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Aimee_ambient_RMBL/Gothic/"/>
    </mc:Choice>
  </mc:AlternateContent>
  <xr:revisionPtr revIDLastSave="0" documentId="13_ncr:1_{3106705A-AB75-1840-BB87-5F00082D01DE}" xr6:coauthVersionLast="47" xr6:coauthVersionMax="47" xr10:uidLastSave="{00000000-0000-0000-0000-000000000000}"/>
  <bookViews>
    <workbookView xWindow="240" yWindow="500" windowWidth="38080" windowHeight="20240" xr2:uid="{00000000-000D-0000-FFFF-FFFF00000000}"/>
  </bookViews>
  <sheets>
    <sheet name="Measurements" sheetId="1" r:id="rId1"/>
    <sheet name="Remarks" sheetId="2" r:id="rId2"/>
  </sheets>
  <definedNames>
    <definedName name="_xlnm._FilterDatabase" localSheetId="0" hidden="1">Measurements!$A$16:$HR$446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446" i="1" l="1"/>
  <c r="AZ446" i="1"/>
  <c r="AX446" i="1"/>
  <c r="U446" i="1" s="1"/>
  <c r="AW446" i="1"/>
  <c r="AU446" i="1" s="1"/>
  <c r="AH446" i="1" s="1"/>
  <c r="AN446" i="1"/>
  <c r="K446" i="1" s="1"/>
  <c r="J446" i="1" s="1"/>
  <c r="AI446" i="1"/>
  <c r="L446" i="1" s="1"/>
  <c r="AA446" i="1"/>
  <c r="Z446" i="1"/>
  <c r="R446" i="1"/>
  <c r="BA445" i="1"/>
  <c r="AZ445" i="1"/>
  <c r="AX445" i="1"/>
  <c r="AW445" i="1"/>
  <c r="AU445" i="1" s="1"/>
  <c r="AN445" i="1"/>
  <c r="K445" i="1" s="1"/>
  <c r="J445" i="1" s="1"/>
  <c r="AI445" i="1"/>
  <c r="L445" i="1" s="1"/>
  <c r="AA445" i="1"/>
  <c r="Z445" i="1"/>
  <c r="R445" i="1"/>
  <c r="BA444" i="1"/>
  <c r="AZ444" i="1"/>
  <c r="AX444" i="1"/>
  <c r="AW444" i="1"/>
  <c r="AU444" i="1" s="1"/>
  <c r="AN444" i="1"/>
  <c r="K444" i="1" s="1"/>
  <c r="J444" i="1" s="1"/>
  <c r="AC444" i="1" s="1"/>
  <c r="AI444" i="1"/>
  <c r="L444" i="1" s="1"/>
  <c r="AA444" i="1"/>
  <c r="Z444" i="1"/>
  <c r="R444" i="1"/>
  <c r="BA443" i="1"/>
  <c r="AZ443" i="1"/>
  <c r="AX443" i="1"/>
  <c r="AY443" i="1" s="1"/>
  <c r="AW443" i="1"/>
  <c r="AU443" i="1" s="1"/>
  <c r="P443" i="1" s="1"/>
  <c r="AN443" i="1"/>
  <c r="K443" i="1" s="1"/>
  <c r="J443" i="1" s="1"/>
  <c r="AI443" i="1"/>
  <c r="L443" i="1" s="1"/>
  <c r="AA443" i="1"/>
  <c r="Z443" i="1"/>
  <c r="R443" i="1"/>
  <c r="BA442" i="1"/>
  <c r="AZ442" i="1"/>
  <c r="AX442" i="1"/>
  <c r="AW442" i="1"/>
  <c r="AU442" i="1" s="1"/>
  <c r="AH442" i="1" s="1"/>
  <c r="AN442" i="1"/>
  <c r="K442" i="1" s="1"/>
  <c r="J442" i="1" s="1"/>
  <c r="AI442" i="1"/>
  <c r="L442" i="1" s="1"/>
  <c r="AA442" i="1"/>
  <c r="Z442" i="1"/>
  <c r="R442" i="1"/>
  <c r="BA441" i="1"/>
  <c r="AZ441" i="1"/>
  <c r="AX441" i="1"/>
  <c r="AW441" i="1"/>
  <c r="AU441" i="1" s="1"/>
  <c r="AV441" i="1" s="1"/>
  <c r="AN441" i="1"/>
  <c r="K441" i="1" s="1"/>
  <c r="J441" i="1" s="1"/>
  <c r="AI441" i="1"/>
  <c r="L441" i="1" s="1"/>
  <c r="AA441" i="1"/>
  <c r="Z441" i="1"/>
  <c r="R441" i="1"/>
  <c r="BA440" i="1"/>
  <c r="AZ440" i="1"/>
  <c r="AX440" i="1"/>
  <c r="AY440" i="1" s="1"/>
  <c r="AW440" i="1"/>
  <c r="AU440" i="1" s="1"/>
  <c r="AN440" i="1"/>
  <c r="K440" i="1" s="1"/>
  <c r="J440" i="1" s="1"/>
  <c r="AC440" i="1" s="1"/>
  <c r="AI440" i="1"/>
  <c r="L440" i="1" s="1"/>
  <c r="AA440" i="1"/>
  <c r="Z440" i="1"/>
  <c r="Y440" i="1" s="1"/>
  <c r="R440" i="1"/>
  <c r="BA439" i="1"/>
  <c r="AZ439" i="1"/>
  <c r="AX439" i="1"/>
  <c r="AW439" i="1"/>
  <c r="AU439" i="1" s="1"/>
  <c r="AN439" i="1"/>
  <c r="K439" i="1" s="1"/>
  <c r="J439" i="1" s="1"/>
  <c r="AC439" i="1" s="1"/>
  <c r="AI439" i="1"/>
  <c r="L439" i="1" s="1"/>
  <c r="AA439" i="1"/>
  <c r="Z439" i="1"/>
  <c r="R439" i="1"/>
  <c r="BA438" i="1"/>
  <c r="AZ438" i="1"/>
  <c r="AX438" i="1"/>
  <c r="AW438" i="1"/>
  <c r="AU438" i="1" s="1"/>
  <c r="AH438" i="1" s="1"/>
  <c r="AN438" i="1"/>
  <c r="K438" i="1" s="1"/>
  <c r="J438" i="1" s="1"/>
  <c r="AC438" i="1" s="1"/>
  <c r="AI438" i="1"/>
  <c r="L438" i="1" s="1"/>
  <c r="AA438" i="1"/>
  <c r="Z438" i="1"/>
  <c r="R438" i="1"/>
  <c r="BA437" i="1"/>
  <c r="AZ437" i="1"/>
  <c r="AX437" i="1"/>
  <c r="AW437" i="1"/>
  <c r="AU437" i="1" s="1"/>
  <c r="M437" i="1" s="1"/>
  <c r="AN437" i="1"/>
  <c r="K437" i="1" s="1"/>
  <c r="J437" i="1" s="1"/>
  <c r="AI437" i="1"/>
  <c r="L437" i="1" s="1"/>
  <c r="AA437" i="1"/>
  <c r="Z437" i="1"/>
  <c r="R437" i="1"/>
  <c r="BA436" i="1"/>
  <c r="AZ436" i="1"/>
  <c r="AX436" i="1"/>
  <c r="AW436" i="1"/>
  <c r="AU436" i="1" s="1"/>
  <c r="AN436" i="1"/>
  <c r="K436" i="1" s="1"/>
  <c r="J436" i="1" s="1"/>
  <c r="AI436" i="1"/>
  <c r="L436" i="1" s="1"/>
  <c r="AA436" i="1"/>
  <c r="Z436" i="1"/>
  <c r="R436" i="1"/>
  <c r="BA435" i="1"/>
  <c r="AZ435" i="1"/>
  <c r="AX435" i="1"/>
  <c r="AW435" i="1"/>
  <c r="AU435" i="1" s="1"/>
  <c r="AN435" i="1"/>
  <c r="K435" i="1" s="1"/>
  <c r="J435" i="1" s="1"/>
  <c r="AI435" i="1"/>
  <c r="AA435" i="1"/>
  <c r="Z435" i="1"/>
  <c r="Y435" i="1" s="1"/>
  <c r="R435" i="1"/>
  <c r="L435" i="1"/>
  <c r="BA434" i="1"/>
  <c r="AZ434" i="1"/>
  <c r="AX434" i="1"/>
  <c r="AW434" i="1"/>
  <c r="AU434" i="1" s="1"/>
  <c r="P434" i="1" s="1"/>
  <c r="AN434" i="1"/>
  <c r="K434" i="1" s="1"/>
  <c r="J434" i="1" s="1"/>
  <c r="AI434" i="1"/>
  <c r="L434" i="1" s="1"/>
  <c r="AA434" i="1"/>
  <c r="Z434" i="1"/>
  <c r="R434" i="1"/>
  <c r="BA433" i="1"/>
  <c r="AZ433" i="1"/>
  <c r="AX433" i="1"/>
  <c r="AW433" i="1"/>
  <c r="AU433" i="1" s="1"/>
  <c r="AV433" i="1" s="1"/>
  <c r="AN433" i="1"/>
  <c r="K433" i="1" s="1"/>
  <c r="J433" i="1" s="1"/>
  <c r="AC433" i="1" s="1"/>
  <c r="AI433" i="1"/>
  <c r="L433" i="1" s="1"/>
  <c r="AA433" i="1"/>
  <c r="Z433" i="1"/>
  <c r="R433" i="1"/>
  <c r="BA432" i="1"/>
  <c r="AZ432" i="1"/>
  <c r="AX432" i="1"/>
  <c r="AW432" i="1"/>
  <c r="AU432" i="1" s="1"/>
  <c r="P432" i="1" s="1"/>
  <c r="AN432" i="1"/>
  <c r="K432" i="1" s="1"/>
  <c r="J432" i="1" s="1"/>
  <c r="AI432" i="1"/>
  <c r="L432" i="1" s="1"/>
  <c r="AA432" i="1"/>
  <c r="Y432" i="1" s="1"/>
  <c r="Z432" i="1"/>
  <c r="R432" i="1"/>
  <c r="BA431" i="1"/>
  <c r="AZ431" i="1"/>
  <c r="AX431" i="1"/>
  <c r="AW431" i="1"/>
  <c r="AU431" i="1" s="1"/>
  <c r="AV431" i="1" s="1"/>
  <c r="AN431" i="1"/>
  <c r="K431" i="1" s="1"/>
  <c r="J431" i="1" s="1"/>
  <c r="AI431" i="1"/>
  <c r="L431" i="1" s="1"/>
  <c r="AA431" i="1"/>
  <c r="Z431" i="1"/>
  <c r="R431" i="1"/>
  <c r="BA430" i="1"/>
  <c r="AZ430" i="1"/>
  <c r="AX430" i="1"/>
  <c r="AW430" i="1"/>
  <c r="AU430" i="1" s="1"/>
  <c r="AN430" i="1"/>
  <c r="K430" i="1" s="1"/>
  <c r="J430" i="1" s="1"/>
  <c r="AI430" i="1"/>
  <c r="L430" i="1" s="1"/>
  <c r="AA430" i="1"/>
  <c r="Z430" i="1"/>
  <c r="R430" i="1"/>
  <c r="BA429" i="1"/>
  <c r="AZ429" i="1"/>
  <c r="AX429" i="1"/>
  <c r="AW429" i="1"/>
  <c r="AU429" i="1" s="1"/>
  <c r="AH429" i="1" s="1"/>
  <c r="AN429" i="1"/>
  <c r="K429" i="1" s="1"/>
  <c r="J429" i="1" s="1"/>
  <c r="AC429" i="1" s="1"/>
  <c r="AI429" i="1"/>
  <c r="L429" i="1" s="1"/>
  <c r="AA429" i="1"/>
  <c r="Z429" i="1"/>
  <c r="Y429" i="1" s="1"/>
  <c r="R429" i="1"/>
  <c r="BA428" i="1"/>
  <c r="AZ428" i="1"/>
  <c r="AX428" i="1"/>
  <c r="AW428" i="1"/>
  <c r="AU428" i="1" s="1"/>
  <c r="AG428" i="1" s="1"/>
  <c r="AN428" i="1"/>
  <c r="K428" i="1" s="1"/>
  <c r="J428" i="1" s="1"/>
  <c r="AI428" i="1"/>
  <c r="L428" i="1" s="1"/>
  <c r="AA428" i="1"/>
  <c r="Z428" i="1"/>
  <c r="R428" i="1"/>
  <c r="BA427" i="1"/>
  <c r="AZ427" i="1"/>
  <c r="AX427" i="1"/>
  <c r="AW427" i="1"/>
  <c r="AU427" i="1" s="1"/>
  <c r="AH427" i="1" s="1"/>
  <c r="AN427" i="1"/>
  <c r="K427" i="1" s="1"/>
  <c r="J427" i="1" s="1"/>
  <c r="AI427" i="1"/>
  <c r="L427" i="1" s="1"/>
  <c r="AA427" i="1"/>
  <c r="Z427" i="1"/>
  <c r="R427" i="1"/>
  <c r="BA426" i="1"/>
  <c r="AZ426" i="1"/>
  <c r="AX426" i="1"/>
  <c r="AW426" i="1"/>
  <c r="AU426" i="1"/>
  <c r="AH426" i="1" s="1"/>
  <c r="AN426" i="1"/>
  <c r="K426" i="1" s="1"/>
  <c r="J426" i="1" s="1"/>
  <c r="AI426" i="1"/>
  <c r="L426" i="1" s="1"/>
  <c r="AA426" i="1"/>
  <c r="Z426" i="1"/>
  <c r="R426" i="1"/>
  <c r="BA425" i="1"/>
  <c r="AZ425" i="1"/>
  <c r="AX425" i="1"/>
  <c r="AW425" i="1"/>
  <c r="AU425" i="1" s="1"/>
  <c r="AN425" i="1"/>
  <c r="K425" i="1" s="1"/>
  <c r="J425" i="1" s="1"/>
  <c r="AI425" i="1"/>
  <c r="L425" i="1" s="1"/>
  <c r="AA425" i="1"/>
  <c r="Z425" i="1"/>
  <c r="R425" i="1"/>
  <c r="BA424" i="1"/>
  <c r="AZ424" i="1"/>
  <c r="AX424" i="1"/>
  <c r="AW424" i="1"/>
  <c r="AU424" i="1" s="1"/>
  <c r="AH424" i="1" s="1"/>
  <c r="AN424" i="1"/>
  <c r="K424" i="1" s="1"/>
  <c r="J424" i="1" s="1"/>
  <c r="AI424" i="1"/>
  <c r="L424" i="1" s="1"/>
  <c r="AA424" i="1"/>
  <c r="Z424" i="1"/>
  <c r="R424" i="1"/>
  <c r="BA423" i="1"/>
  <c r="AZ423" i="1"/>
  <c r="AX423" i="1"/>
  <c r="AW423" i="1"/>
  <c r="AU423" i="1" s="1"/>
  <c r="P423" i="1" s="1"/>
  <c r="AN423" i="1"/>
  <c r="K423" i="1" s="1"/>
  <c r="J423" i="1" s="1"/>
  <c r="AI423" i="1"/>
  <c r="L423" i="1" s="1"/>
  <c r="AA423" i="1"/>
  <c r="Z423" i="1"/>
  <c r="R423" i="1"/>
  <c r="BA422" i="1"/>
  <c r="AZ422" i="1"/>
  <c r="AX422" i="1"/>
  <c r="AW422" i="1"/>
  <c r="AU422" i="1" s="1"/>
  <c r="AN422" i="1"/>
  <c r="K422" i="1" s="1"/>
  <c r="J422" i="1" s="1"/>
  <c r="AI422" i="1"/>
  <c r="L422" i="1" s="1"/>
  <c r="AA422" i="1"/>
  <c r="Z422" i="1"/>
  <c r="R422" i="1"/>
  <c r="BA421" i="1"/>
  <c r="AZ421" i="1"/>
  <c r="AX421" i="1"/>
  <c r="AW421" i="1"/>
  <c r="AU421" i="1" s="1"/>
  <c r="AV421" i="1" s="1"/>
  <c r="AN421" i="1"/>
  <c r="K421" i="1" s="1"/>
  <c r="J421" i="1" s="1"/>
  <c r="AI421" i="1"/>
  <c r="L421" i="1" s="1"/>
  <c r="AA421" i="1"/>
  <c r="Z421" i="1"/>
  <c r="R421" i="1"/>
  <c r="BA420" i="1"/>
  <c r="AZ420" i="1"/>
  <c r="AX420" i="1"/>
  <c r="AW420" i="1"/>
  <c r="AU420" i="1" s="1"/>
  <c r="P420" i="1" s="1"/>
  <c r="AN420" i="1"/>
  <c r="K420" i="1" s="1"/>
  <c r="J420" i="1" s="1"/>
  <c r="AI420" i="1"/>
  <c r="L420" i="1" s="1"/>
  <c r="AH420" i="1"/>
  <c r="AA420" i="1"/>
  <c r="Z420" i="1"/>
  <c r="R420" i="1"/>
  <c r="BA419" i="1"/>
  <c r="AZ419" i="1"/>
  <c r="AX419" i="1"/>
  <c r="AW419" i="1"/>
  <c r="AU419" i="1" s="1"/>
  <c r="AN419" i="1"/>
  <c r="K419" i="1" s="1"/>
  <c r="J419" i="1" s="1"/>
  <c r="AC419" i="1" s="1"/>
  <c r="AI419" i="1"/>
  <c r="L419" i="1" s="1"/>
  <c r="AA419" i="1"/>
  <c r="Z419" i="1"/>
  <c r="R419" i="1"/>
  <c r="BA418" i="1"/>
  <c r="AZ418" i="1"/>
  <c r="AX418" i="1"/>
  <c r="AW418" i="1"/>
  <c r="AU418" i="1" s="1"/>
  <c r="AH418" i="1" s="1"/>
  <c r="AN418" i="1"/>
  <c r="K418" i="1" s="1"/>
  <c r="J418" i="1" s="1"/>
  <c r="AI418" i="1"/>
  <c r="L418" i="1" s="1"/>
  <c r="AA418" i="1"/>
  <c r="Z418" i="1"/>
  <c r="R418" i="1"/>
  <c r="BA417" i="1"/>
  <c r="AZ417" i="1"/>
  <c r="AX417" i="1"/>
  <c r="AW417" i="1"/>
  <c r="AU417" i="1" s="1"/>
  <c r="AN417" i="1"/>
  <c r="K417" i="1" s="1"/>
  <c r="J417" i="1" s="1"/>
  <c r="AI417" i="1"/>
  <c r="L417" i="1" s="1"/>
  <c r="AA417" i="1"/>
  <c r="Z417" i="1"/>
  <c r="R417" i="1"/>
  <c r="BA416" i="1"/>
  <c r="AZ416" i="1"/>
  <c r="AX416" i="1"/>
  <c r="AW416" i="1"/>
  <c r="AU416" i="1" s="1"/>
  <c r="P416" i="1" s="1"/>
  <c r="AN416" i="1"/>
  <c r="K416" i="1" s="1"/>
  <c r="J416" i="1" s="1"/>
  <c r="AC416" i="1" s="1"/>
  <c r="AI416" i="1"/>
  <c r="L416" i="1" s="1"/>
  <c r="AA416" i="1"/>
  <c r="Z416" i="1"/>
  <c r="R416" i="1"/>
  <c r="BA415" i="1"/>
  <c r="AZ415" i="1"/>
  <c r="AX415" i="1"/>
  <c r="AW415" i="1"/>
  <c r="AU415" i="1" s="1"/>
  <c r="M415" i="1" s="1"/>
  <c r="AN415" i="1"/>
  <c r="K415" i="1" s="1"/>
  <c r="J415" i="1" s="1"/>
  <c r="AI415" i="1"/>
  <c r="L415" i="1" s="1"/>
  <c r="AA415" i="1"/>
  <c r="Z415" i="1"/>
  <c r="Y415" i="1" s="1"/>
  <c r="R415" i="1"/>
  <c r="BA414" i="1"/>
  <c r="AZ414" i="1"/>
  <c r="AX414" i="1"/>
  <c r="AW414" i="1"/>
  <c r="AU414" i="1" s="1"/>
  <c r="AH414" i="1" s="1"/>
  <c r="AN414" i="1"/>
  <c r="K414" i="1" s="1"/>
  <c r="J414" i="1" s="1"/>
  <c r="AC414" i="1" s="1"/>
  <c r="AI414" i="1"/>
  <c r="L414" i="1" s="1"/>
  <c r="AA414" i="1"/>
  <c r="Z414" i="1"/>
  <c r="R414" i="1"/>
  <c r="BA413" i="1"/>
  <c r="AZ413" i="1"/>
  <c r="AX413" i="1"/>
  <c r="AW413" i="1"/>
  <c r="AU413" i="1" s="1"/>
  <c r="AN413" i="1"/>
  <c r="K413" i="1" s="1"/>
  <c r="J413" i="1" s="1"/>
  <c r="AI413" i="1"/>
  <c r="L413" i="1" s="1"/>
  <c r="AA413" i="1"/>
  <c r="Z413" i="1"/>
  <c r="Y413" i="1" s="1"/>
  <c r="R413" i="1"/>
  <c r="BA412" i="1"/>
  <c r="AZ412" i="1"/>
  <c r="AX412" i="1"/>
  <c r="AW412" i="1"/>
  <c r="AU412" i="1" s="1"/>
  <c r="AG412" i="1" s="1"/>
  <c r="AN412" i="1"/>
  <c r="K412" i="1" s="1"/>
  <c r="J412" i="1" s="1"/>
  <c r="AC412" i="1" s="1"/>
  <c r="AI412" i="1"/>
  <c r="L412" i="1" s="1"/>
  <c r="AA412" i="1"/>
  <c r="Z412" i="1"/>
  <c r="R412" i="1"/>
  <c r="BA411" i="1"/>
  <c r="AZ411" i="1"/>
  <c r="AX411" i="1"/>
  <c r="AW411" i="1"/>
  <c r="AU411" i="1" s="1"/>
  <c r="AH411" i="1" s="1"/>
  <c r="AN411" i="1"/>
  <c r="K411" i="1" s="1"/>
  <c r="J411" i="1" s="1"/>
  <c r="AC411" i="1" s="1"/>
  <c r="AI411" i="1"/>
  <c r="L411" i="1" s="1"/>
  <c r="AA411" i="1"/>
  <c r="Z411" i="1"/>
  <c r="R411" i="1"/>
  <c r="BA410" i="1"/>
  <c r="AZ410" i="1"/>
  <c r="AX410" i="1"/>
  <c r="AW410" i="1"/>
  <c r="AU410" i="1" s="1"/>
  <c r="AN410" i="1"/>
  <c r="K410" i="1" s="1"/>
  <c r="J410" i="1" s="1"/>
  <c r="AI410" i="1"/>
  <c r="L410" i="1" s="1"/>
  <c r="AA410" i="1"/>
  <c r="Z410" i="1"/>
  <c r="R410" i="1"/>
  <c r="BA409" i="1"/>
  <c r="AZ409" i="1"/>
  <c r="AX409" i="1"/>
  <c r="AW409" i="1"/>
  <c r="AU409" i="1" s="1"/>
  <c r="AN409" i="1"/>
  <c r="K409" i="1" s="1"/>
  <c r="J409" i="1" s="1"/>
  <c r="AI409" i="1"/>
  <c r="L409" i="1" s="1"/>
  <c r="AA409" i="1"/>
  <c r="Z409" i="1"/>
  <c r="R409" i="1"/>
  <c r="BA408" i="1"/>
  <c r="AZ408" i="1"/>
  <c r="AX408" i="1"/>
  <c r="AW408" i="1"/>
  <c r="AU408" i="1" s="1"/>
  <c r="AN408" i="1"/>
  <c r="K408" i="1" s="1"/>
  <c r="J408" i="1" s="1"/>
  <c r="AC408" i="1" s="1"/>
  <c r="AI408" i="1"/>
  <c r="L408" i="1" s="1"/>
  <c r="AA408" i="1"/>
  <c r="Z408" i="1"/>
  <c r="R408" i="1"/>
  <c r="BA407" i="1"/>
  <c r="AZ407" i="1"/>
  <c r="AX407" i="1"/>
  <c r="AW407" i="1"/>
  <c r="AU407" i="1" s="1"/>
  <c r="AH407" i="1" s="1"/>
  <c r="AN407" i="1"/>
  <c r="K407" i="1" s="1"/>
  <c r="J407" i="1" s="1"/>
  <c r="AC407" i="1" s="1"/>
  <c r="AI407" i="1"/>
  <c r="L407" i="1" s="1"/>
  <c r="AA407" i="1"/>
  <c r="Z407" i="1"/>
  <c r="R407" i="1"/>
  <c r="BA406" i="1"/>
  <c r="AZ406" i="1"/>
  <c r="AX406" i="1"/>
  <c r="AW406" i="1"/>
  <c r="AU406" i="1" s="1"/>
  <c r="AN406" i="1"/>
  <c r="K406" i="1" s="1"/>
  <c r="J406" i="1" s="1"/>
  <c r="AC406" i="1" s="1"/>
  <c r="AI406" i="1"/>
  <c r="L406" i="1" s="1"/>
  <c r="AA406" i="1"/>
  <c r="Z406" i="1"/>
  <c r="R406" i="1"/>
  <c r="BA405" i="1"/>
  <c r="AZ405" i="1"/>
  <c r="AX405" i="1"/>
  <c r="AW405" i="1"/>
  <c r="AU405" i="1" s="1"/>
  <c r="AN405" i="1"/>
  <c r="K405" i="1" s="1"/>
  <c r="J405" i="1" s="1"/>
  <c r="AI405" i="1"/>
  <c r="L405" i="1" s="1"/>
  <c r="AG405" i="1"/>
  <c r="AA405" i="1"/>
  <c r="Z405" i="1"/>
  <c r="R405" i="1"/>
  <c r="BA404" i="1"/>
  <c r="AZ404" i="1"/>
  <c r="AX404" i="1"/>
  <c r="AW404" i="1"/>
  <c r="AU404" i="1" s="1"/>
  <c r="AN404" i="1"/>
  <c r="K404" i="1" s="1"/>
  <c r="J404" i="1" s="1"/>
  <c r="AI404" i="1"/>
  <c r="L404" i="1" s="1"/>
  <c r="AA404" i="1"/>
  <c r="Z404" i="1"/>
  <c r="R404" i="1"/>
  <c r="BA403" i="1"/>
  <c r="AZ403" i="1"/>
  <c r="AX403" i="1"/>
  <c r="AW403" i="1"/>
  <c r="AU403" i="1" s="1"/>
  <c r="P403" i="1" s="1"/>
  <c r="AN403" i="1"/>
  <c r="K403" i="1" s="1"/>
  <c r="J403" i="1" s="1"/>
  <c r="AI403" i="1"/>
  <c r="L403" i="1" s="1"/>
  <c r="AA403" i="1"/>
  <c r="Z403" i="1"/>
  <c r="R403" i="1"/>
  <c r="BA402" i="1"/>
  <c r="AZ402" i="1"/>
  <c r="AX402" i="1"/>
  <c r="AY402" i="1" s="1"/>
  <c r="AW402" i="1"/>
  <c r="AU402" i="1" s="1"/>
  <c r="AN402" i="1"/>
  <c r="K402" i="1" s="1"/>
  <c r="J402" i="1" s="1"/>
  <c r="AI402" i="1"/>
  <c r="L402" i="1" s="1"/>
  <c r="AA402" i="1"/>
  <c r="Z402" i="1"/>
  <c r="R402" i="1"/>
  <c r="BA401" i="1"/>
  <c r="AZ401" i="1"/>
  <c r="AX401" i="1"/>
  <c r="AW401" i="1"/>
  <c r="AU401" i="1" s="1"/>
  <c r="AV401" i="1" s="1"/>
  <c r="AN401" i="1"/>
  <c r="K401" i="1" s="1"/>
  <c r="J401" i="1" s="1"/>
  <c r="AI401" i="1"/>
  <c r="L401" i="1" s="1"/>
  <c r="AA401" i="1"/>
  <c r="Z401" i="1"/>
  <c r="R401" i="1"/>
  <c r="BA400" i="1"/>
  <c r="AZ400" i="1"/>
  <c r="AX400" i="1"/>
  <c r="AW400" i="1"/>
  <c r="AU400" i="1" s="1"/>
  <c r="AH400" i="1" s="1"/>
  <c r="AN400" i="1"/>
  <c r="K400" i="1" s="1"/>
  <c r="J400" i="1" s="1"/>
  <c r="AC400" i="1" s="1"/>
  <c r="AI400" i="1"/>
  <c r="L400" i="1" s="1"/>
  <c r="AA400" i="1"/>
  <c r="Z400" i="1"/>
  <c r="Y400" i="1" s="1"/>
  <c r="R400" i="1"/>
  <c r="BA399" i="1"/>
  <c r="AZ399" i="1"/>
  <c r="AX399" i="1"/>
  <c r="AW399" i="1"/>
  <c r="AU399" i="1"/>
  <c r="AN399" i="1"/>
  <c r="K399" i="1" s="1"/>
  <c r="J399" i="1" s="1"/>
  <c r="AI399" i="1"/>
  <c r="L399" i="1" s="1"/>
  <c r="AA399" i="1"/>
  <c r="Z399" i="1"/>
  <c r="R399" i="1"/>
  <c r="BA398" i="1"/>
  <c r="AZ398" i="1"/>
  <c r="AX398" i="1"/>
  <c r="AW398" i="1"/>
  <c r="AU398" i="1" s="1"/>
  <c r="AN398" i="1"/>
  <c r="K398" i="1" s="1"/>
  <c r="J398" i="1" s="1"/>
  <c r="AC398" i="1" s="1"/>
  <c r="AI398" i="1"/>
  <c r="L398" i="1" s="1"/>
  <c r="AA398" i="1"/>
  <c r="Z398" i="1"/>
  <c r="R398" i="1"/>
  <c r="BA397" i="1"/>
  <c r="AZ397" i="1"/>
  <c r="AX397" i="1"/>
  <c r="AW397" i="1"/>
  <c r="AU397" i="1" s="1"/>
  <c r="P397" i="1" s="1"/>
  <c r="AN397" i="1"/>
  <c r="K397" i="1" s="1"/>
  <c r="J397" i="1" s="1"/>
  <c r="AC397" i="1" s="1"/>
  <c r="AI397" i="1"/>
  <c r="L397" i="1" s="1"/>
  <c r="AA397" i="1"/>
  <c r="Z397" i="1"/>
  <c r="Y397" i="1" s="1"/>
  <c r="R397" i="1"/>
  <c r="BA396" i="1"/>
  <c r="AZ396" i="1"/>
  <c r="AX396" i="1"/>
  <c r="AW396" i="1"/>
  <c r="AU396" i="1" s="1"/>
  <c r="AN396" i="1"/>
  <c r="K396" i="1" s="1"/>
  <c r="J396" i="1" s="1"/>
  <c r="AI396" i="1"/>
  <c r="L396" i="1" s="1"/>
  <c r="AA396" i="1"/>
  <c r="Z396" i="1"/>
  <c r="R396" i="1"/>
  <c r="BA395" i="1"/>
  <c r="AZ395" i="1"/>
  <c r="AX395" i="1"/>
  <c r="AW395" i="1"/>
  <c r="AU395" i="1" s="1"/>
  <c r="AN395" i="1"/>
  <c r="K395" i="1" s="1"/>
  <c r="J395" i="1" s="1"/>
  <c r="AI395" i="1"/>
  <c r="L395" i="1" s="1"/>
  <c r="AA395" i="1"/>
  <c r="Z395" i="1"/>
  <c r="R395" i="1"/>
  <c r="BA394" i="1"/>
  <c r="AZ394" i="1"/>
  <c r="AX394" i="1"/>
  <c r="AW394" i="1"/>
  <c r="AU394" i="1" s="1"/>
  <c r="M394" i="1" s="1"/>
  <c r="AN394" i="1"/>
  <c r="K394" i="1" s="1"/>
  <c r="J394" i="1" s="1"/>
  <c r="AI394" i="1"/>
  <c r="L394" i="1" s="1"/>
  <c r="AA394" i="1"/>
  <c r="Z394" i="1"/>
  <c r="Y394" i="1" s="1"/>
  <c r="R394" i="1"/>
  <c r="BA393" i="1"/>
  <c r="AZ393" i="1"/>
  <c r="AX393" i="1"/>
  <c r="AW393" i="1"/>
  <c r="AU393" i="1" s="1"/>
  <c r="AH393" i="1" s="1"/>
  <c r="AN393" i="1"/>
  <c r="K393" i="1" s="1"/>
  <c r="J393" i="1" s="1"/>
  <c r="AI393" i="1"/>
  <c r="L393" i="1" s="1"/>
  <c r="AA393" i="1"/>
  <c r="Z393" i="1"/>
  <c r="R393" i="1"/>
  <c r="BA392" i="1"/>
  <c r="AZ392" i="1"/>
  <c r="AX392" i="1"/>
  <c r="AW392" i="1"/>
  <c r="AU392" i="1" s="1"/>
  <c r="AH392" i="1" s="1"/>
  <c r="AN392" i="1"/>
  <c r="K392" i="1" s="1"/>
  <c r="J392" i="1" s="1"/>
  <c r="AI392" i="1"/>
  <c r="L392" i="1" s="1"/>
  <c r="AA392" i="1"/>
  <c r="Z392" i="1"/>
  <c r="Y392" i="1" s="1"/>
  <c r="R392" i="1"/>
  <c r="BA391" i="1"/>
  <c r="AZ391" i="1"/>
  <c r="AX391" i="1"/>
  <c r="AW391" i="1"/>
  <c r="AU391" i="1" s="1"/>
  <c r="AV391" i="1" s="1"/>
  <c r="AN391" i="1"/>
  <c r="K391" i="1" s="1"/>
  <c r="J391" i="1" s="1"/>
  <c r="AI391" i="1"/>
  <c r="L391" i="1" s="1"/>
  <c r="AA391" i="1"/>
  <c r="Z391" i="1"/>
  <c r="R391" i="1"/>
  <c r="BA390" i="1"/>
  <c r="AZ390" i="1"/>
  <c r="AX390" i="1"/>
  <c r="AW390" i="1"/>
  <c r="AU390" i="1" s="1"/>
  <c r="AN390" i="1"/>
  <c r="K390" i="1" s="1"/>
  <c r="J390" i="1" s="1"/>
  <c r="AI390" i="1"/>
  <c r="L390" i="1" s="1"/>
  <c r="AA390" i="1"/>
  <c r="Z390" i="1"/>
  <c r="R390" i="1"/>
  <c r="BA389" i="1"/>
  <c r="AZ389" i="1"/>
  <c r="AX389" i="1"/>
  <c r="AW389" i="1"/>
  <c r="AU389" i="1" s="1"/>
  <c r="P389" i="1" s="1"/>
  <c r="AN389" i="1"/>
  <c r="K389" i="1" s="1"/>
  <c r="J389" i="1" s="1"/>
  <c r="AI389" i="1"/>
  <c r="L389" i="1" s="1"/>
  <c r="AA389" i="1"/>
  <c r="Z389" i="1"/>
  <c r="R389" i="1"/>
  <c r="BA388" i="1"/>
  <c r="AZ388" i="1"/>
  <c r="AX388" i="1"/>
  <c r="AW388" i="1"/>
  <c r="AU388" i="1" s="1"/>
  <c r="AN388" i="1"/>
  <c r="K388" i="1" s="1"/>
  <c r="J388" i="1" s="1"/>
  <c r="AI388" i="1"/>
  <c r="L388" i="1" s="1"/>
  <c r="AA388" i="1"/>
  <c r="Z388" i="1"/>
  <c r="R388" i="1"/>
  <c r="BA387" i="1"/>
  <c r="AZ387" i="1"/>
  <c r="AX387" i="1"/>
  <c r="AW387" i="1"/>
  <c r="AU387" i="1" s="1"/>
  <c r="AN387" i="1"/>
  <c r="K387" i="1" s="1"/>
  <c r="J387" i="1" s="1"/>
  <c r="AI387" i="1"/>
  <c r="L387" i="1" s="1"/>
  <c r="AA387" i="1"/>
  <c r="Z387" i="1"/>
  <c r="R387" i="1"/>
  <c r="BA386" i="1"/>
  <c r="AZ386" i="1"/>
  <c r="AX386" i="1"/>
  <c r="U386" i="1" s="1"/>
  <c r="AW386" i="1"/>
  <c r="AU386" i="1" s="1"/>
  <c r="AV386" i="1" s="1"/>
  <c r="AN386" i="1"/>
  <c r="K386" i="1" s="1"/>
  <c r="J386" i="1" s="1"/>
  <c r="AC386" i="1" s="1"/>
  <c r="AI386" i="1"/>
  <c r="L386" i="1" s="1"/>
  <c r="AA386" i="1"/>
  <c r="Z386" i="1"/>
  <c r="R386" i="1"/>
  <c r="BA385" i="1"/>
  <c r="AZ385" i="1"/>
  <c r="AX385" i="1"/>
  <c r="AW385" i="1"/>
  <c r="AU385" i="1" s="1"/>
  <c r="AN385" i="1"/>
  <c r="K385" i="1" s="1"/>
  <c r="J385" i="1" s="1"/>
  <c r="AI385" i="1"/>
  <c r="L385" i="1" s="1"/>
  <c r="AA385" i="1"/>
  <c r="Z385" i="1"/>
  <c r="R385" i="1"/>
  <c r="BA384" i="1"/>
  <c r="AZ384" i="1"/>
  <c r="AY384" i="1" s="1"/>
  <c r="AX384" i="1"/>
  <c r="AW384" i="1"/>
  <c r="AU384" i="1" s="1"/>
  <c r="AN384" i="1"/>
  <c r="K384" i="1" s="1"/>
  <c r="J384" i="1" s="1"/>
  <c r="AC384" i="1" s="1"/>
  <c r="AI384" i="1"/>
  <c r="L384" i="1" s="1"/>
  <c r="AA384" i="1"/>
  <c r="Z384" i="1"/>
  <c r="R384" i="1"/>
  <c r="BA383" i="1"/>
  <c r="AZ383" i="1"/>
  <c r="AX383" i="1"/>
  <c r="AW383" i="1"/>
  <c r="AU383" i="1" s="1"/>
  <c r="AV383" i="1" s="1"/>
  <c r="AN383" i="1"/>
  <c r="K383" i="1" s="1"/>
  <c r="J383" i="1" s="1"/>
  <c r="AI383" i="1"/>
  <c r="L383" i="1" s="1"/>
  <c r="AA383" i="1"/>
  <c r="Z383" i="1"/>
  <c r="R383" i="1"/>
  <c r="BA382" i="1"/>
  <c r="AZ382" i="1"/>
  <c r="AX382" i="1"/>
  <c r="AW382" i="1"/>
  <c r="AU382" i="1" s="1"/>
  <c r="AN382" i="1"/>
  <c r="K382" i="1" s="1"/>
  <c r="J382" i="1" s="1"/>
  <c r="AI382" i="1"/>
  <c r="L382" i="1" s="1"/>
  <c r="AA382" i="1"/>
  <c r="Z382" i="1"/>
  <c r="R382" i="1"/>
  <c r="BA381" i="1"/>
  <c r="AZ381" i="1"/>
  <c r="AX381" i="1"/>
  <c r="AW381" i="1"/>
  <c r="AU381" i="1" s="1"/>
  <c r="M381" i="1" s="1"/>
  <c r="AN381" i="1"/>
  <c r="K381" i="1" s="1"/>
  <c r="J381" i="1" s="1"/>
  <c r="AI381" i="1"/>
  <c r="L381" i="1" s="1"/>
  <c r="AA381" i="1"/>
  <c r="Z381" i="1"/>
  <c r="R381" i="1"/>
  <c r="BA380" i="1"/>
  <c r="AZ380" i="1"/>
  <c r="AX380" i="1"/>
  <c r="AW380" i="1"/>
  <c r="AU380" i="1" s="1"/>
  <c r="AN380" i="1"/>
  <c r="K380" i="1" s="1"/>
  <c r="J380" i="1" s="1"/>
  <c r="AI380" i="1"/>
  <c r="L380" i="1" s="1"/>
  <c r="AA380" i="1"/>
  <c r="Z380" i="1"/>
  <c r="R380" i="1"/>
  <c r="BA379" i="1"/>
  <c r="AZ379" i="1"/>
  <c r="AX379" i="1"/>
  <c r="AW379" i="1"/>
  <c r="AU379" i="1" s="1"/>
  <c r="AN379" i="1"/>
  <c r="K379" i="1" s="1"/>
  <c r="J379" i="1" s="1"/>
  <c r="AI379" i="1"/>
  <c r="L379" i="1" s="1"/>
  <c r="AA379" i="1"/>
  <c r="Z379" i="1"/>
  <c r="R379" i="1"/>
  <c r="BA378" i="1"/>
  <c r="AZ378" i="1"/>
  <c r="AX378" i="1"/>
  <c r="AY378" i="1" s="1"/>
  <c r="AW378" i="1"/>
  <c r="AU378" i="1" s="1"/>
  <c r="AN378" i="1"/>
  <c r="K378" i="1" s="1"/>
  <c r="J378" i="1" s="1"/>
  <c r="AI378" i="1"/>
  <c r="L378" i="1" s="1"/>
  <c r="AA378" i="1"/>
  <c r="Z378" i="1"/>
  <c r="R378" i="1"/>
  <c r="BA377" i="1"/>
  <c r="AZ377" i="1"/>
  <c r="AX377" i="1"/>
  <c r="AW377" i="1"/>
  <c r="AU377" i="1" s="1"/>
  <c r="AN377" i="1"/>
  <c r="K377" i="1" s="1"/>
  <c r="J377" i="1" s="1"/>
  <c r="AC377" i="1" s="1"/>
  <c r="AI377" i="1"/>
  <c r="L377" i="1" s="1"/>
  <c r="AA377" i="1"/>
  <c r="Z377" i="1"/>
  <c r="R377" i="1"/>
  <c r="BA376" i="1"/>
  <c r="AZ376" i="1"/>
  <c r="AX376" i="1"/>
  <c r="U376" i="1" s="1"/>
  <c r="AW376" i="1"/>
  <c r="AU376" i="1" s="1"/>
  <c r="M376" i="1" s="1"/>
  <c r="AV376" i="1"/>
  <c r="AN376" i="1"/>
  <c r="K376" i="1" s="1"/>
  <c r="J376" i="1" s="1"/>
  <c r="AC376" i="1" s="1"/>
  <c r="AI376" i="1"/>
  <c r="L376" i="1" s="1"/>
  <c r="AA376" i="1"/>
  <c r="Z376" i="1"/>
  <c r="R376" i="1"/>
  <c r="BA375" i="1"/>
  <c r="AZ375" i="1"/>
  <c r="AX375" i="1"/>
  <c r="AW375" i="1"/>
  <c r="AU375" i="1" s="1"/>
  <c r="M375" i="1" s="1"/>
  <c r="AN375" i="1"/>
  <c r="K375" i="1" s="1"/>
  <c r="J375" i="1" s="1"/>
  <c r="AI375" i="1"/>
  <c r="L375" i="1" s="1"/>
  <c r="AA375" i="1"/>
  <c r="Z375" i="1"/>
  <c r="R375" i="1"/>
  <c r="BA374" i="1"/>
  <c r="AZ374" i="1"/>
  <c r="AX374" i="1"/>
  <c r="AW374" i="1"/>
  <c r="AU374" i="1" s="1"/>
  <c r="AN374" i="1"/>
  <c r="K374" i="1" s="1"/>
  <c r="J374" i="1" s="1"/>
  <c r="AI374" i="1"/>
  <c r="L374" i="1" s="1"/>
  <c r="AA374" i="1"/>
  <c r="Z374" i="1"/>
  <c r="R374" i="1"/>
  <c r="BA373" i="1"/>
  <c r="AZ373" i="1"/>
  <c r="AX373" i="1"/>
  <c r="AY373" i="1" s="1"/>
  <c r="AW373" i="1"/>
  <c r="AU373" i="1" s="1"/>
  <c r="AN373" i="1"/>
  <c r="K373" i="1" s="1"/>
  <c r="J373" i="1" s="1"/>
  <c r="AI373" i="1"/>
  <c r="L373" i="1" s="1"/>
  <c r="AA373" i="1"/>
  <c r="Z373" i="1"/>
  <c r="R373" i="1"/>
  <c r="BA372" i="1"/>
  <c r="AZ372" i="1"/>
  <c r="AX372" i="1"/>
  <c r="AW372" i="1"/>
  <c r="AU372" i="1" s="1"/>
  <c r="AN372" i="1"/>
  <c r="K372" i="1" s="1"/>
  <c r="J372" i="1" s="1"/>
  <c r="AC372" i="1" s="1"/>
  <c r="AI372" i="1"/>
  <c r="L372" i="1" s="1"/>
  <c r="AA372" i="1"/>
  <c r="Z372" i="1"/>
  <c r="R372" i="1"/>
  <c r="BA371" i="1"/>
  <c r="AZ371" i="1"/>
  <c r="AX371" i="1"/>
  <c r="AW371" i="1"/>
  <c r="AU371" i="1" s="1"/>
  <c r="AN371" i="1"/>
  <c r="K371" i="1" s="1"/>
  <c r="J371" i="1" s="1"/>
  <c r="AI371" i="1"/>
  <c r="L371" i="1" s="1"/>
  <c r="AA371" i="1"/>
  <c r="Z371" i="1"/>
  <c r="R371" i="1"/>
  <c r="BA370" i="1"/>
  <c r="AZ370" i="1"/>
  <c r="AX370" i="1"/>
  <c r="AW370" i="1"/>
  <c r="AU370" i="1" s="1"/>
  <c r="AN370" i="1"/>
  <c r="K370" i="1" s="1"/>
  <c r="J370" i="1" s="1"/>
  <c r="AI370" i="1"/>
  <c r="L370" i="1" s="1"/>
  <c r="AA370" i="1"/>
  <c r="Z370" i="1"/>
  <c r="R370" i="1"/>
  <c r="BA369" i="1"/>
  <c r="AZ369" i="1"/>
  <c r="AX369" i="1"/>
  <c r="AY369" i="1" s="1"/>
  <c r="AW369" i="1"/>
  <c r="AU369" i="1" s="1"/>
  <c r="AN369" i="1"/>
  <c r="K369" i="1" s="1"/>
  <c r="J369" i="1" s="1"/>
  <c r="AI369" i="1"/>
  <c r="L369" i="1" s="1"/>
  <c r="AA369" i="1"/>
  <c r="Z369" i="1"/>
  <c r="R369" i="1"/>
  <c r="BA368" i="1"/>
  <c r="AZ368" i="1"/>
  <c r="AX368" i="1"/>
  <c r="U368" i="1" s="1"/>
  <c r="AW368" i="1"/>
  <c r="AU368" i="1" s="1"/>
  <c r="AN368" i="1"/>
  <c r="K368" i="1" s="1"/>
  <c r="J368" i="1" s="1"/>
  <c r="AI368" i="1"/>
  <c r="L368" i="1" s="1"/>
  <c r="AA368" i="1"/>
  <c r="Z368" i="1"/>
  <c r="R368" i="1"/>
  <c r="BA367" i="1"/>
  <c r="AZ367" i="1"/>
  <c r="AX367" i="1"/>
  <c r="AW367" i="1"/>
  <c r="AU367" i="1"/>
  <c r="AH367" i="1" s="1"/>
  <c r="AN367" i="1"/>
  <c r="K367" i="1" s="1"/>
  <c r="J367" i="1" s="1"/>
  <c r="AI367" i="1"/>
  <c r="L367" i="1" s="1"/>
  <c r="AA367" i="1"/>
  <c r="Z367" i="1"/>
  <c r="R367" i="1"/>
  <c r="BA366" i="1"/>
  <c r="AZ366" i="1"/>
  <c r="AX366" i="1"/>
  <c r="AW366" i="1"/>
  <c r="AU366" i="1" s="1"/>
  <c r="AH366" i="1" s="1"/>
  <c r="AN366" i="1"/>
  <c r="K366" i="1" s="1"/>
  <c r="J366" i="1" s="1"/>
  <c r="AI366" i="1"/>
  <c r="L366" i="1" s="1"/>
  <c r="AA366" i="1"/>
  <c r="Z366" i="1"/>
  <c r="Y366" i="1" s="1"/>
  <c r="R366" i="1"/>
  <c r="BA365" i="1"/>
  <c r="AZ365" i="1"/>
  <c r="AX365" i="1"/>
  <c r="AW365" i="1"/>
  <c r="AU365" i="1" s="1"/>
  <c r="AN365" i="1"/>
  <c r="K365" i="1" s="1"/>
  <c r="J365" i="1" s="1"/>
  <c r="AI365" i="1"/>
  <c r="L365" i="1" s="1"/>
  <c r="AA365" i="1"/>
  <c r="Z365" i="1"/>
  <c r="R365" i="1"/>
  <c r="BA364" i="1"/>
  <c r="AZ364" i="1"/>
  <c r="AX364" i="1"/>
  <c r="AW364" i="1"/>
  <c r="AU364" i="1" s="1"/>
  <c r="AN364" i="1"/>
  <c r="K364" i="1" s="1"/>
  <c r="J364" i="1" s="1"/>
  <c r="AC364" i="1" s="1"/>
  <c r="AI364" i="1"/>
  <c r="L364" i="1" s="1"/>
  <c r="AA364" i="1"/>
  <c r="Z364" i="1"/>
  <c r="R364" i="1"/>
  <c r="BA363" i="1"/>
  <c r="AZ363" i="1"/>
  <c r="AX363" i="1"/>
  <c r="AW363" i="1"/>
  <c r="AU363" i="1" s="1"/>
  <c r="AG363" i="1" s="1"/>
  <c r="AN363" i="1"/>
  <c r="K363" i="1" s="1"/>
  <c r="J363" i="1" s="1"/>
  <c r="AI363" i="1"/>
  <c r="L363" i="1" s="1"/>
  <c r="AA363" i="1"/>
  <c r="Z363" i="1"/>
  <c r="R363" i="1"/>
  <c r="BA362" i="1"/>
  <c r="AZ362" i="1"/>
  <c r="AX362" i="1"/>
  <c r="U362" i="1" s="1"/>
  <c r="AW362" i="1"/>
  <c r="AU362" i="1" s="1"/>
  <c r="AN362" i="1"/>
  <c r="K362" i="1" s="1"/>
  <c r="J362" i="1" s="1"/>
  <c r="AI362" i="1"/>
  <c r="AA362" i="1"/>
  <c r="Z362" i="1"/>
  <c r="R362" i="1"/>
  <c r="L362" i="1"/>
  <c r="BA361" i="1"/>
  <c r="AZ361" i="1"/>
  <c r="AX361" i="1"/>
  <c r="AW361" i="1"/>
  <c r="AU361" i="1" s="1"/>
  <c r="AV361" i="1" s="1"/>
  <c r="AN361" i="1"/>
  <c r="K361" i="1" s="1"/>
  <c r="J361" i="1" s="1"/>
  <c r="AC361" i="1" s="1"/>
  <c r="AI361" i="1"/>
  <c r="L361" i="1" s="1"/>
  <c r="AA361" i="1"/>
  <c r="Z361" i="1"/>
  <c r="R361" i="1"/>
  <c r="BA360" i="1"/>
  <c r="AZ360" i="1"/>
  <c r="AX360" i="1"/>
  <c r="AW360" i="1"/>
  <c r="AU360" i="1" s="1"/>
  <c r="M360" i="1" s="1"/>
  <c r="AN360" i="1"/>
  <c r="K360" i="1" s="1"/>
  <c r="J360" i="1" s="1"/>
  <c r="AI360" i="1"/>
  <c r="L360" i="1" s="1"/>
  <c r="AC360" i="1"/>
  <c r="AA360" i="1"/>
  <c r="Z360" i="1"/>
  <c r="R360" i="1"/>
  <c r="BA359" i="1"/>
  <c r="AZ359" i="1"/>
  <c r="AX359" i="1"/>
  <c r="AW359" i="1"/>
  <c r="AU359" i="1" s="1"/>
  <c r="AV359" i="1" s="1"/>
  <c r="AN359" i="1"/>
  <c r="K359" i="1" s="1"/>
  <c r="J359" i="1" s="1"/>
  <c r="AI359" i="1"/>
  <c r="L359" i="1" s="1"/>
  <c r="AA359" i="1"/>
  <c r="Z359" i="1"/>
  <c r="R359" i="1"/>
  <c r="BA358" i="1"/>
  <c r="AZ358" i="1"/>
  <c r="AX358" i="1"/>
  <c r="AW358" i="1"/>
  <c r="AU358" i="1" s="1"/>
  <c r="AH358" i="1" s="1"/>
  <c r="AN358" i="1"/>
  <c r="K358" i="1" s="1"/>
  <c r="J358" i="1" s="1"/>
  <c r="AI358" i="1"/>
  <c r="L358" i="1" s="1"/>
  <c r="AA358" i="1"/>
  <c r="Z358" i="1"/>
  <c r="R358" i="1"/>
  <c r="BA357" i="1"/>
  <c r="AZ357" i="1"/>
  <c r="AX357" i="1"/>
  <c r="U357" i="1" s="1"/>
  <c r="AW357" i="1"/>
  <c r="AU357" i="1" s="1"/>
  <c r="AN357" i="1"/>
  <c r="K357" i="1" s="1"/>
  <c r="J357" i="1" s="1"/>
  <c r="AI357" i="1"/>
  <c r="L357" i="1" s="1"/>
  <c r="AA357" i="1"/>
  <c r="Z357" i="1"/>
  <c r="R357" i="1"/>
  <c r="BA356" i="1"/>
  <c r="AZ356" i="1"/>
  <c r="AX356" i="1"/>
  <c r="AW356" i="1"/>
  <c r="AU356" i="1" s="1"/>
  <c r="AV356" i="1" s="1"/>
  <c r="AN356" i="1"/>
  <c r="K356" i="1" s="1"/>
  <c r="J356" i="1" s="1"/>
  <c r="AI356" i="1"/>
  <c r="L356" i="1" s="1"/>
  <c r="AA356" i="1"/>
  <c r="Z356" i="1"/>
  <c r="R356" i="1"/>
  <c r="BA355" i="1"/>
  <c r="AZ355" i="1"/>
  <c r="AX355" i="1"/>
  <c r="AW355" i="1"/>
  <c r="AU355" i="1" s="1"/>
  <c r="AN355" i="1"/>
  <c r="K355" i="1" s="1"/>
  <c r="J355" i="1" s="1"/>
  <c r="AC355" i="1" s="1"/>
  <c r="AI355" i="1"/>
  <c r="L355" i="1" s="1"/>
  <c r="AA355" i="1"/>
  <c r="Z355" i="1"/>
  <c r="R355" i="1"/>
  <c r="BA354" i="1"/>
  <c r="AZ354" i="1"/>
  <c r="AX354" i="1"/>
  <c r="AW354" i="1"/>
  <c r="AU354" i="1" s="1"/>
  <c r="P354" i="1" s="1"/>
  <c r="AN354" i="1"/>
  <c r="K354" i="1" s="1"/>
  <c r="J354" i="1" s="1"/>
  <c r="AC354" i="1" s="1"/>
  <c r="AI354" i="1"/>
  <c r="L354" i="1" s="1"/>
  <c r="AA354" i="1"/>
  <c r="Z354" i="1"/>
  <c r="R354" i="1"/>
  <c r="BA353" i="1"/>
  <c r="AZ353" i="1"/>
  <c r="AX353" i="1"/>
  <c r="AW353" i="1"/>
  <c r="AU353" i="1" s="1"/>
  <c r="AN353" i="1"/>
  <c r="K353" i="1" s="1"/>
  <c r="J353" i="1" s="1"/>
  <c r="AI353" i="1"/>
  <c r="L353" i="1" s="1"/>
  <c r="AA353" i="1"/>
  <c r="Z353" i="1"/>
  <c r="R353" i="1"/>
  <c r="BA352" i="1"/>
  <c r="AZ352" i="1"/>
  <c r="AX352" i="1"/>
  <c r="AW352" i="1"/>
  <c r="AU352" i="1" s="1"/>
  <c r="AN352" i="1"/>
  <c r="K352" i="1" s="1"/>
  <c r="J352" i="1" s="1"/>
  <c r="AI352" i="1"/>
  <c r="AA352" i="1"/>
  <c r="Z352" i="1"/>
  <c r="R352" i="1"/>
  <c r="L352" i="1"/>
  <c r="BA351" i="1"/>
  <c r="AZ351" i="1"/>
  <c r="AX351" i="1"/>
  <c r="AW351" i="1"/>
  <c r="AU351" i="1" s="1"/>
  <c r="M351" i="1" s="1"/>
  <c r="AN351" i="1"/>
  <c r="AI351" i="1"/>
  <c r="L351" i="1" s="1"/>
  <c r="AA351" i="1"/>
  <c r="Z351" i="1"/>
  <c r="R351" i="1"/>
  <c r="K351" i="1"/>
  <c r="J351" i="1" s="1"/>
  <c r="AC351" i="1" s="1"/>
  <c r="BA350" i="1"/>
  <c r="AZ350" i="1"/>
  <c r="AX350" i="1"/>
  <c r="AW350" i="1"/>
  <c r="AU350" i="1" s="1"/>
  <c r="AH350" i="1" s="1"/>
  <c r="AN350" i="1"/>
  <c r="K350" i="1" s="1"/>
  <c r="J350" i="1" s="1"/>
  <c r="AC350" i="1" s="1"/>
  <c r="AI350" i="1"/>
  <c r="L350" i="1" s="1"/>
  <c r="AA350" i="1"/>
  <c r="Z350" i="1"/>
  <c r="R350" i="1"/>
  <c r="BA349" i="1"/>
  <c r="AZ349" i="1"/>
  <c r="AX349" i="1"/>
  <c r="AW349" i="1"/>
  <c r="AU349" i="1" s="1"/>
  <c r="AN349" i="1"/>
  <c r="K349" i="1" s="1"/>
  <c r="J349" i="1" s="1"/>
  <c r="AC349" i="1" s="1"/>
  <c r="AI349" i="1"/>
  <c r="L349" i="1" s="1"/>
  <c r="AA349" i="1"/>
  <c r="Z349" i="1"/>
  <c r="R349" i="1"/>
  <c r="BA348" i="1"/>
  <c r="AZ348" i="1"/>
  <c r="AX348" i="1"/>
  <c r="AW348" i="1"/>
  <c r="AU348" i="1" s="1"/>
  <c r="AG348" i="1" s="1"/>
  <c r="AN348" i="1"/>
  <c r="K348" i="1" s="1"/>
  <c r="J348" i="1" s="1"/>
  <c r="AI348" i="1"/>
  <c r="L348" i="1" s="1"/>
  <c r="AA348" i="1"/>
  <c r="Z348" i="1"/>
  <c r="R348" i="1"/>
  <c r="BA347" i="1"/>
  <c r="AZ347" i="1"/>
  <c r="AX347" i="1"/>
  <c r="AW347" i="1"/>
  <c r="AU347" i="1" s="1"/>
  <c r="AN347" i="1"/>
  <c r="K347" i="1" s="1"/>
  <c r="J347" i="1" s="1"/>
  <c r="AI347" i="1"/>
  <c r="L347" i="1" s="1"/>
  <c r="AA347" i="1"/>
  <c r="Z347" i="1"/>
  <c r="R347" i="1"/>
  <c r="BA346" i="1"/>
  <c r="AZ346" i="1"/>
  <c r="AX346" i="1"/>
  <c r="AW346" i="1"/>
  <c r="AU346" i="1" s="1"/>
  <c r="AG346" i="1" s="1"/>
  <c r="AN346" i="1"/>
  <c r="K346" i="1" s="1"/>
  <c r="J346" i="1" s="1"/>
  <c r="AI346" i="1"/>
  <c r="L346" i="1" s="1"/>
  <c r="AA346" i="1"/>
  <c r="Z346" i="1"/>
  <c r="R346" i="1"/>
  <c r="BA345" i="1"/>
  <c r="AZ345" i="1"/>
  <c r="AX345" i="1"/>
  <c r="AW345" i="1"/>
  <c r="AU345" i="1" s="1"/>
  <c r="AN345" i="1"/>
  <c r="K345" i="1" s="1"/>
  <c r="J345" i="1" s="1"/>
  <c r="AI345" i="1"/>
  <c r="L345" i="1" s="1"/>
  <c r="AA345" i="1"/>
  <c r="Z345" i="1"/>
  <c r="R345" i="1"/>
  <c r="BA344" i="1"/>
  <c r="AZ344" i="1"/>
  <c r="AX344" i="1"/>
  <c r="AW344" i="1"/>
  <c r="AU344" i="1" s="1"/>
  <c r="AV344" i="1" s="1"/>
  <c r="AN344" i="1"/>
  <c r="K344" i="1" s="1"/>
  <c r="J344" i="1" s="1"/>
  <c r="AI344" i="1"/>
  <c r="L344" i="1" s="1"/>
  <c r="AA344" i="1"/>
  <c r="Z344" i="1"/>
  <c r="R344" i="1"/>
  <c r="BA343" i="1"/>
  <c r="AZ343" i="1"/>
  <c r="AX343" i="1"/>
  <c r="AW343" i="1"/>
  <c r="AU343" i="1" s="1"/>
  <c r="AG343" i="1" s="1"/>
  <c r="AN343" i="1"/>
  <c r="K343" i="1" s="1"/>
  <c r="J343" i="1" s="1"/>
  <c r="AI343" i="1"/>
  <c r="L343" i="1" s="1"/>
  <c r="AA343" i="1"/>
  <c r="Z343" i="1"/>
  <c r="R343" i="1"/>
  <c r="BA342" i="1"/>
  <c r="AZ342" i="1"/>
  <c r="AX342" i="1"/>
  <c r="AW342" i="1"/>
  <c r="AU342" i="1" s="1"/>
  <c r="AN342" i="1"/>
  <c r="K342" i="1" s="1"/>
  <c r="J342" i="1" s="1"/>
  <c r="AI342" i="1"/>
  <c r="L342" i="1" s="1"/>
  <c r="AA342" i="1"/>
  <c r="Z342" i="1"/>
  <c r="R342" i="1"/>
  <c r="BA341" i="1"/>
  <c r="AZ341" i="1"/>
  <c r="AX341" i="1"/>
  <c r="AW341" i="1"/>
  <c r="AU341" i="1" s="1"/>
  <c r="AN341" i="1"/>
  <c r="K341" i="1" s="1"/>
  <c r="J341" i="1" s="1"/>
  <c r="AI341" i="1"/>
  <c r="L341" i="1" s="1"/>
  <c r="AA341" i="1"/>
  <c r="Z341" i="1"/>
  <c r="Y341" i="1" s="1"/>
  <c r="R341" i="1"/>
  <c r="BA340" i="1"/>
  <c r="AZ340" i="1"/>
  <c r="AX340" i="1"/>
  <c r="AW340" i="1"/>
  <c r="AU340" i="1" s="1"/>
  <c r="AN340" i="1"/>
  <c r="K340" i="1" s="1"/>
  <c r="J340" i="1" s="1"/>
  <c r="AI340" i="1"/>
  <c r="L340" i="1" s="1"/>
  <c r="AA340" i="1"/>
  <c r="Z340" i="1"/>
  <c r="R340" i="1"/>
  <c r="BA339" i="1"/>
  <c r="AZ339" i="1"/>
  <c r="AX339" i="1"/>
  <c r="AW339" i="1"/>
  <c r="AU339" i="1" s="1"/>
  <c r="AV339" i="1" s="1"/>
  <c r="AN339" i="1"/>
  <c r="K339" i="1" s="1"/>
  <c r="J339" i="1" s="1"/>
  <c r="AI339" i="1"/>
  <c r="L339" i="1" s="1"/>
  <c r="AA339" i="1"/>
  <c r="Z339" i="1"/>
  <c r="R339" i="1"/>
  <c r="BA338" i="1"/>
  <c r="AZ338" i="1"/>
  <c r="AX338" i="1"/>
  <c r="AW338" i="1"/>
  <c r="AU338" i="1" s="1"/>
  <c r="AV338" i="1" s="1"/>
  <c r="AN338" i="1"/>
  <c r="K338" i="1" s="1"/>
  <c r="J338" i="1" s="1"/>
  <c r="AC338" i="1" s="1"/>
  <c r="AI338" i="1"/>
  <c r="L338" i="1" s="1"/>
  <c r="AA338" i="1"/>
  <c r="Z338" i="1"/>
  <c r="R338" i="1"/>
  <c r="BA337" i="1"/>
  <c r="AZ337" i="1"/>
  <c r="AX337" i="1"/>
  <c r="AW337" i="1"/>
  <c r="AU337" i="1" s="1"/>
  <c r="AN337" i="1"/>
  <c r="K337" i="1" s="1"/>
  <c r="J337" i="1" s="1"/>
  <c r="AC337" i="1" s="1"/>
  <c r="AI337" i="1"/>
  <c r="L337" i="1" s="1"/>
  <c r="AA337" i="1"/>
  <c r="Z337" i="1"/>
  <c r="R337" i="1"/>
  <c r="BA336" i="1"/>
  <c r="AZ336" i="1"/>
  <c r="AX336" i="1"/>
  <c r="AW336" i="1"/>
  <c r="AU336" i="1" s="1"/>
  <c r="AN336" i="1"/>
  <c r="K336" i="1" s="1"/>
  <c r="J336" i="1" s="1"/>
  <c r="AI336" i="1"/>
  <c r="L336" i="1" s="1"/>
  <c r="AA336" i="1"/>
  <c r="Z336" i="1"/>
  <c r="R336" i="1"/>
  <c r="BA335" i="1"/>
  <c r="AZ335" i="1"/>
  <c r="AX335" i="1"/>
  <c r="AW335" i="1"/>
  <c r="AU335" i="1" s="1"/>
  <c r="AN335" i="1"/>
  <c r="K335" i="1" s="1"/>
  <c r="J335" i="1" s="1"/>
  <c r="AI335" i="1"/>
  <c r="L335" i="1" s="1"/>
  <c r="AA335" i="1"/>
  <c r="Z335" i="1"/>
  <c r="R335" i="1"/>
  <c r="BA334" i="1"/>
  <c r="AZ334" i="1"/>
  <c r="AX334" i="1"/>
  <c r="AW334" i="1"/>
  <c r="AU334" i="1" s="1"/>
  <c r="M334" i="1" s="1"/>
  <c r="AN334" i="1"/>
  <c r="K334" i="1" s="1"/>
  <c r="J334" i="1" s="1"/>
  <c r="AI334" i="1"/>
  <c r="L334" i="1" s="1"/>
  <c r="AA334" i="1"/>
  <c r="Z334" i="1"/>
  <c r="Y334" i="1" s="1"/>
  <c r="R334" i="1"/>
  <c r="BA333" i="1"/>
  <c r="AZ333" i="1"/>
  <c r="AX333" i="1"/>
  <c r="AW333" i="1"/>
  <c r="AU333" i="1" s="1"/>
  <c r="M333" i="1" s="1"/>
  <c r="AN333" i="1"/>
  <c r="K333" i="1" s="1"/>
  <c r="J333" i="1" s="1"/>
  <c r="AI333" i="1"/>
  <c r="L333" i="1" s="1"/>
  <c r="AA333" i="1"/>
  <c r="Z333" i="1"/>
  <c r="R333" i="1"/>
  <c r="BA332" i="1"/>
  <c r="AZ332" i="1"/>
  <c r="AX332" i="1"/>
  <c r="AW332" i="1"/>
  <c r="AU332" i="1" s="1"/>
  <c r="AN332" i="1"/>
  <c r="K332" i="1" s="1"/>
  <c r="J332" i="1" s="1"/>
  <c r="AI332" i="1"/>
  <c r="L332" i="1" s="1"/>
  <c r="AA332" i="1"/>
  <c r="Z332" i="1"/>
  <c r="R332" i="1"/>
  <c r="BA331" i="1"/>
  <c r="AZ331" i="1"/>
  <c r="AX331" i="1"/>
  <c r="AW331" i="1"/>
  <c r="AU331" i="1" s="1"/>
  <c r="AN331" i="1"/>
  <c r="K331" i="1" s="1"/>
  <c r="J331" i="1" s="1"/>
  <c r="AI331" i="1"/>
  <c r="L331" i="1" s="1"/>
  <c r="AA331" i="1"/>
  <c r="Z331" i="1"/>
  <c r="R331" i="1"/>
  <c r="BA330" i="1"/>
  <c r="AZ330" i="1"/>
  <c r="AX330" i="1"/>
  <c r="AW330" i="1"/>
  <c r="AU330" i="1" s="1"/>
  <c r="AV330" i="1" s="1"/>
  <c r="AN330" i="1"/>
  <c r="K330" i="1" s="1"/>
  <c r="J330" i="1" s="1"/>
  <c r="AI330" i="1"/>
  <c r="L330" i="1" s="1"/>
  <c r="AA330" i="1"/>
  <c r="Z330" i="1"/>
  <c r="R330" i="1"/>
  <c r="BA329" i="1"/>
  <c r="AZ329" i="1"/>
  <c r="AX329" i="1"/>
  <c r="AW329" i="1"/>
  <c r="AU329" i="1" s="1"/>
  <c r="AN329" i="1"/>
  <c r="K329" i="1" s="1"/>
  <c r="J329" i="1" s="1"/>
  <c r="AC329" i="1" s="1"/>
  <c r="AI329" i="1"/>
  <c r="L329" i="1" s="1"/>
  <c r="AA329" i="1"/>
  <c r="Z329" i="1"/>
  <c r="R329" i="1"/>
  <c r="BA328" i="1"/>
  <c r="AZ328" i="1"/>
  <c r="AX328" i="1"/>
  <c r="AW328" i="1"/>
  <c r="AU328" i="1" s="1"/>
  <c r="AV328" i="1" s="1"/>
  <c r="AN328" i="1"/>
  <c r="K328" i="1" s="1"/>
  <c r="J328" i="1" s="1"/>
  <c r="AC328" i="1" s="1"/>
  <c r="AI328" i="1"/>
  <c r="L328" i="1" s="1"/>
  <c r="AA328" i="1"/>
  <c r="Z328" i="1"/>
  <c r="R328" i="1"/>
  <c r="BA327" i="1"/>
  <c r="AZ327" i="1"/>
  <c r="AX327" i="1"/>
  <c r="AW327" i="1"/>
  <c r="AU327" i="1" s="1"/>
  <c r="AN327" i="1"/>
  <c r="K327" i="1" s="1"/>
  <c r="J327" i="1" s="1"/>
  <c r="AC327" i="1" s="1"/>
  <c r="AI327" i="1"/>
  <c r="L327" i="1" s="1"/>
  <c r="AA327" i="1"/>
  <c r="Z327" i="1"/>
  <c r="R327" i="1"/>
  <c r="BA326" i="1"/>
  <c r="AZ326" i="1"/>
  <c r="AX326" i="1"/>
  <c r="AW326" i="1"/>
  <c r="AU326" i="1" s="1"/>
  <c r="AN326" i="1"/>
  <c r="K326" i="1" s="1"/>
  <c r="J326" i="1" s="1"/>
  <c r="AI326" i="1"/>
  <c r="L326" i="1" s="1"/>
  <c r="AA326" i="1"/>
  <c r="Z326" i="1"/>
  <c r="R326" i="1"/>
  <c r="BA325" i="1"/>
  <c r="AZ325" i="1"/>
  <c r="AX325" i="1"/>
  <c r="AW325" i="1"/>
  <c r="AU325" i="1" s="1"/>
  <c r="AH325" i="1" s="1"/>
  <c r="AN325" i="1"/>
  <c r="K325" i="1" s="1"/>
  <c r="J325" i="1" s="1"/>
  <c r="AI325" i="1"/>
  <c r="L325" i="1" s="1"/>
  <c r="AA325" i="1"/>
  <c r="Z325" i="1"/>
  <c r="R325" i="1"/>
  <c r="BA324" i="1"/>
  <c r="AZ324" i="1"/>
  <c r="AX324" i="1"/>
  <c r="AW324" i="1"/>
  <c r="AU324" i="1" s="1"/>
  <c r="AN324" i="1"/>
  <c r="K324" i="1" s="1"/>
  <c r="J324" i="1" s="1"/>
  <c r="AI324" i="1"/>
  <c r="L324" i="1" s="1"/>
  <c r="AA324" i="1"/>
  <c r="Z324" i="1"/>
  <c r="R324" i="1"/>
  <c r="BA323" i="1"/>
  <c r="AZ323" i="1"/>
  <c r="AX323" i="1"/>
  <c r="AW323" i="1"/>
  <c r="AU323" i="1" s="1"/>
  <c r="AN323" i="1"/>
  <c r="K323" i="1" s="1"/>
  <c r="J323" i="1" s="1"/>
  <c r="AI323" i="1"/>
  <c r="L323" i="1" s="1"/>
  <c r="AA323" i="1"/>
  <c r="Z323" i="1"/>
  <c r="R323" i="1"/>
  <c r="BA322" i="1"/>
  <c r="AZ322" i="1"/>
  <c r="AX322" i="1"/>
  <c r="AW322" i="1"/>
  <c r="AU322" i="1" s="1"/>
  <c r="AN322" i="1"/>
  <c r="K322" i="1" s="1"/>
  <c r="J322" i="1" s="1"/>
  <c r="AI322" i="1"/>
  <c r="L322" i="1" s="1"/>
  <c r="AA322" i="1"/>
  <c r="Z322" i="1"/>
  <c r="R322" i="1"/>
  <c r="BA321" i="1"/>
  <c r="AZ321" i="1"/>
  <c r="AX321" i="1"/>
  <c r="AW321" i="1"/>
  <c r="AU321" i="1" s="1"/>
  <c r="AN321" i="1"/>
  <c r="K321" i="1" s="1"/>
  <c r="J321" i="1" s="1"/>
  <c r="AI321" i="1"/>
  <c r="L321" i="1" s="1"/>
  <c r="AA321" i="1"/>
  <c r="Z321" i="1"/>
  <c r="R321" i="1"/>
  <c r="BA320" i="1"/>
  <c r="AZ320" i="1"/>
  <c r="AX320" i="1"/>
  <c r="AW320" i="1"/>
  <c r="AU320" i="1" s="1"/>
  <c r="AH320" i="1" s="1"/>
  <c r="AN320" i="1"/>
  <c r="K320" i="1" s="1"/>
  <c r="J320" i="1" s="1"/>
  <c r="AC320" i="1" s="1"/>
  <c r="AI320" i="1"/>
  <c r="L320" i="1" s="1"/>
  <c r="AA320" i="1"/>
  <c r="Z320" i="1"/>
  <c r="R320" i="1"/>
  <c r="BA319" i="1"/>
  <c r="AZ319" i="1"/>
  <c r="AX319" i="1"/>
  <c r="AW319" i="1"/>
  <c r="AU319" i="1" s="1"/>
  <c r="AV319" i="1" s="1"/>
  <c r="AN319" i="1"/>
  <c r="K319" i="1" s="1"/>
  <c r="J319" i="1" s="1"/>
  <c r="AI319" i="1"/>
  <c r="L319" i="1" s="1"/>
  <c r="AA319" i="1"/>
  <c r="Z319" i="1"/>
  <c r="R319" i="1"/>
  <c r="BA318" i="1"/>
  <c r="AZ318" i="1"/>
  <c r="AX318" i="1"/>
  <c r="AW318" i="1"/>
  <c r="AU318" i="1" s="1"/>
  <c r="AN318" i="1"/>
  <c r="K318" i="1" s="1"/>
  <c r="J318" i="1" s="1"/>
  <c r="AI318" i="1"/>
  <c r="L318" i="1" s="1"/>
  <c r="AA318" i="1"/>
  <c r="Z318" i="1"/>
  <c r="R318" i="1"/>
  <c r="BA317" i="1"/>
  <c r="AZ317" i="1"/>
  <c r="AX317" i="1"/>
  <c r="AW317" i="1"/>
  <c r="AU317" i="1" s="1"/>
  <c r="AV317" i="1" s="1"/>
  <c r="AN317" i="1"/>
  <c r="K317" i="1" s="1"/>
  <c r="J317" i="1" s="1"/>
  <c r="AI317" i="1"/>
  <c r="L317" i="1" s="1"/>
  <c r="AA317" i="1"/>
  <c r="Z317" i="1"/>
  <c r="R317" i="1"/>
  <c r="BA316" i="1"/>
  <c r="AZ316" i="1"/>
  <c r="AX316" i="1"/>
  <c r="AW316" i="1"/>
  <c r="AU316" i="1" s="1"/>
  <c r="P316" i="1" s="1"/>
  <c r="AN316" i="1"/>
  <c r="K316" i="1" s="1"/>
  <c r="J316" i="1" s="1"/>
  <c r="AI316" i="1"/>
  <c r="L316" i="1" s="1"/>
  <c r="AA316" i="1"/>
  <c r="Z316" i="1"/>
  <c r="R316" i="1"/>
  <c r="BA315" i="1"/>
  <c r="AZ315" i="1"/>
  <c r="AX315" i="1"/>
  <c r="AW315" i="1"/>
  <c r="AU315" i="1"/>
  <c r="P315" i="1" s="1"/>
  <c r="AN315" i="1"/>
  <c r="K315" i="1" s="1"/>
  <c r="J315" i="1" s="1"/>
  <c r="AI315" i="1"/>
  <c r="L315" i="1" s="1"/>
  <c r="AA315" i="1"/>
  <c r="Z315" i="1"/>
  <c r="R315" i="1"/>
  <c r="BA314" i="1"/>
  <c r="AZ314" i="1"/>
  <c r="AX314" i="1"/>
  <c r="AW314" i="1"/>
  <c r="AU314" i="1" s="1"/>
  <c r="P314" i="1" s="1"/>
  <c r="AV314" i="1"/>
  <c r="AN314" i="1"/>
  <c r="K314" i="1" s="1"/>
  <c r="J314" i="1" s="1"/>
  <c r="AC314" i="1" s="1"/>
  <c r="AI314" i="1"/>
  <c r="L314" i="1" s="1"/>
  <c r="AA314" i="1"/>
  <c r="Z314" i="1"/>
  <c r="R314" i="1"/>
  <c r="BA313" i="1"/>
  <c r="AZ313" i="1"/>
  <c r="AX313" i="1"/>
  <c r="AW313" i="1"/>
  <c r="AU313" i="1" s="1"/>
  <c r="AN313" i="1"/>
  <c r="K313" i="1" s="1"/>
  <c r="J313" i="1" s="1"/>
  <c r="AC313" i="1" s="1"/>
  <c r="AI313" i="1"/>
  <c r="L313" i="1" s="1"/>
  <c r="AA313" i="1"/>
  <c r="Z313" i="1"/>
  <c r="R313" i="1"/>
  <c r="BA312" i="1"/>
  <c r="AZ312" i="1"/>
  <c r="AX312" i="1"/>
  <c r="AW312" i="1"/>
  <c r="AU312" i="1" s="1"/>
  <c r="P312" i="1" s="1"/>
  <c r="AN312" i="1"/>
  <c r="K312" i="1" s="1"/>
  <c r="J312" i="1" s="1"/>
  <c r="AI312" i="1"/>
  <c r="L312" i="1" s="1"/>
  <c r="AA312" i="1"/>
  <c r="Z312" i="1"/>
  <c r="R312" i="1"/>
  <c r="BA311" i="1"/>
  <c r="AZ311" i="1"/>
  <c r="AX311" i="1"/>
  <c r="U311" i="1" s="1"/>
  <c r="AW311" i="1"/>
  <c r="AU311" i="1" s="1"/>
  <c r="AH311" i="1" s="1"/>
  <c r="AN311" i="1"/>
  <c r="K311" i="1" s="1"/>
  <c r="J311" i="1" s="1"/>
  <c r="AI311" i="1"/>
  <c r="L311" i="1" s="1"/>
  <c r="AA311" i="1"/>
  <c r="Z311" i="1"/>
  <c r="R311" i="1"/>
  <c r="BA310" i="1"/>
  <c r="AZ310" i="1"/>
  <c r="AX310" i="1"/>
  <c r="AW310" i="1"/>
  <c r="AU310" i="1" s="1"/>
  <c r="AV310" i="1" s="1"/>
  <c r="AN310" i="1"/>
  <c r="K310" i="1" s="1"/>
  <c r="J310" i="1" s="1"/>
  <c r="AI310" i="1"/>
  <c r="L310" i="1" s="1"/>
  <c r="AA310" i="1"/>
  <c r="Y310" i="1" s="1"/>
  <c r="Z310" i="1"/>
  <c r="R310" i="1"/>
  <c r="BA309" i="1"/>
  <c r="AZ309" i="1"/>
  <c r="AX309" i="1"/>
  <c r="AW309" i="1"/>
  <c r="AU309" i="1" s="1"/>
  <c r="AN309" i="1"/>
  <c r="K309" i="1" s="1"/>
  <c r="J309" i="1" s="1"/>
  <c r="AC309" i="1" s="1"/>
  <c r="AI309" i="1"/>
  <c r="L309" i="1" s="1"/>
  <c r="AA309" i="1"/>
  <c r="Z309" i="1"/>
  <c r="R309" i="1"/>
  <c r="BA308" i="1"/>
  <c r="AZ308" i="1"/>
  <c r="AX308" i="1"/>
  <c r="AW308" i="1"/>
  <c r="AU308" i="1" s="1"/>
  <c r="AN308" i="1"/>
  <c r="K308" i="1" s="1"/>
  <c r="J308" i="1" s="1"/>
  <c r="AC308" i="1" s="1"/>
  <c r="AI308" i="1"/>
  <c r="L308" i="1" s="1"/>
  <c r="AA308" i="1"/>
  <c r="Z308" i="1"/>
  <c r="R308" i="1"/>
  <c r="BA307" i="1"/>
  <c r="AZ307" i="1"/>
  <c r="AX307" i="1"/>
  <c r="AW307" i="1"/>
  <c r="AU307" i="1" s="1"/>
  <c r="P307" i="1" s="1"/>
  <c r="AN307" i="1"/>
  <c r="K307" i="1" s="1"/>
  <c r="J307" i="1" s="1"/>
  <c r="AC307" i="1" s="1"/>
  <c r="AI307" i="1"/>
  <c r="L307" i="1" s="1"/>
  <c r="AA307" i="1"/>
  <c r="Z307" i="1"/>
  <c r="R307" i="1"/>
  <c r="BA306" i="1"/>
  <c r="AZ306" i="1"/>
  <c r="AX306" i="1"/>
  <c r="AW306" i="1"/>
  <c r="AU306" i="1" s="1"/>
  <c r="AH306" i="1" s="1"/>
  <c r="AN306" i="1"/>
  <c r="K306" i="1" s="1"/>
  <c r="J306" i="1" s="1"/>
  <c r="AI306" i="1"/>
  <c r="L306" i="1" s="1"/>
  <c r="AA306" i="1"/>
  <c r="Z306" i="1"/>
  <c r="R306" i="1"/>
  <c r="BA305" i="1"/>
  <c r="AZ305" i="1"/>
  <c r="AX305" i="1"/>
  <c r="AW305" i="1"/>
  <c r="AU305" i="1" s="1"/>
  <c r="AN305" i="1"/>
  <c r="K305" i="1" s="1"/>
  <c r="J305" i="1" s="1"/>
  <c r="AI305" i="1"/>
  <c r="L305" i="1" s="1"/>
  <c r="AA305" i="1"/>
  <c r="Z305" i="1"/>
  <c r="R305" i="1"/>
  <c r="BA304" i="1"/>
  <c r="AZ304" i="1"/>
  <c r="AX304" i="1"/>
  <c r="AW304" i="1"/>
  <c r="AU304" i="1" s="1"/>
  <c r="AN304" i="1"/>
  <c r="K304" i="1" s="1"/>
  <c r="J304" i="1" s="1"/>
  <c r="AI304" i="1"/>
  <c r="L304" i="1" s="1"/>
  <c r="AA304" i="1"/>
  <c r="Z304" i="1"/>
  <c r="R304" i="1"/>
  <c r="BA303" i="1"/>
  <c r="AZ303" i="1"/>
  <c r="AX303" i="1"/>
  <c r="AW303" i="1"/>
  <c r="AU303" i="1" s="1"/>
  <c r="AH303" i="1" s="1"/>
  <c r="AN303" i="1"/>
  <c r="K303" i="1" s="1"/>
  <c r="J303" i="1" s="1"/>
  <c r="AI303" i="1"/>
  <c r="L303" i="1" s="1"/>
  <c r="AA303" i="1"/>
  <c r="Z303" i="1"/>
  <c r="R303" i="1"/>
  <c r="BA302" i="1"/>
  <c r="AZ302" i="1"/>
  <c r="AX302" i="1"/>
  <c r="AW302" i="1"/>
  <c r="AU302" i="1" s="1"/>
  <c r="AV302" i="1" s="1"/>
  <c r="AN302" i="1"/>
  <c r="K302" i="1" s="1"/>
  <c r="J302" i="1" s="1"/>
  <c r="AI302" i="1"/>
  <c r="L302" i="1" s="1"/>
  <c r="AA302" i="1"/>
  <c r="Z302" i="1"/>
  <c r="R302" i="1"/>
  <c r="BA301" i="1"/>
  <c r="AZ301" i="1"/>
  <c r="AX301" i="1"/>
  <c r="AW301" i="1"/>
  <c r="AU301" i="1" s="1"/>
  <c r="M301" i="1" s="1"/>
  <c r="AN301" i="1"/>
  <c r="K301" i="1" s="1"/>
  <c r="J301" i="1" s="1"/>
  <c r="AI301" i="1"/>
  <c r="L301" i="1" s="1"/>
  <c r="AA301" i="1"/>
  <c r="Z301" i="1"/>
  <c r="R301" i="1"/>
  <c r="BA300" i="1"/>
  <c r="AZ300" i="1"/>
  <c r="AX300" i="1"/>
  <c r="AW300" i="1"/>
  <c r="AU300" i="1" s="1"/>
  <c r="AH300" i="1" s="1"/>
  <c r="AN300" i="1"/>
  <c r="K300" i="1" s="1"/>
  <c r="J300" i="1" s="1"/>
  <c r="AI300" i="1"/>
  <c r="L300" i="1" s="1"/>
  <c r="AA300" i="1"/>
  <c r="Z300" i="1"/>
  <c r="R300" i="1"/>
  <c r="BA299" i="1"/>
  <c r="AZ299" i="1"/>
  <c r="AX299" i="1"/>
  <c r="AW299" i="1"/>
  <c r="AU299" i="1" s="1"/>
  <c r="AN299" i="1"/>
  <c r="K299" i="1" s="1"/>
  <c r="J299" i="1" s="1"/>
  <c r="AI299" i="1"/>
  <c r="L299" i="1" s="1"/>
  <c r="AA299" i="1"/>
  <c r="Z299" i="1"/>
  <c r="R299" i="1"/>
  <c r="BA298" i="1"/>
  <c r="AZ298" i="1"/>
  <c r="AX298" i="1"/>
  <c r="AW298" i="1"/>
  <c r="AU298" i="1" s="1"/>
  <c r="P298" i="1" s="1"/>
  <c r="AN298" i="1"/>
  <c r="K298" i="1" s="1"/>
  <c r="J298" i="1" s="1"/>
  <c r="AI298" i="1"/>
  <c r="L298" i="1" s="1"/>
  <c r="AA298" i="1"/>
  <c r="Z298" i="1"/>
  <c r="Y298" i="1" s="1"/>
  <c r="R298" i="1"/>
  <c r="BA297" i="1"/>
  <c r="AZ297" i="1"/>
  <c r="AX297" i="1"/>
  <c r="AW297" i="1"/>
  <c r="AU297" i="1" s="1"/>
  <c r="AN297" i="1"/>
  <c r="K297" i="1" s="1"/>
  <c r="J297" i="1" s="1"/>
  <c r="AC297" i="1" s="1"/>
  <c r="AI297" i="1"/>
  <c r="L297" i="1" s="1"/>
  <c r="AA297" i="1"/>
  <c r="Z297" i="1"/>
  <c r="R297" i="1"/>
  <c r="BA296" i="1"/>
  <c r="AZ296" i="1"/>
  <c r="AX296" i="1"/>
  <c r="AW296" i="1"/>
  <c r="AU296" i="1" s="1"/>
  <c r="AN296" i="1"/>
  <c r="K296" i="1" s="1"/>
  <c r="J296" i="1" s="1"/>
  <c r="AC296" i="1" s="1"/>
  <c r="AI296" i="1"/>
  <c r="L296" i="1" s="1"/>
  <c r="AA296" i="1"/>
  <c r="Z296" i="1"/>
  <c r="R296" i="1"/>
  <c r="BA295" i="1"/>
  <c r="AZ295" i="1"/>
  <c r="AX295" i="1"/>
  <c r="AW295" i="1"/>
  <c r="AU295" i="1"/>
  <c r="AN295" i="1"/>
  <c r="K295" i="1" s="1"/>
  <c r="J295" i="1" s="1"/>
  <c r="AI295" i="1"/>
  <c r="L295" i="1" s="1"/>
  <c r="AA295" i="1"/>
  <c r="Z295" i="1"/>
  <c r="R295" i="1"/>
  <c r="BA294" i="1"/>
  <c r="AZ294" i="1"/>
  <c r="AX294" i="1"/>
  <c r="AW294" i="1"/>
  <c r="AU294" i="1"/>
  <c r="AV294" i="1" s="1"/>
  <c r="AN294" i="1"/>
  <c r="K294" i="1" s="1"/>
  <c r="J294" i="1" s="1"/>
  <c r="AI294" i="1"/>
  <c r="L294" i="1" s="1"/>
  <c r="AA294" i="1"/>
  <c r="Z294" i="1"/>
  <c r="R294" i="1"/>
  <c r="BA293" i="1"/>
  <c r="AZ293" i="1"/>
  <c r="AX293" i="1"/>
  <c r="AW293" i="1"/>
  <c r="AU293" i="1" s="1"/>
  <c r="AG293" i="1" s="1"/>
  <c r="AN293" i="1"/>
  <c r="K293" i="1" s="1"/>
  <c r="J293" i="1" s="1"/>
  <c r="AI293" i="1"/>
  <c r="L293" i="1" s="1"/>
  <c r="AA293" i="1"/>
  <c r="Z293" i="1"/>
  <c r="Y293" i="1" s="1"/>
  <c r="R293" i="1"/>
  <c r="BA292" i="1"/>
  <c r="AZ292" i="1"/>
  <c r="AX292" i="1"/>
  <c r="AW292" i="1"/>
  <c r="AU292" i="1" s="1"/>
  <c r="AN292" i="1"/>
  <c r="K292" i="1" s="1"/>
  <c r="J292" i="1" s="1"/>
  <c r="AC292" i="1" s="1"/>
  <c r="AI292" i="1"/>
  <c r="L292" i="1" s="1"/>
  <c r="AA292" i="1"/>
  <c r="Z292" i="1"/>
  <c r="Y292" i="1" s="1"/>
  <c r="R292" i="1"/>
  <c r="BA291" i="1"/>
  <c r="AZ291" i="1"/>
  <c r="AX291" i="1"/>
  <c r="AW291" i="1"/>
  <c r="AU291" i="1" s="1"/>
  <c r="AN291" i="1"/>
  <c r="K291" i="1" s="1"/>
  <c r="J291" i="1" s="1"/>
  <c r="AI291" i="1"/>
  <c r="L291" i="1" s="1"/>
  <c r="AA291" i="1"/>
  <c r="Z291" i="1"/>
  <c r="Y291" i="1" s="1"/>
  <c r="R291" i="1"/>
  <c r="BA290" i="1"/>
  <c r="AZ290" i="1"/>
  <c r="AX290" i="1"/>
  <c r="AW290" i="1"/>
  <c r="AU290" i="1" s="1"/>
  <c r="AN290" i="1"/>
  <c r="K290" i="1" s="1"/>
  <c r="J290" i="1" s="1"/>
  <c r="AI290" i="1"/>
  <c r="L290" i="1" s="1"/>
  <c r="AA290" i="1"/>
  <c r="Y290" i="1" s="1"/>
  <c r="Z290" i="1"/>
  <c r="R290" i="1"/>
  <c r="BA289" i="1"/>
  <c r="AZ289" i="1"/>
  <c r="AX289" i="1"/>
  <c r="AW289" i="1"/>
  <c r="AU289" i="1" s="1"/>
  <c r="AN289" i="1"/>
  <c r="K289" i="1" s="1"/>
  <c r="J289" i="1" s="1"/>
  <c r="AI289" i="1"/>
  <c r="L289" i="1" s="1"/>
  <c r="AA289" i="1"/>
  <c r="Z289" i="1"/>
  <c r="R289" i="1"/>
  <c r="BA288" i="1"/>
  <c r="AZ288" i="1"/>
  <c r="AX288" i="1"/>
  <c r="AW288" i="1"/>
  <c r="AU288" i="1" s="1"/>
  <c r="AH288" i="1" s="1"/>
  <c r="AN288" i="1"/>
  <c r="K288" i="1" s="1"/>
  <c r="J288" i="1" s="1"/>
  <c r="AI288" i="1"/>
  <c r="L288" i="1" s="1"/>
  <c r="AA288" i="1"/>
  <c r="Z288" i="1"/>
  <c r="R288" i="1"/>
  <c r="BA287" i="1"/>
  <c r="AZ287" i="1"/>
  <c r="AX287" i="1"/>
  <c r="AW287" i="1"/>
  <c r="AU287" i="1" s="1"/>
  <c r="AN287" i="1"/>
  <c r="K287" i="1" s="1"/>
  <c r="J287" i="1" s="1"/>
  <c r="AI287" i="1"/>
  <c r="L287" i="1" s="1"/>
  <c r="AA287" i="1"/>
  <c r="Z287" i="1"/>
  <c r="R287" i="1"/>
  <c r="BA286" i="1"/>
  <c r="AZ286" i="1"/>
  <c r="AX286" i="1"/>
  <c r="AW286" i="1"/>
  <c r="AU286" i="1" s="1"/>
  <c r="M286" i="1" s="1"/>
  <c r="AN286" i="1"/>
  <c r="K286" i="1" s="1"/>
  <c r="J286" i="1" s="1"/>
  <c r="AI286" i="1"/>
  <c r="L286" i="1" s="1"/>
  <c r="AA286" i="1"/>
  <c r="Z286" i="1"/>
  <c r="R286" i="1"/>
  <c r="BA285" i="1"/>
  <c r="AZ285" i="1"/>
  <c r="AX285" i="1"/>
  <c r="AW285" i="1"/>
  <c r="AU285" i="1" s="1"/>
  <c r="AN285" i="1"/>
  <c r="K285" i="1" s="1"/>
  <c r="J285" i="1" s="1"/>
  <c r="AI285" i="1"/>
  <c r="L285" i="1" s="1"/>
  <c r="AA285" i="1"/>
  <c r="Y285" i="1" s="1"/>
  <c r="Z285" i="1"/>
  <c r="R285" i="1"/>
  <c r="BA284" i="1"/>
  <c r="AZ284" i="1"/>
  <c r="AX284" i="1"/>
  <c r="AW284" i="1"/>
  <c r="AU284" i="1" s="1"/>
  <c r="AH284" i="1" s="1"/>
  <c r="AN284" i="1"/>
  <c r="K284" i="1" s="1"/>
  <c r="J284" i="1" s="1"/>
  <c r="AI284" i="1"/>
  <c r="L284" i="1" s="1"/>
  <c r="AA284" i="1"/>
  <c r="Z284" i="1"/>
  <c r="R284" i="1"/>
  <c r="BA283" i="1"/>
  <c r="AZ283" i="1"/>
  <c r="AX283" i="1"/>
  <c r="AW283" i="1"/>
  <c r="AU283" i="1" s="1"/>
  <c r="AN283" i="1"/>
  <c r="K283" i="1" s="1"/>
  <c r="J283" i="1" s="1"/>
  <c r="AI283" i="1"/>
  <c r="L283" i="1" s="1"/>
  <c r="AA283" i="1"/>
  <c r="Z283" i="1"/>
  <c r="R283" i="1"/>
  <c r="BA282" i="1"/>
  <c r="AZ282" i="1"/>
  <c r="AX282" i="1"/>
  <c r="AW282" i="1"/>
  <c r="AU282" i="1" s="1"/>
  <c r="AN282" i="1"/>
  <c r="K282" i="1" s="1"/>
  <c r="J282" i="1" s="1"/>
  <c r="AC282" i="1" s="1"/>
  <c r="AI282" i="1"/>
  <c r="L282" i="1" s="1"/>
  <c r="AA282" i="1"/>
  <c r="Z282" i="1"/>
  <c r="R282" i="1"/>
  <c r="BA281" i="1"/>
  <c r="AZ281" i="1"/>
  <c r="AX281" i="1"/>
  <c r="AW281" i="1"/>
  <c r="AU281" i="1" s="1"/>
  <c r="P281" i="1" s="1"/>
  <c r="AN281" i="1"/>
  <c r="K281" i="1" s="1"/>
  <c r="J281" i="1" s="1"/>
  <c r="AC281" i="1" s="1"/>
  <c r="AI281" i="1"/>
  <c r="L281" i="1" s="1"/>
  <c r="AA281" i="1"/>
  <c r="Z281" i="1"/>
  <c r="R281" i="1"/>
  <c r="BA280" i="1"/>
  <c r="AZ280" i="1"/>
  <c r="AX280" i="1"/>
  <c r="AW280" i="1"/>
  <c r="AU280" i="1" s="1"/>
  <c r="AN280" i="1"/>
  <c r="K280" i="1" s="1"/>
  <c r="J280" i="1" s="1"/>
  <c r="AI280" i="1"/>
  <c r="L280" i="1" s="1"/>
  <c r="AA280" i="1"/>
  <c r="Z280" i="1"/>
  <c r="R280" i="1"/>
  <c r="BA279" i="1"/>
  <c r="AZ279" i="1"/>
  <c r="AX279" i="1"/>
  <c r="U279" i="1" s="1"/>
  <c r="AW279" i="1"/>
  <c r="AU279" i="1" s="1"/>
  <c r="AV279" i="1" s="1"/>
  <c r="AN279" i="1"/>
  <c r="K279" i="1" s="1"/>
  <c r="J279" i="1" s="1"/>
  <c r="AC279" i="1" s="1"/>
  <c r="AI279" i="1"/>
  <c r="L279" i="1" s="1"/>
  <c r="AA279" i="1"/>
  <c r="Z279" i="1"/>
  <c r="R279" i="1"/>
  <c r="BA278" i="1"/>
  <c r="AZ278" i="1"/>
  <c r="AX278" i="1"/>
  <c r="AW278" i="1"/>
  <c r="AU278" i="1" s="1"/>
  <c r="AN278" i="1"/>
  <c r="K278" i="1" s="1"/>
  <c r="J278" i="1" s="1"/>
  <c r="AC278" i="1" s="1"/>
  <c r="AI278" i="1"/>
  <c r="L278" i="1" s="1"/>
  <c r="AA278" i="1"/>
  <c r="Y278" i="1" s="1"/>
  <c r="Z278" i="1"/>
  <c r="R278" i="1"/>
  <c r="BA277" i="1"/>
  <c r="AZ277" i="1"/>
  <c r="AX277" i="1"/>
  <c r="AW277" i="1"/>
  <c r="AU277" i="1" s="1"/>
  <c r="AN277" i="1"/>
  <c r="K277" i="1" s="1"/>
  <c r="J277" i="1" s="1"/>
  <c r="AI277" i="1"/>
  <c r="L277" i="1" s="1"/>
  <c r="AA277" i="1"/>
  <c r="Z277" i="1"/>
  <c r="R277" i="1"/>
  <c r="BA276" i="1"/>
  <c r="AZ276" i="1"/>
  <c r="AX276" i="1"/>
  <c r="AW276" i="1"/>
  <c r="AU276" i="1" s="1"/>
  <c r="P276" i="1" s="1"/>
  <c r="AN276" i="1"/>
  <c r="K276" i="1" s="1"/>
  <c r="J276" i="1" s="1"/>
  <c r="AI276" i="1"/>
  <c r="L276" i="1" s="1"/>
  <c r="AA276" i="1"/>
  <c r="Z276" i="1"/>
  <c r="R276" i="1"/>
  <c r="BA275" i="1"/>
  <c r="AZ275" i="1"/>
  <c r="AX275" i="1"/>
  <c r="AW275" i="1"/>
  <c r="AU275" i="1" s="1"/>
  <c r="P275" i="1" s="1"/>
  <c r="AN275" i="1"/>
  <c r="K275" i="1" s="1"/>
  <c r="J275" i="1" s="1"/>
  <c r="AC275" i="1" s="1"/>
  <c r="AI275" i="1"/>
  <c r="L275" i="1" s="1"/>
  <c r="AA275" i="1"/>
  <c r="Z275" i="1"/>
  <c r="Y275" i="1" s="1"/>
  <c r="R275" i="1"/>
  <c r="BA274" i="1"/>
  <c r="AZ274" i="1"/>
  <c r="AX274" i="1"/>
  <c r="AW274" i="1"/>
  <c r="AU274" i="1" s="1"/>
  <c r="AN274" i="1"/>
  <c r="K274" i="1" s="1"/>
  <c r="J274" i="1" s="1"/>
  <c r="AI274" i="1"/>
  <c r="L274" i="1" s="1"/>
  <c r="AA274" i="1"/>
  <c r="Z274" i="1"/>
  <c r="R274" i="1"/>
  <c r="BA273" i="1"/>
  <c r="AZ273" i="1"/>
  <c r="AX273" i="1"/>
  <c r="AW273" i="1"/>
  <c r="AU273" i="1" s="1"/>
  <c r="AN273" i="1"/>
  <c r="K273" i="1" s="1"/>
  <c r="J273" i="1" s="1"/>
  <c r="AI273" i="1"/>
  <c r="L273" i="1" s="1"/>
  <c r="AA273" i="1"/>
  <c r="Z273" i="1"/>
  <c r="R273" i="1"/>
  <c r="BA272" i="1"/>
  <c r="AZ272" i="1"/>
  <c r="AX272" i="1"/>
  <c r="AW272" i="1"/>
  <c r="AU272" i="1" s="1"/>
  <c r="AN272" i="1"/>
  <c r="K272" i="1" s="1"/>
  <c r="J272" i="1" s="1"/>
  <c r="AI272" i="1"/>
  <c r="L272" i="1" s="1"/>
  <c r="AA272" i="1"/>
  <c r="Y272" i="1" s="1"/>
  <c r="Z272" i="1"/>
  <c r="R272" i="1"/>
  <c r="BA271" i="1"/>
  <c r="AZ271" i="1"/>
  <c r="AX271" i="1"/>
  <c r="AW271" i="1"/>
  <c r="AU271" i="1" s="1"/>
  <c r="AN271" i="1"/>
  <c r="K271" i="1" s="1"/>
  <c r="J271" i="1" s="1"/>
  <c r="AC271" i="1" s="1"/>
  <c r="AI271" i="1"/>
  <c r="L271" i="1" s="1"/>
  <c r="AA271" i="1"/>
  <c r="Z271" i="1"/>
  <c r="R271" i="1"/>
  <c r="BA270" i="1"/>
  <c r="AZ270" i="1"/>
  <c r="AX270" i="1"/>
  <c r="AW270" i="1"/>
  <c r="AU270" i="1" s="1"/>
  <c r="AN270" i="1"/>
  <c r="K270" i="1" s="1"/>
  <c r="J270" i="1" s="1"/>
  <c r="AI270" i="1"/>
  <c r="L270" i="1" s="1"/>
  <c r="AA270" i="1"/>
  <c r="Z270" i="1"/>
  <c r="Y270" i="1" s="1"/>
  <c r="R270" i="1"/>
  <c r="BA269" i="1"/>
  <c r="AZ269" i="1"/>
  <c r="AX269" i="1"/>
  <c r="AW269" i="1"/>
  <c r="AU269" i="1" s="1"/>
  <c r="AG269" i="1" s="1"/>
  <c r="AN269" i="1"/>
  <c r="K269" i="1" s="1"/>
  <c r="J269" i="1" s="1"/>
  <c r="AI269" i="1"/>
  <c r="L269" i="1" s="1"/>
  <c r="AA269" i="1"/>
  <c r="Z269" i="1"/>
  <c r="R269" i="1"/>
  <c r="BA268" i="1"/>
  <c r="AZ268" i="1"/>
  <c r="AX268" i="1"/>
  <c r="AW268" i="1"/>
  <c r="AU268" i="1" s="1"/>
  <c r="AN268" i="1"/>
  <c r="K268" i="1" s="1"/>
  <c r="J268" i="1" s="1"/>
  <c r="AI268" i="1"/>
  <c r="L268" i="1" s="1"/>
  <c r="AA268" i="1"/>
  <c r="Z268" i="1"/>
  <c r="R268" i="1"/>
  <c r="BA267" i="1"/>
  <c r="AZ267" i="1"/>
  <c r="AX267" i="1"/>
  <c r="AW267" i="1"/>
  <c r="AU267" i="1" s="1"/>
  <c r="AV267" i="1" s="1"/>
  <c r="AN267" i="1"/>
  <c r="K267" i="1" s="1"/>
  <c r="J267" i="1" s="1"/>
  <c r="AI267" i="1"/>
  <c r="L267" i="1" s="1"/>
  <c r="AA267" i="1"/>
  <c r="Z267" i="1"/>
  <c r="R267" i="1"/>
  <c r="BA266" i="1"/>
  <c r="AZ266" i="1"/>
  <c r="AX266" i="1"/>
  <c r="AW266" i="1"/>
  <c r="AU266" i="1" s="1"/>
  <c r="AN266" i="1"/>
  <c r="K266" i="1" s="1"/>
  <c r="J266" i="1" s="1"/>
  <c r="AI266" i="1"/>
  <c r="L266" i="1" s="1"/>
  <c r="AA266" i="1"/>
  <c r="Z266" i="1"/>
  <c r="R266" i="1"/>
  <c r="BA265" i="1"/>
  <c r="AZ265" i="1"/>
  <c r="AX265" i="1"/>
  <c r="AW265" i="1"/>
  <c r="AU265" i="1" s="1"/>
  <c r="AN265" i="1"/>
  <c r="K265" i="1" s="1"/>
  <c r="J265" i="1" s="1"/>
  <c r="AC265" i="1" s="1"/>
  <c r="AI265" i="1"/>
  <c r="L265" i="1" s="1"/>
  <c r="AA265" i="1"/>
  <c r="Z265" i="1"/>
  <c r="R265" i="1"/>
  <c r="BA264" i="1"/>
  <c r="AZ264" i="1"/>
  <c r="AX264" i="1"/>
  <c r="AW264" i="1"/>
  <c r="AU264" i="1" s="1"/>
  <c r="AV264" i="1" s="1"/>
  <c r="AN264" i="1"/>
  <c r="K264" i="1" s="1"/>
  <c r="J264" i="1" s="1"/>
  <c r="AI264" i="1"/>
  <c r="L264" i="1" s="1"/>
  <c r="AA264" i="1"/>
  <c r="Z264" i="1"/>
  <c r="R264" i="1"/>
  <c r="BA263" i="1"/>
  <c r="AZ263" i="1"/>
  <c r="AX263" i="1"/>
  <c r="AW263" i="1"/>
  <c r="AU263" i="1" s="1"/>
  <c r="AH263" i="1" s="1"/>
  <c r="AN263" i="1"/>
  <c r="K263" i="1" s="1"/>
  <c r="J263" i="1" s="1"/>
  <c r="AI263" i="1"/>
  <c r="L263" i="1" s="1"/>
  <c r="AA263" i="1"/>
  <c r="Z263" i="1"/>
  <c r="R263" i="1"/>
  <c r="BA262" i="1"/>
  <c r="AZ262" i="1"/>
  <c r="AX262" i="1"/>
  <c r="AW262" i="1"/>
  <c r="AU262" i="1" s="1"/>
  <c r="AN262" i="1"/>
  <c r="K262" i="1" s="1"/>
  <c r="J262" i="1" s="1"/>
  <c r="AC262" i="1" s="1"/>
  <c r="AI262" i="1"/>
  <c r="L262" i="1" s="1"/>
  <c r="AA262" i="1"/>
  <c r="Z262" i="1"/>
  <c r="R262" i="1"/>
  <c r="BA261" i="1"/>
  <c r="AZ261" i="1"/>
  <c r="AX261" i="1"/>
  <c r="AW261" i="1"/>
  <c r="AU261" i="1" s="1"/>
  <c r="M261" i="1" s="1"/>
  <c r="AN261" i="1"/>
  <c r="K261" i="1" s="1"/>
  <c r="J261" i="1" s="1"/>
  <c r="AC261" i="1" s="1"/>
  <c r="AI261" i="1"/>
  <c r="L261" i="1" s="1"/>
  <c r="AA261" i="1"/>
  <c r="Z261" i="1"/>
  <c r="R261" i="1"/>
  <c r="BA260" i="1"/>
  <c r="AZ260" i="1"/>
  <c r="AX260" i="1"/>
  <c r="AW260" i="1"/>
  <c r="AU260" i="1"/>
  <c r="AN260" i="1"/>
  <c r="K260" i="1" s="1"/>
  <c r="J260" i="1" s="1"/>
  <c r="AI260" i="1"/>
  <c r="L260" i="1" s="1"/>
  <c r="AA260" i="1"/>
  <c r="Z260" i="1"/>
  <c r="R260" i="1"/>
  <c r="BA259" i="1"/>
  <c r="AZ259" i="1"/>
  <c r="AX259" i="1"/>
  <c r="U259" i="1" s="1"/>
  <c r="AW259" i="1"/>
  <c r="AU259" i="1" s="1"/>
  <c r="AG259" i="1" s="1"/>
  <c r="AN259" i="1"/>
  <c r="K259" i="1" s="1"/>
  <c r="J259" i="1" s="1"/>
  <c r="AC259" i="1" s="1"/>
  <c r="AI259" i="1"/>
  <c r="L259" i="1" s="1"/>
  <c r="AA259" i="1"/>
  <c r="Z259" i="1"/>
  <c r="R259" i="1"/>
  <c r="BA258" i="1"/>
  <c r="AZ258" i="1"/>
  <c r="AX258" i="1"/>
  <c r="AW258" i="1"/>
  <c r="AU258" i="1" s="1"/>
  <c r="AG258" i="1" s="1"/>
  <c r="AN258" i="1"/>
  <c r="K258" i="1" s="1"/>
  <c r="J258" i="1" s="1"/>
  <c r="AI258" i="1"/>
  <c r="L258" i="1" s="1"/>
  <c r="AA258" i="1"/>
  <c r="Z258" i="1"/>
  <c r="R258" i="1"/>
  <c r="BA257" i="1"/>
  <c r="AZ257" i="1"/>
  <c r="AX257" i="1"/>
  <c r="U257" i="1" s="1"/>
  <c r="AW257" i="1"/>
  <c r="AU257" i="1" s="1"/>
  <c r="AN257" i="1"/>
  <c r="K257" i="1" s="1"/>
  <c r="J257" i="1" s="1"/>
  <c r="AI257" i="1"/>
  <c r="L257" i="1" s="1"/>
  <c r="AA257" i="1"/>
  <c r="Z257" i="1"/>
  <c r="R257" i="1"/>
  <c r="BA256" i="1"/>
  <c r="AZ256" i="1"/>
  <c r="AX256" i="1"/>
  <c r="AW256" i="1"/>
  <c r="AU256" i="1" s="1"/>
  <c r="AN256" i="1"/>
  <c r="K256" i="1" s="1"/>
  <c r="J256" i="1" s="1"/>
  <c r="AC256" i="1" s="1"/>
  <c r="AI256" i="1"/>
  <c r="L256" i="1" s="1"/>
  <c r="AA256" i="1"/>
  <c r="Z256" i="1"/>
  <c r="R256" i="1"/>
  <c r="BA255" i="1"/>
  <c r="U255" i="1" s="1"/>
  <c r="AZ255" i="1"/>
  <c r="AX255" i="1"/>
  <c r="AW255" i="1"/>
  <c r="AU255" i="1" s="1"/>
  <c r="AN255" i="1"/>
  <c r="K255" i="1" s="1"/>
  <c r="J255" i="1" s="1"/>
  <c r="AI255" i="1"/>
  <c r="L255" i="1" s="1"/>
  <c r="AA255" i="1"/>
  <c r="Z255" i="1"/>
  <c r="R255" i="1"/>
  <c r="BA254" i="1"/>
  <c r="AZ254" i="1"/>
  <c r="AX254" i="1"/>
  <c r="AW254" i="1"/>
  <c r="AU254" i="1" s="1"/>
  <c r="AV254" i="1" s="1"/>
  <c r="AN254" i="1"/>
  <c r="K254" i="1" s="1"/>
  <c r="J254" i="1" s="1"/>
  <c r="AI254" i="1"/>
  <c r="L254" i="1" s="1"/>
  <c r="AA254" i="1"/>
  <c r="Z254" i="1"/>
  <c r="R254" i="1"/>
  <c r="BA253" i="1"/>
  <c r="AZ253" i="1"/>
  <c r="AX253" i="1"/>
  <c r="AW253" i="1"/>
  <c r="AU253" i="1" s="1"/>
  <c r="AN253" i="1"/>
  <c r="K253" i="1" s="1"/>
  <c r="J253" i="1" s="1"/>
  <c r="AC253" i="1" s="1"/>
  <c r="AI253" i="1"/>
  <c r="L253" i="1" s="1"/>
  <c r="AA253" i="1"/>
  <c r="Z253" i="1"/>
  <c r="R253" i="1"/>
  <c r="BA252" i="1"/>
  <c r="AZ252" i="1"/>
  <c r="AX252" i="1"/>
  <c r="AW252" i="1"/>
  <c r="AU252" i="1" s="1"/>
  <c r="P252" i="1" s="1"/>
  <c r="AN252" i="1"/>
  <c r="K252" i="1" s="1"/>
  <c r="J252" i="1" s="1"/>
  <c r="AC252" i="1" s="1"/>
  <c r="AI252" i="1"/>
  <c r="L252" i="1" s="1"/>
  <c r="AA252" i="1"/>
  <c r="Z252" i="1"/>
  <c r="R252" i="1"/>
  <c r="BA251" i="1"/>
  <c r="AZ251" i="1"/>
  <c r="AX251" i="1"/>
  <c r="AW251" i="1"/>
  <c r="AU251" i="1" s="1"/>
  <c r="AH251" i="1" s="1"/>
  <c r="AN251" i="1"/>
  <c r="K251" i="1" s="1"/>
  <c r="J251" i="1" s="1"/>
  <c r="AI251" i="1"/>
  <c r="L251" i="1" s="1"/>
  <c r="AA251" i="1"/>
  <c r="Z251" i="1"/>
  <c r="R251" i="1"/>
  <c r="BA250" i="1"/>
  <c r="AZ250" i="1"/>
  <c r="AX250" i="1"/>
  <c r="AW250" i="1"/>
  <c r="AU250" i="1" s="1"/>
  <c r="AN250" i="1"/>
  <c r="K250" i="1" s="1"/>
  <c r="J250" i="1" s="1"/>
  <c r="AC250" i="1" s="1"/>
  <c r="AI250" i="1"/>
  <c r="L250" i="1" s="1"/>
  <c r="AA250" i="1"/>
  <c r="Z250" i="1"/>
  <c r="R250" i="1"/>
  <c r="BA249" i="1"/>
  <c r="AZ249" i="1"/>
  <c r="AX249" i="1"/>
  <c r="U249" i="1" s="1"/>
  <c r="AW249" i="1"/>
  <c r="AU249" i="1" s="1"/>
  <c r="P249" i="1" s="1"/>
  <c r="AN249" i="1"/>
  <c r="K249" i="1" s="1"/>
  <c r="J249" i="1" s="1"/>
  <c r="AI249" i="1"/>
  <c r="L249" i="1" s="1"/>
  <c r="AA249" i="1"/>
  <c r="Z249" i="1"/>
  <c r="R249" i="1"/>
  <c r="BA248" i="1"/>
  <c r="AZ248" i="1"/>
  <c r="AX248" i="1"/>
  <c r="AW248" i="1"/>
  <c r="AU248" i="1" s="1"/>
  <c r="M248" i="1" s="1"/>
  <c r="AN248" i="1"/>
  <c r="K248" i="1" s="1"/>
  <c r="J248" i="1" s="1"/>
  <c r="AI248" i="1"/>
  <c r="L248" i="1" s="1"/>
  <c r="AA248" i="1"/>
  <c r="Z248" i="1"/>
  <c r="R248" i="1"/>
  <c r="BA247" i="1"/>
  <c r="AZ247" i="1"/>
  <c r="AX247" i="1"/>
  <c r="U247" i="1" s="1"/>
  <c r="AW247" i="1"/>
  <c r="AU247" i="1" s="1"/>
  <c r="AN247" i="1"/>
  <c r="K247" i="1" s="1"/>
  <c r="J247" i="1" s="1"/>
  <c r="AI247" i="1"/>
  <c r="L247" i="1" s="1"/>
  <c r="AA247" i="1"/>
  <c r="Z247" i="1"/>
  <c r="R247" i="1"/>
  <c r="BA246" i="1"/>
  <c r="AZ246" i="1"/>
  <c r="AX246" i="1"/>
  <c r="AW246" i="1"/>
  <c r="AU246" i="1" s="1"/>
  <c r="AV246" i="1" s="1"/>
  <c r="AN246" i="1"/>
  <c r="K246" i="1" s="1"/>
  <c r="J246" i="1" s="1"/>
  <c r="AC246" i="1" s="1"/>
  <c r="AI246" i="1"/>
  <c r="L246" i="1" s="1"/>
  <c r="AA246" i="1"/>
  <c r="Z246" i="1"/>
  <c r="R246" i="1"/>
  <c r="BA245" i="1"/>
  <c r="AZ245" i="1"/>
  <c r="AX245" i="1"/>
  <c r="AW245" i="1"/>
  <c r="AU245" i="1"/>
  <c r="AH245" i="1" s="1"/>
  <c r="AN245" i="1"/>
  <c r="K245" i="1" s="1"/>
  <c r="J245" i="1" s="1"/>
  <c r="AI245" i="1"/>
  <c r="L245" i="1" s="1"/>
  <c r="AA245" i="1"/>
  <c r="Z245" i="1"/>
  <c r="R245" i="1"/>
  <c r="BA244" i="1"/>
  <c r="AZ244" i="1"/>
  <c r="AX244" i="1"/>
  <c r="AW244" i="1"/>
  <c r="AU244" i="1" s="1"/>
  <c r="AN244" i="1"/>
  <c r="K244" i="1" s="1"/>
  <c r="J244" i="1" s="1"/>
  <c r="AC244" i="1" s="1"/>
  <c r="AI244" i="1"/>
  <c r="L244" i="1" s="1"/>
  <c r="AA244" i="1"/>
  <c r="Z244" i="1"/>
  <c r="R244" i="1"/>
  <c r="BA243" i="1"/>
  <c r="AZ243" i="1"/>
  <c r="AX243" i="1"/>
  <c r="AW243" i="1"/>
  <c r="AU243" i="1" s="1"/>
  <c r="AN243" i="1"/>
  <c r="K243" i="1" s="1"/>
  <c r="J243" i="1" s="1"/>
  <c r="AI243" i="1"/>
  <c r="L243" i="1" s="1"/>
  <c r="AA243" i="1"/>
  <c r="Z243" i="1"/>
  <c r="R243" i="1"/>
  <c r="BA242" i="1"/>
  <c r="AZ242" i="1"/>
  <c r="AX242" i="1"/>
  <c r="AW242" i="1"/>
  <c r="AU242" i="1" s="1"/>
  <c r="AH242" i="1" s="1"/>
  <c r="AN242" i="1"/>
  <c r="K242" i="1" s="1"/>
  <c r="J242" i="1" s="1"/>
  <c r="AI242" i="1"/>
  <c r="L242" i="1" s="1"/>
  <c r="AA242" i="1"/>
  <c r="Z242" i="1"/>
  <c r="R242" i="1"/>
  <c r="BA241" i="1"/>
  <c r="AZ241" i="1"/>
  <c r="AX241" i="1"/>
  <c r="AW241" i="1"/>
  <c r="AU241" i="1" s="1"/>
  <c r="AN241" i="1"/>
  <c r="K241" i="1" s="1"/>
  <c r="J241" i="1" s="1"/>
  <c r="AC241" i="1" s="1"/>
  <c r="AI241" i="1"/>
  <c r="L241" i="1" s="1"/>
  <c r="AA241" i="1"/>
  <c r="Z241" i="1"/>
  <c r="Y241" i="1" s="1"/>
  <c r="R241" i="1"/>
  <c r="BA240" i="1"/>
  <c r="AZ240" i="1"/>
  <c r="AX240" i="1"/>
  <c r="AW240" i="1"/>
  <c r="AU240" i="1" s="1"/>
  <c r="AN240" i="1"/>
  <c r="K240" i="1" s="1"/>
  <c r="J240" i="1" s="1"/>
  <c r="AI240" i="1"/>
  <c r="L240" i="1" s="1"/>
  <c r="AA240" i="1"/>
  <c r="Z240" i="1"/>
  <c r="R240" i="1"/>
  <c r="BA239" i="1"/>
  <c r="AZ239" i="1"/>
  <c r="AX239" i="1"/>
  <c r="AW239" i="1"/>
  <c r="AU239" i="1" s="1"/>
  <c r="AN239" i="1"/>
  <c r="K239" i="1" s="1"/>
  <c r="J239" i="1" s="1"/>
  <c r="AC239" i="1" s="1"/>
  <c r="AI239" i="1"/>
  <c r="L239" i="1" s="1"/>
  <c r="AA239" i="1"/>
  <c r="Z239" i="1"/>
  <c r="R239" i="1"/>
  <c r="BA238" i="1"/>
  <c r="AZ238" i="1"/>
  <c r="AX238" i="1"/>
  <c r="AW238" i="1"/>
  <c r="AU238" i="1" s="1"/>
  <c r="AV238" i="1" s="1"/>
  <c r="AN238" i="1"/>
  <c r="K238" i="1" s="1"/>
  <c r="J238" i="1" s="1"/>
  <c r="AI238" i="1"/>
  <c r="L238" i="1" s="1"/>
  <c r="AA238" i="1"/>
  <c r="Z238" i="1"/>
  <c r="R238" i="1"/>
  <c r="BA237" i="1"/>
  <c r="AZ237" i="1"/>
  <c r="AX237" i="1"/>
  <c r="AW237" i="1"/>
  <c r="AU237" i="1" s="1"/>
  <c r="AH237" i="1" s="1"/>
  <c r="AN237" i="1"/>
  <c r="K237" i="1" s="1"/>
  <c r="J237" i="1" s="1"/>
  <c r="AI237" i="1"/>
  <c r="L237" i="1" s="1"/>
  <c r="AA237" i="1"/>
  <c r="Z237" i="1"/>
  <c r="R237" i="1"/>
  <c r="BA236" i="1"/>
  <c r="AZ236" i="1"/>
  <c r="AX236" i="1"/>
  <c r="U236" i="1" s="1"/>
  <c r="AW236" i="1"/>
  <c r="AU236" i="1" s="1"/>
  <c r="AH236" i="1" s="1"/>
  <c r="AN236" i="1"/>
  <c r="K236" i="1" s="1"/>
  <c r="J236" i="1" s="1"/>
  <c r="AC236" i="1" s="1"/>
  <c r="AI236" i="1"/>
  <c r="L236" i="1" s="1"/>
  <c r="AA236" i="1"/>
  <c r="Z236" i="1"/>
  <c r="R236" i="1"/>
  <c r="BA235" i="1"/>
  <c r="AZ235" i="1"/>
  <c r="AX235" i="1"/>
  <c r="AW235" i="1"/>
  <c r="AU235" i="1" s="1"/>
  <c r="P235" i="1" s="1"/>
  <c r="AN235" i="1"/>
  <c r="K235" i="1" s="1"/>
  <c r="J235" i="1" s="1"/>
  <c r="AI235" i="1"/>
  <c r="L235" i="1" s="1"/>
  <c r="AA235" i="1"/>
  <c r="Z235" i="1"/>
  <c r="R235" i="1"/>
  <c r="BA234" i="1"/>
  <c r="AZ234" i="1"/>
  <c r="AX234" i="1"/>
  <c r="AY234" i="1" s="1"/>
  <c r="AW234" i="1"/>
  <c r="AU234" i="1" s="1"/>
  <c r="AH234" i="1" s="1"/>
  <c r="AN234" i="1"/>
  <c r="K234" i="1" s="1"/>
  <c r="J234" i="1" s="1"/>
  <c r="AI234" i="1"/>
  <c r="L234" i="1" s="1"/>
  <c r="AA234" i="1"/>
  <c r="Z234" i="1"/>
  <c r="R234" i="1"/>
  <c r="BA233" i="1"/>
  <c r="AZ233" i="1"/>
  <c r="AX233" i="1"/>
  <c r="AW233" i="1"/>
  <c r="AU233" i="1" s="1"/>
  <c r="P233" i="1" s="1"/>
  <c r="AN233" i="1"/>
  <c r="K233" i="1" s="1"/>
  <c r="J233" i="1" s="1"/>
  <c r="AI233" i="1"/>
  <c r="L233" i="1" s="1"/>
  <c r="AA233" i="1"/>
  <c r="Y233" i="1" s="1"/>
  <c r="Z233" i="1"/>
  <c r="R233" i="1"/>
  <c r="BA232" i="1"/>
  <c r="AZ232" i="1"/>
  <c r="AX232" i="1"/>
  <c r="AW232" i="1"/>
  <c r="AU232" i="1" s="1"/>
  <c r="AH232" i="1" s="1"/>
  <c r="AN232" i="1"/>
  <c r="K232" i="1" s="1"/>
  <c r="J232" i="1" s="1"/>
  <c r="AC232" i="1" s="1"/>
  <c r="AI232" i="1"/>
  <c r="L232" i="1" s="1"/>
  <c r="AA232" i="1"/>
  <c r="Z232" i="1"/>
  <c r="R232" i="1"/>
  <c r="BA231" i="1"/>
  <c r="AZ231" i="1"/>
  <c r="AX231" i="1"/>
  <c r="AW231" i="1"/>
  <c r="AU231" i="1" s="1"/>
  <c r="AV231" i="1" s="1"/>
  <c r="AN231" i="1"/>
  <c r="K231" i="1" s="1"/>
  <c r="J231" i="1" s="1"/>
  <c r="AC231" i="1" s="1"/>
  <c r="AI231" i="1"/>
  <c r="AA231" i="1"/>
  <c r="Z231" i="1"/>
  <c r="R231" i="1"/>
  <c r="L231" i="1"/>
  <c r="BA230" i="1"/>
  <c r="AZ230" i="1"/>
  <c r="AX230" i="1"/>
  <c r="AW230" i="1"/>
  <c r="AU230" i="1" s="1"/>
  <c r="M230" i="1" s="1"/>
  <c r="AN230" i="1"/>
  <c r="K230" i="1" s="1"/>
  <c r="J230" i="1" s="1"/>
  <c r="AI230" i="1"/>
  <c r="L230" i="1" s="1"/>
  <c r="AA230" i="1"/>
  <c r="Z230" i="1"/>
  <c r="R230" i="1"/>
  <c r="BA229" i="1"/>
  <c r="AZ229" i="1"/>
  <c r="AX229" i="1"/>
  <c r="AW229" i="1"/>
  <c r="AU229" i="1" s="1"/>
  <c r="AN229" i="1"/>
  <c r="K229" i="1" s="1"/>
  <c r="J229" i="1" s="1"/>
  <c r="AC229" i="1" s="1"/>
  <c r="AI229" i="1"/>
  <c r="L229" i="1" s="1"/>
  <c r="AA229" i="1"/>
  <c r="Z229" i="1"/>
  <c r="R229" i="1"/>
  <c r="BA228" i="1"/>
  <c r="AZ228" i="1"/>
  <c r="AX228" i="1"/>
  <c r="AW228" i="1"/>
  <c r="AU228" i="1" s="1"/>
  <c r="AN228" i="1"/>
  <c r="K228" i="1" s="1"/>
  <c r="J228" i="1" s="1"/>
  <c r="AI228" i="1"/>
  <c r="AA228" i="1"/>
  <c r="Z228" i="1"/>
  <c r="R228" i="1"/>
  <c r="L228" i="1"/>
  <c r="BA227" i="1"/>
  <c r="AZ227" i="1"/>
  <c r="AX227" i="1"/>
  <c r="AW227" i="1"/>
  <c r="AU227" i="1" s="1"/>
  <c r="AN227" i="1"/>
  <c r="K227" i="1" s="1"/>
  <c r="J227" i="1" s="1"/>
  <c r="AC227" i="1" s="1"/>
  <c r="AI227" i="1"/>
  <c r="L227" i="1" s="1"/>
  <c r="AA227" i="1"/>
  <c r="Z227" i="1"/>
  <c r="R227" i="1"/>
  <c r="BA226" i="1"/>
  <c r="AZ226" i="1"/>
  <c r="AX226" i="1"/>
  <c r="AW226" i="1"/>
  <c r="AU226" i="1" s="1"/>
  <c r="AG226" i="1" s="1"/>
  <c r="AN226" i="1"/>
  <c r="K226" i="1" s="1"/>
  <c r="J226" i="1" s="1"/>
  <c r="AI226" i="1"/>
  <c r="L226" i="1" s="1"/>
  <c r="AA226" i="1"/>
  <c r="Z226" i="1"/>
  <c r="R226" i="1"/>
  <c r="BA225" i="1"/>
  <c r="AZ225" i="1"/>
  <c r="AX225" i="1"/>
  <c r="AW225" i="1"/>
  <c r="AU225" i="1" s="1"/>
  <c r="AN225" i="1"/>
  <c r="K225" i="1" s="1"/>
  <c r="J225" i="1" s="1"/>
  <c r="AI225" i="1"/>
  <c r="L225" i="1" s="1"/>
  <c r="AA225" i="1"/>
  <c r="Z225" i="1"/>
  <c r="R225" i="1"/>
  <c r="BA224" i="1"/>
  <c r="AZ224" i="1"/>
  <c r="AX224" i="1"/>
  <c r="AW224" i="1"/>
  <c r="AU224" i="1" s="1"/>
  <c r="AN224" i="1"/>
  <c r="K224" i="1" s="1"/>
  <c r="J224" i="1" s="1"/>
  <c r="AI224" i="1"/>
  <c r="AA224" i="1"/>
  <c r="Z224" i="1"/>
  <c r="R224" i="1"/>
  <c r="L224" i="1"/>
  <c r="BA223" i="1"/>
  <c r="AZ223" i="1"/>
  <c r="AX223" i="1"/>
  <c r="AW223" i="1"/>
  <c r="AU223" i="1" s="1"/>
  <c r="AN223" i="1"/>
  <c r="K223" i="1" s="1"/>
  <c r="J223" i="1" s="1"/>
  <c r="AC223" i="1" s="1"/>
  <c r="AI223" i="1"/>
  <c r="AA223" i="1"/>
  <c r="Z223" i="1"/>
  <c r="R223" i="1"/>
  <c r="L223" i="1"/>
  <c r="BA222" i="1"/>
  <c r="AZ222" i="1"/>
  <c r="AX222" i="1"/>
  <c r="AW222" i="1"/>
  <c r="AU222" i="1" s="1"/>
  <c r="AN222" i="1"/>
  <c r="AI222" i="1"/>
  <c r="L222" i="1" s="1"/>
  <c r="AA222" i="1"/>
  <c r="Z222" i="1"/>
  <c r="R222" i="1"/>
  <c r="K222" i="1"/>
  <c r="J222" i="1" s="1"/>
  <c r="BA221" i="1"/>
  <c r="AZ221" i="1"/>
  <c r="AX221" i="1"/>
  <c r="AW221" i="1"/>
  <c r="AU221" i="1" s="1"/>
  <c r="AN221" i="1"/>
  <c r="K221" i="1" s="1"/>
  <c r="J221" i="1" s="1"/>
  <c r="AC221" i="1" s="1"/>
  <c r="AI221" i="1"/>
  <c r="L221" i="1" s="1"/>
  <c r="AA221" i="1"/>
  <c r="Z221" i="1"/>
  <c r="R221" i="1"/>
  <c r="BA220" i="1"/>
  <c r="AZ220" i="1"/>
  <c r="AX220" i="1"/>
  <c r="AW220" i="1"/>
  <c r="AU220" i="1" s="1"/>
  <c r="AN220" i="1"/>
  <c r="K220" i="1" s="1"/>
  <c r="J220" i="1" s="1"/>
  <c r="AI220" i="1"/>
  <c r="L220" i="1" s="1"/>
  <c r="AA220" i="1"/>
  <c r="Z220" i="1"/>
  <c r="R220" i="1"/>
  <c r="BA219" i="1"/>
  <c r="AZ219" i="1"/>
  <c r="AX219" i="1"/>
  <c r="AW219" i="1"/>
  <c r="AU219" i="1" s="1"/>
  <c r="AV219" i="1" s="1"/>
  <c r="AN219" i="1"/>
  <c r="K219" i="1" s="1"/>
  <c r="J219" i="1" s="1"/>
  <c r="AI219" i="1"/>
  <c r="L219" i="1" s="1"/>
  <c r="AA219" i="1"/>
  <c r="Z219" i="1"/>
  <c r="R219" i="1"/>
  <c r="BA218" i="1"/>
  <c r="AZ218" i="1"/>
  <c r="AX218" i="1"/>
  <c r="AW218" i="1"/>
  <c r="AU218" i="1" s="1"/>
  <c r="AN218" i="1"/>
  <c r="K218" i="1" s="1"/>
  <c r="J218" i="1" s="1"/>
  <c r="AC218" i="1" s="1"/>
  <c r="AI218" i="1"/>
  <c r="L218" i="1" s="1"/>
  <c r="AA218" i="1"/>
  <c r="Z218" i="1"/>
  <c r="R218" i="1"/>
  <c r="BA217" i="1"/>
  <c r="AZ217" i="1"/>
  <c r="AX217" i="1"/>
  <c r="AW217" i="1"/>
  <c r="AU217" i="1" s="1"/>
  <c r="AN217" i="1"/>
  <c r="K217" i="1" s="1"/>
  <c r="J217" i="1" s="1"/>
  <c r="AI217" i="1"/>
  <c r="L217" i="1" s="1"/>
  <c r="AA217" i="1"/>
  <c r="Y217" i="1" s="1"/>
  <c r="Z217" i="1"/>
  <c r="R217" i="1"/>
  <c r="BA216" i="1"/>
  <c r="AZ216" i="1"/>
  <c r="AX216" i="1"/>
  <c r="AW216" i="1"/>
  <c r="AU216" i="1" s="1"/>
  <c r="AV216" i="1" s="1"/>
  <c r="AN216" i="1"/>
  <c r="K216" i="1" s="1"/>
  <c r="J216" i="1" s="1"/>
  <c r="AC216" i="1" s="1"/>
  <c r="AI216" i="1"/>
  <c r="L216" i="1" s="1"/>
  <c r="AA216" i="1"/>
  <c r="Z216" i="1"/>
  <c r="R216" i="1"/>
  <c r="BA215" i="1"/>
  <c r="AZ215" i="1"/>
  <c r="AX215" i="1"/>
  <c r="AW215" i="1"/>
  <c r="AU215" i="1" s="1"/>
  <c r="AN215" i="1"/>
  <c r="K215" i="1" s="1"/>
  <c r="J215" i="1" s="1"/>
  <c r="AC215" i="1" s="1"/>
  <c r="AI215" i="1"/>
  <c r="L215" i="1" s="1"/>
  <c r="AA215" i="1"/>
  <c r="Z215" i="1"/>
  <c r="R215" i="1"/>
  <c r="BA214" i="1"/>
  <c r="AZ214" i="1"/>
  <c r="AX214" i="1"/>
  <c r="AW214" i="1"/>
  <c r="AU214" i="1" s="1"/>
  <c r="AN214" i="1"/>
  <c r="K214" i="1" s="1"/>
  <c r="J214" i="1" s="1"/>
  <c r="AI214" i="1"/>
  <c r="L214" i="1" s="1"/>
  <c r="AA214" i="1"/>
  <c r="Z214" i="1"/>
  <c r="R214" i="1"/>
  <c r="BA213" i="1"/>
  <c r="AZ213" i="1"/>
  <c r="AX213" i="1"/>
  <c r="AW213" i="1"/>
  <c r="AU213" i="1" s="1"/>
  <c r="AN213" i="1"/>
  <c r="K213" i="1" s="1"/>
  <c r="J213" i="1" s="1"/>
  <c r="AC213" i="1" s="1"/>
  <c r="AI213" i="1"/>
  <c r="L213" i="1" s="1"/>
  <c r="AA213" i="1"/>
  <c r="Z213" i="1"/>
  <c r="R213" i="1"/>
  <c r="BA212" i="1"/>
  <c r="AZ212" i="1"/>
  <c r="AX212" i="1"/>
  <c r="AW212" i="1"/>
  <c r="AU212" i="1" s="1"/>
  <c r="AN212" i="1"/>
  <c r="K212" i="1" s="1"/>
  <c r="J212" i="1" s="1"/>
  <c r="AI212" i="1"/>
  <c r="L212" i="1" s="1"/>
  <c r="AA212" i="1"/>
  <c r="Z212" i="1"/>
  <c r="R212" i="1"/>
  <c r="BA211" i="1"/>
  <c r="AZ211" i="1"/>
  <c r="AX211" i="1"/>
  <c r="AW211" i="1"/>
  <c r="AU211" i="1" s="1"/>
  <c r="AN211" i="1"/>
  <c r="K211" i="1" s="1"/>
  <c r="J211" i="1" s="1"/>
  <c r="AC211" i="1" s="1"/>
  <c r="AI211" i="1"/>
  <c r="L211" i="1" s="1"/>
  <c r="AA211" i="1"/>
  <c r="Z211" i="1"/>
  <c r="R211" i="1"/>
  <c r="BA210" i="1"/>
  <c r="AZ210" i="1"/>
  <c r="AX210" i="1"/>
  <c r="AW210" i="1"/>
  <c r="AU210" i="1" s="1"/>
  <c r="AN210" i="1"/>
  <c r="K210" i="1" s="1"/>
  <c r="J210" i="1" s="1"/>
  <c r="AC210" i="1" s="1"/>
  <c r="AI210" i="1"/>
  <c r="L210" i="1" s="1"/>
  <c r="AA210" i="1"/>
  <c r="Z210" i="1"/>
  <c r="R210" i="1"/>
  <c r="BA209" i="1"/>
  <c r="AZ209" i="1"/>
  <c r="AX209" i="1"/>
  <c r="AW209" i="1"/>
  <c r="AU209" i="1" s="1"/>
  <c r="AG209" i="1" s="1"/>
  <c r="AN209" i="1"/>
  <c r="K209" i="1" s="1"/>
  <c r="J209" i="1" s="1"/>
  <c r="AI209" i="1"/>
  <c r="L209" i="1" s="1"/>
  <c r="AA209" i="1"/>
  <c r="Z209" i="1"/>
  <c r="R209" i="1"/>
  <c r="BA208" i="1"/>
  <c r="AZ208" i="1"/>
  <c r="AX208" i="1"/>
  <c r="AW208" i="1"/>
  <c r="AU208" i="1" s="1"/>
  <c r="AN208" i="1"/>
  <c r="K208" i="1" s="1"/>
  <c r="J208" i="1" s="1"/>
  <c r="AI208" i="1"/>
  <c r="L208" i="1" s="1"/>
  <c r="AA208" i="1"/>
  <c r="Z208" i="1"/>
  <c r="R208" i="1"/>
  <c r="BA207" i="1"/>
  <c r="AZ207" i="1"/>
  <c r="AX207" i="1"/>
  <c r="AW207" i="1"/>
  <c r="AU207" i="1" s="1"/>
  <c r="AN207" i="1"/>
  <c r="K207" i="1" s="1"/>
  <c r="J207" i="1" s="1"/>
  <c r="AI207" i="1"/>
  <c r="L207" i="1" s="1"/>
  <c r="AA207" i="1"/>
  <c r="Z207" i="1"/>
  <c r="R207" i="1"/>
  <c r="BA206" i="1"/>
  <c r="AZ206" i="1"/>
  <c r="AX206" i="1"/>
  <c r="AW206" i="1"/>
  <c r="AU206" i="1" s="1"/>
  <c r="AV206" i="1" s="1"/>
  <c r="AN206" i="1"/>
  <c r="K206" i="1" s="1"/>
  <c r="J206" i="1" s="1"/>
  <c r="AC206" i="1" s="1"/>
  <c r="AI206" i="1"/>
  <c r="L206" i="1" s="1"/>
  <c r="AA206" i="1"/>
  <c r="Z206" i="1"/>
  <c r="R206" i="1"/>
  <c r="BA205" i="1"/>
  <c r="AZ205" i="1"/>
  <c r="AX205" i="1"/>
  <c r="AW205" i="1"/>
  <c r="AU205" i="1" s="1"/>
  <c r="AN205" i="1"/>
  <c r="K205" i="1" s="1"/>
  <c r="J205" i="1" s="1"/>
  <c r="AC205" i="1" s="1"/>
  <c r="AI205" i="1"/>
  <c r="L205" i="1" s="1"/>
  <c r="AA205" i="1"/>
  <c r="Z205" i="1"/>
  <c r="R205" i="1"/>
  <c r="BA204" i="1"/>
  <c r="AZ204" i="1"/>
  <c r="AX204" i="1"/>
  <c r="AW204" i="1"/>
  <c r="AU204" i="1" s="1"/>
  <c r="AN204" i="1"/>
  <c r="K204" i="1" s="1"/>
  <c r="J204" i="1" s="1"/>
  <c r="AI204" i="1"/>
  <c r="L204" i="1" s="1"/>
  <c r="AA204" i="1"/>
  <c r="Z204" i="1"/>
  <c r="R204" i="1"/>
  <c r="BA203" i="1"/>
  <c r="AZ203" i="1"/>
  <c r="AX203" i="1"/>
  <c r="AW203" i="1"/>
  <c r="AU203" i="1" s="1"/>
  <c r="AN203" i="1"/>
  <c r="K203" i="1" s="1"/>
  <c r="J203" i="1" s="1"/>
  <c r="AC203" i="1" s="1"/>
  <c r="AI203" i="1"/>
  <c r="L203" i="1" s="1"/>
  <c r="AA203" i="1"/>
  <c r="Z203" i="1"/>
  <c r="R203" i="1"/>
  <c r="BA202" i="1"/>
  <c r="AZ202" i="1"/>
  <c r="AX202" i="1"/>
  <c r="AW202" i="1"/>
  <c r="AU202" i="1" s="1"/>
  <c r="AN202" i="1"/>
  <c r="K202" i="1" s="1"/>
  <c r="J202" i="1" s="1"/>
  <c r="AI202" i="1"/>
  <c r="L202" i="1" s="1"/>
  <c r="AA202" i="1"/>
  <c r="Z202" i="1"/>
  <c r="R202" i="1"/>
  <c r="BA201" i="1"/>
  <c r="AZ201" i="1"/>
  <c r="AX201" i="1"/>
  <c r="AW201" i="1"/>
  <c r="AU201" i="1" s="1"/>
  <c r="AN201" i="1"/>
  <c r="K201" i="1" s="1"/>
  <c r="J201" i="1" s="1"/>
  <c r="AC201" i="1" s="1"/>
  <c r="AI201" i="1"/>
  <c r="L201" i="1" s="1"/>
  <c r="AA201" i="1"/>
  <c r="Z201" i="1"/>
  <c r="R201" i="1"/>
  <c r="BA200" i="1"/>
  <c r="AZ200" i="1"/>
  <c r="AX200" i="1"/>
  <c r="U200" i="1" s="1"/>
  <c r="AW200" i="1"/>
  <c r="AU200" i="1" s="1"/>
  <c r="AN200" i="1"/>
  <c r="K200" i="1" s="1"/>
  <c r="J200" i="1" s="1"/>
  <c r="AC200" i="1" s="1"/>
  <c r="AI200" i="1"/>
  <c r="L200" i="1" s="1"/>
  <c r="AA200" i="1"/>
  <c r="Z200" i="1"/>
  <c r="R200" i="1"/>
  <c r="BA199" i="1"/>
  <c r="AZ199" i="1"/>
  <c r="AX199" i="1"/>
  <c r="AW199" i="1"/>
  <c r="AU199" i="1" s="1"/>
  <c r="AN199" i="1"/>
  <c r="K199" i="1" s="1"/>
  <c r="J199" i="1" s="1"/>
  <c r="AI199" i="1"/>
  <c r="L199" i="1" s="1"/>
  <c r="AA199" i="1"/>
  <c r="Z199" i="1"/>
  <c r="R199" i="1"/>
  <c r="BA198" i="1"/>
  <c r="AZ198" i="1"/>
  <c r="AX198" i="1"/>
  <c r="AW198" i="1"/>
  <c r="AU198" i="1" s="1"/>
  <c r="AN198" i="1"/>
  <c r="K198" i="1" s="1"/>
  <c r="J198" i="1" s="1"/>
  <c r="AC198" i="1" s="1"/>
  <c r="AI198" i="1"/>
  <c r="L198" i="1" s="1"/>
  <c r="AA198" i="1"/>
  <c r="Z198" i="1"/>
  <c r="R198" i="1"/>
  <c r="BA197" i="1"/>
  <c r="AZ197" i="1"/>
  <c r="AX197" i="1"/>
  <c r="AW197" i="1"/>
  <c r="AU197" i="1" s="1"/>
  <c r="AN197" i="1"/>
  <c r="K197" i="1" s="1"/>
  <c r="J197" i="1" s="1"/>
  <c r="AI197" i="1"/>
  <c r="L197" i="1" s="1"/>
  <c r="AA197" i="1"/>
  <c r="Z197" i="1"/>
  <c r="R197" i="1"/>
  <c r="BA196" i="1"/>
  <c r="AZ196" i="1"/>
  <c r="AX196" i="1"/>
  <c r="AW196" i="1"/>
  <c r="AU196" i="1" s="1"/>
  <c r="AV196" i="1" s="1"/>
  <c r="AN196" i="1"/>
  <c r="K196" i="1" s="1"/>
  <c r="J196" i="1" s="1"/>
  <c r="AI196" i="1"/>
  <c r="L196" i="1" s="1"/>
  <c r="AA196" i="1"/>
  <c r="Z196" i="1"/>
  <c r="R196" i="1"/>
  <c r="BA195" i="1"/>
  <c r="AZ195" i="1"/>
  <c r="AX195" i="1"/>
  <c r="AW195" i="1"/>
  <c r="AU195" i="1" s="1"/>
  <c r="AV195" i="1" s="1"/>
  <c r="AN195" i="1"/>
  <c r="K195" i="1" s="1"/>
  <c r="J195" i="1" s="1"/>
  <c r="AC195" i="1" s="1"/>
  <c r="AI195" i="1"/>
  <c r="L195" i="1" s="1"/>
  <c r="AA195" i="1"/>
  <c r="Z195" i="1"/>
  <c r="R195" i="1"/>
  <c r="BA194" i="1"/>
  <c r="AZ194" i="1"/>
  <c r="AX194" i="1"/>
  <c r="AW194" i="1"/>
  <c r="AU194" i="1" s="1"/>
  <c r="AH194" i="1" s="1"/>
  <c r="AN194" i="1"/>
  <c r="K194" i="1" s="1"/>
  <c r="J194" i="1" s="1"/>
  <c r="AI194" i="1"/>
  <c r="L194" i="1" s="1"/>
  <c r="AA194" i="1"/>
  <c r="Z194" i="1"/>
  <c r="Y194" i="1"/>
  <c r="R194" i="1"/>
  <c r="BA193" i="1"/>
  <c r="AZ193" i="1"/>
  <c r="AX193" i="1"/>
  <c r="AW193" i="1"/>
  <c r="AU193" i="1" s="1"/>
  <c r="AN193" i="1"/>
  <c r="K193" i="1" s="1"/>
  <c r="J193" i="1" s="1"/>
  <c r="AC193" i="1" s="1"/>
  <c r="AI193" i="1"/>
  <c r="L193" i="1" s="1"/>
  <c r="AA193" i="1"/>
  <c r="Z193" i="1"/>
  <c r="R193" i="1"/>
  <c r="BA192" i="1"/>
  <c r="AZ192" i="1"/>
  <c r="AX192" i="1"/>
  <c r="AW192" i="1"/>
  <c r="AU192" i="1" s="1"/>
  <c r="AN192" i="1"/>
  <c r="K192" i="1" s="1"/>
  <c r="J192" i="1" s="1"/>
  <c r="AI192" i="1"/>
  <c r="L192" i="1" s="1"/>
  <c r="AA192" i="1"/>
  <c r="Z192" i="1"/>
  <c r="R192" i="1"/>
  <c r="BA191" i="1"/>
  <c r="AZ191" i="1"/>
  <c r="AX191" i="1"/>
  <c r="AW191" i="1"/>
  <c r="AU191" i="1" s="1"/>
  <c r="AG191" i="1" s="1"/>
  <c r="AN191" i="1"/>
  <c r="K191" i="1" s="1"/>
  <c r="J191" i="1" s="1"/>
  <c r="AC191" i="1" s="1"/>
  <c r="AI191" i="1"/>
  <c r="L191" i="1" s="1"/>
  <c r="AA191" i="1"/>
  <c r="Z191" i="1"/>
  <c r="Y191" i="1" s="1"/>
  <c r="R191" i="1"/>
  <c r="BA190" i="1"/>
  <c r="AZ190" i="1"/>
  <c r="AX190" i="1"/>
  <c r="AW190" i="1"/>
  <c r="AU190" i="1" s="1"/>
  <c r="AG190" i="1" s="1"/>
  <c r="AN190" i="1"/>
  <c r="K190" i="1" s="1"/>
  <c r="J190" i="1" s="1"/>
  <c r="AC190" i="1" s="1"/>
  <c r="AI190" i="1"/>
  <c r="L190" i="1" s="1"/>
  <c r="AA190" i="1"/>
  <c r="Z190" i="1"/>
  <c r="R190" i="1"/>
  <c r="BA189" i="1"/>
  <c r="AZ189" i="1"/>
  <c r="AX189" i="1"/>
  <c r="AW189" i="1"/>
  <c r="AU189" i="1" s="1"/>
  <c r="AN189" i="1"/>
  <c r="K189" i="1" s="1"/>
  <c r="J189" i="1" s="1"/>
  <c r="AC189" i="1" s="1"/>
  <c r="AI189" i="1"/>
  <c r="L189" i="1" s="1"/>
  <c r="AA189" i="1"/>
  <c r="Z189" i="1"/>
  <c r="R189" i="1"/>
  <c r="BA188" i="1"/>
  <c r="AZ188" i="1"/>
  <c r="AX188" i="1"/>
  <c r="AW188" i="1"/>
  <c r="AU188" i="1" s="1"/>
  <c r="AN188" i="1"/>
  <c r="K188" i="1" s="1"/>
  <c r="J188" i="1" s="1"/>
  <c r="AC188" i="1" s="1"/>
  <c r="AI188" i="1"/>
  <c r="L188" i="1" s="1"/>
  <c r="AA188" i="1"/>
  <c r="Z188" i="1"/>
  <c r="R188" i="1"/>
  <c r="BA187" i="1"/>
  <c r="AZ187" i="1"/>
  <c r="AX187" i="1"/>
  <c r="AW187" i="1"/>
  <c r="AU187" i="1" s="1"/>
  <c r="P187" i="1" s="1"/>
  <c r="AN187" i="1"/>
  <c r="K187" i="1" s="1"/>
  <c r="J187" i="1" s="1"/>
  <c r="AC187" i="1" s="1"/>
  <c r="AI187" i="1"/>
  <c r="L187" i="1" s="1"/>
  <c r="AA187" i="1"/>
  <c r="Z187" i="1"/>
  <c r="R187" i="1"/>
  <c r="BA186" i="1"/>
  <c r="AZ186" i="1"/>
  <c r="AX186" i="1"/>
  <c r="AW186" i="1"/>
  <c r="AU186" i="1" s="1"/>
  <c r="AV186" i="1" s="1"/>
  <c r="AN186" i="1"/>
  <c r="K186" i="1" s="1"/>
  <c r="J186" i="1" s="1"/>
  <c r="AC186" i="1" s="1"/>
  <c r="AI186" i="1"/>
  <c r="L186" i="1" s="1"/>
  <c r="AA186" i="1"/>
  <c r="Z186" i="1"/>
  <c r="R186" i="1"/>
  <c r="BA185" i="1"/>
  <c r="AZ185" i="1"/>
  <c r="AX185" i="1"/>
  <c r="AW185" i="1"/>
  <c r="AU185" i="1" s="1"/>
  <c r="AN185" i="1"/>
  <c r="K185" i="1" s="1"/>
  <c r="J185" i="1" s="1"/>
  <c r="AI185" i="1"/>
  <c r="L185" i="1" s="1"/>
  <c r="AA185" i="1"/>
  <c r="Y185" i="1" s="1"/>
  <c r="Z185" i="1"/>
  <c r="R185" i="1"/>
  <c r="BA184" i="1"/>
  <c r="AZ184" i="1"/>
  <c r="AX184" i="1"/>
  <c r="AW184" i="1"/>
  <c r="AU184" i="1" s="1"/>
  <c r="AN184" i="1"/>
  <c r="K184" i="1" s="1"/>
  <c r="J184" i="1" s="1"/>
  <c r="AI184" i="1"/>
  <c r="L184" i="1" s="1"/>
  <c r="AA184" i="1"/>
  <c r="Z184" i="1"/>
  <c r="R184" i="1"/>
  <c r="BA183" i="1"/>
  <c r="AZ183" i="1"/>
  <c r="AX183" i="1"/>
  <c r="AW183" i="1"/>
  <c r="AU183" i="1" s="1"/>
  <c r="AN183" i="1"/>
  <c r="K183" i="1" s="1"/>
  <c r="J183" i="1" s="1"/>
  <c r="AI183" i="1"/>
  <c r="L183" i="1" s="1"/>
  <c r="AA183" i="1"/>
  <c r="Z183" i="1"/>
  <c r="Y183" i="1" s="1"/>
  <c r="R183" i="1"/>
  <c r="BA182" i="1"/>
  <c r="AZ182" i="1"/>
  <c r="AX182" i="1"/>
  <c r="AW182" i="1"/>
  <c r="AU182" i="1" s="1"/>
  <c r="AH182" i="1" s="1"/>
  <c r="AN182" i="1"/>
  <c r="K182" i="1" s="1"/>
  <c r="J182" i="1" s="1"/>
  <c r="AI182" i="1"/>
  <c r="L182" i="1" s="1"/>
  <c r="AA182" i="1"/>
  <c r="Z182" i="1"/>
  <c r="Y182" i="1" s="1"/>
  <c r="R182" i="1"/>
  <c r="BA181" i="1"/>
  <c r="AZ181" i="1"/>
  <c r="AX181" i="1"/>
  <c r="AW181" i="1"/>
  <c r="AU181" i="1" s="1"/>
  <c r="AN181" i="1"/>
  <c r="K181" i="1" s="1"/>
  <c r="J181" i="1" s="1"/>
  <c r="AI181" i="1"/>
  <c r="L181" i="1" s="1"/>
  <c r="AA181" i="1"/>
  <c r="Z181" i="1"/>
  <c r="R181" i="1"/>
  <c r="BA180" i="1"/>
  <c r="AZ180" i="1"/>
  <c r="AX180" i="1"/>
  <c r="AW180" i="1"/>
  <c r="AU180" i="1" s="1"/>
  <c r="AN180" i="1"/>
  <c r="K180" i="1" s="1"/>
  <c r="J180" i="1" s="1"/>
  <c r="AI180" i="1"/>
  <c r="L180" i="1" s="1"/>
  <c r="AA180" i="1"/>
  <c r="Z180" i="1"/>
  <c r="R180" i="1"/>
  <c r="BA179" i="1"/>
  <c r="AZ179" i="1"/>
  <c r="AX179" i="1"/>
  <c r="AW179" i="1"/>
  <c r="AU179" i="1" s="1"/>
  <c r="AN179" i="1"/>
  <c r="K179" i="1" s="1"/>
  <c r="J179" i="1" s="1"/>
  <c r="AC179" i="1" s="1"/>
  <c r="AI179" i="1"/>
  <c r="L179" i="1" s="1"/>
  <c r="AA179" i="1"/>
  <c r="Z179" i="1"/>
  <c r="R179" i="1"/>
  <c r="BA178" i="1"/>
  <c r="AZ178" i="1"/>
  <c r="AX178" i="1"/>
  <c r="AY178" i="1" s="1"/>
  <c r="AW178" i="1"/>
  <c r="AU178" i="1" s="1"/>
  <c r="AN178" i="1"/>
  <c r="K178" i="1" s="1"/>
  <c r="J178" i="1" s="1"/>
  <c r="AC178" i="1" s="1"/>
  <c r="AI178" i="1"/>
  <c r="L178" i="1" s="1"/>
  <c r="AA178" i="1"/>
  <c r="Z178" i="1"/>
  <c r="R178" i="1"/>
  <c r="BA177" i="1"/>
  <c r="AZ177" i="1"/>
  <c r="AX177" i="1"/>
  <c r="AW177" i="1"/>
  <c r="AU177" i="1" s="1"/>
  <c r="AV177" i="1" s="1"/>
  <c r="AN177" i="1"/>
  <c r="K177" i="1" s="1"/>
  <c r="J177" i="1" s="1"/>
  <c r="AC177" i="1" s="1"/>
  <c r="AI177" i="1"/>
  <c r="L177" i="1" s="1"/>
  <c r="AA177" i="1"/>
  <c r="Z177" i="1"/>
  <c r="R177" i="1"/>
  <c r="BA176" i="1"/>
  <c r="AZ176" i="1"/>
  <c r="AX176" i="1"/>
  <c r="AW176" i="1"/>
  <c r="AU176" i="1" s="1"/>
  <c r="AV176" i="1" s="1"/>
  <c r="AN176" i="1"/>
  <c r="K176" i="1" s="1"/>
  <c r="J176" i="1" s="1"/>
  <c r="AC176" i="1" s="1"/>
  <c r="AI176" i="1"/>
  <c r="L176" i="1" s="1"/>
  <c r="AA176" i="1"/>
  <c r="Z176" i="1"/>
  <c r="R176" i="1"/>
  <c r="BA175" i="1"/>
  <c r="AZ175" i="1"/>
  <c r="AX175" i="1"/>
  <c r="AY175" i="1" s="1"/>
  <c r="AW175" i="1"/>
  <c r="AU175" i="1" s="1"/>
  <c r="AN175" i="1"/>
  <c r="K175" i="1" s="1"/>
  <c r="J175" i="1" s="1"/>
  <c r="AC175" i="1" s="1"/>
  <c r="AI175" i="1"/>
  <c r="L175" i="1" s="1"/>
  <c r="AA175" i="1"/>
  <c r="Z175" i="1"/>
  <c r="R175" i="1"/>
  <c r="BA174" i="1"/>
  <c r="AZ174" i="1"/>
  <c r="AX174" i="1"/>
  <c r="AW174" i="1"/>
  <c r="AU174" i="1" s="1"/>
  <c r="M174" i="1" s="1"/>
  <c r="AN174" i="1"/>
  <c r="K174" i="1" s="1"/>
  <c r="J174" i="1" s="1"/>
  <c r="AC174" i="1" s="1"/>
  <c r="AI174" i="1"/>
  <c r="L174" i="1" s="1"/>
  <c r="AA174" i="1"/>
  <c r="Z174" i="1"/>
  <c r="R174" i="1"/>
  <c r="BA173" i="1"/>
  <c r="AZ173" i="1"/>
  <c r="AX173" i="1"/>
  <c r="AW173" i="1"/>
  <c r="AU173" i="1" s="1"/>
  <c r="AV173" i="1" s="1"/>
  <c r="AN173" i="1"/>
  <c r="K173" i="1" s="1"/>
  <c r="J173" i="1" s="1"/>
  <c r="AC173" i="1" s="1"/>
  <c r="AI173" i="1"/>
  <c r="L173" i="1" s="1"/>
  <c r="AA173" i="1"/>
  <c r="Z173" i="1"/>
  <c r="R173" i="1"/>
  <c r="BA172" i="1"/>
  <c r="AZ172" i="1"/>
  <c r="AX172" i="1"/>
  <c r="AW172" i="1"/>
  <c r="AU172" i="1" s="1"/>
  <c r="AN172" i="1"/>
  <c r="K172" i="1" s="1"/>
  <c r="J172" i="1" s="1"/>
  <c r="AC172" i="1" s="1"/>
  <c r="AI172" i="1"/>
  <c r="L172" i="1" s="1"/>
  <c r="AA172" i="1"/>
  <c r="Z172" i="1"/>
  <c r="R172" i="1"/>
  <c r="BA171" i="1"/>
  <c r="AZ171" i="1"/>
  <c r="AX171" i="1"/>
  <c r="AW171" i="1"/>
  <c r="AU171" i="1" s="1"/>
  <c r="P171" i="1" s="1"/>
  <c r="AN171" i="1"/>
  <c r="K171" i="1" s="1"/>
  <c r="J171" i="1" s="1"/>
  <c r="AI171" i="1"/>
  <c r="L171" i="1" s="1"/>
  <c r="AA171" i="1"/>
  <c r="Z171" i="1"/>
  <c r="R171" i="1"/>
  <c r="BA170" i="1"/>
  <c r="AZ170" i="1"/>
  <c r="AX170" i="1"/>
  <c r="AW170" i="1"/>
  <c r="AU170" i="1" s="1"/>
  <c r="AG170" i="1" s="1"/>
  <c r="AN170" i="1"/>
  <c r="K170" i="1" s="1"/>
  <c r="J170" i="1" s="1"/>
  <c r="AC170" i="1" s="1"/>
  <c r="AI170" i="1"/>
  <c r="L170" i="1" s="1"/>
  <c r="AA170" i="1"/>
  <c r="Z170" i="1"/>
  <c r="Y170" i="1"/>
  <c r="R170" i="1"/>
  <c r="BA169" i="1"/>
  <c r="AZ169" i="1"/>
  <c r="AX169" i="1"/>
  <c r="AW169" i="1"/>
  <c r="AU169" i="1" s="1"/>
  <c r="M169" i="1" s="1"/>
  <c r="AN169" i="1"/>
  <c r="K169" i="1" s="1"/>
  <c r="J169" i="1" s="1"/>
  <c r="AI169" i="1"/>
  <c r="L169" i="1" s="1"/>
  <c r="AA169" i="1"/>
  <c r="Z169" i="1"/>
  <c r="Y169" i="1"/>
  <c r="R169" i="1"/>
  <c r="BA168" i="1"/>
  <c r="AZ168" i="1"/>
  <c r="AX168" i="1"/>
  <c r="AW168" i="1"/>
  <c r="AU168" i="1" s="1"/>
  <c r="M168" i="1" s="1"/>
  <c r="AN168" i="1"/>
  <c r="K168" i="1" s="1"/>
  <c r="J168" i="1" s="1"/>
  <c r="AI168" i="1"/>
  <c r="L168" i="1" s="1"/>
  <c r="AA168" i="1"/>
  <c r="Z168" i="1"/>
  <c r="R168" i="1"/>
  <c r="BA167" i="1"/>
  <c r="AZ167" i="1"/>
  <c r="AX167" i="1"/>
  <c r="AW167" i="1"/>
  <c r="AU167" i="1" s="1"/>
  <c r="AN167" i="1"/>
  <c r="K167" i="1" s="1"/>
  <c r="J167" i="1" s="1"/>
  <c r="AC167" i="1" s="1"/>
  <c r="AI167" i="1"/>
  <c r="L167" i="1" s="1"/>
  <c r="AA167" i="1"/>
  <c r="Z167" i="1"/>
  <c r="R167" i="1"/>
  <c r="BA166" i="1"/>
  <c r="AZ166" i="1"/>
  <c r="AX166" i="1"/>
  <c r="AW166" i="1"/>
  <c r="AU166" i="1" s="1"/>
  <c r="AN166" i="1"/>
  <c r="AI166" i="1"/>
  <c r="AA166" i="1"/>
  <c r="Z166" i="1"/>
  <c r="R166" i="1"/>
  <c r="L166" i="1"/>
  <c r="K166" i="1"/>
  <c r="J166" i="1" s="1"/>
  <c r="AC166" i="1" s="1"/>
  <c r="BA165" i="1"/>
  <c r="AZ165" i="1"/>
  <c r="AX165" i="1"/>
  <c r="AW165" i="1"/>
  <c r="AU165" i="1" s="1"/>
  <c r="AN165" i="1"/>
  <c r="AI165" i="1"/>
  <c r="L165" i="1" s="1"/>
  <c r="AA165" i="1"/>
  <c r="Z165" i="1"/>
  <c r="R165" i="1"/>
  <c r="K165" i="1"/>
  <c r="J165" i="1" s="1"/>
  <c r="AC165" i="1" s="1"/>
  <c r="BA164" i="1"/>
  <c r="AZ164" i="1"/>
  <c r="AX164" i="1"/>
  <c r="AW164" i="1"/>
  <c r="AU164" i="1" s="1"/>
  <c r="AN164" i="1"/>
  <c r="K164" i="1" s="1"/>
  <c r="J164" i="1" s="1"/>
  <c r="AI164" i="1"/>
  <c r="L164" i="1" s="1"/>
  <c r="AA164" i="1"/>
  <c r="Z164" i="1"/>
  <c r="R164" i="1"/>
  <c r="BA163" i="1"/>
  <c r="AZ163" i="1"/>
  <c r="AX163" i="1"/>
  <c r="AY163" i="1" s="1"/>
  <c r="AW163" i="1"/>
  <c r="AU163" i="1" s="1"/>
  <c r="AN163" i="1"/>
  <c r="K163" i="1" s="1"/>
  <c r="J163" i="1" s="1"/>
  <c r="AC163" i="1" s="1"/>
  <c r="AI163" i="1"/>
  <c r="L163" i="1" s="1"/>
  <c r="AA163" i="1"/>
  <c r="Z163" i="1"/>
  <c r="R163" i="1"/>
  <c r="BA162" i="1"/>
  <c r="AZ162" i="1"/>
  <c r="AX162" i="1"/>
  <c r="AW162" i="1"/>
  <c r="AU162" i="1" s="1"/>
  <c r="AN162" i="1"/>
  <c r="K162" i="1" s="1"/>
  <c r="J162" i="1" s="1"/>
  <c r="AC162" i="1" s="1"/>
  <c r="AI162" i="1"/>
  <c r="L162" i="1" s="1"/>
  <c r="AA162" i="1"/>
  <c r="Z162" i="1"/>
  <c r="Y162" i="1"/>
  <c r="R162" i="1"/>
  <c r="BA161" i="1"/>
  <c r="AZ161" i="1"/>
  <c r="AX161" i="1"/>
  <c r="AW161" i="1"/>
  <c r="AU161" i="1" s="1"/>
  <c r="AN161" i="1"/>
  <c r="K161" i="1" s="1"/>
  <c r="J161" i="1" s="1"/>
  <c r="AI161" i="1"/>
  <c r="L161" i="1" s="1"/>
  <c r="AA161" i="1"/>
  <c r="Z161" i="1"/>
  <c r="R161" i="1"/>
  <c r="BA160" i="1"/>
  <c r="AZ160" i="1"/>
  <c r="AX160" i="1"/>
  <c r="AW160" i="1"/>
  <c r="AU160" i="1" s="1"/>
  <c r="AN160" i="1"/>
  <c r="K160" i="1" s="1"/>
  <c r="J160" i="1" s="1"/>
  <c r="AC160" i="1" s="1"/>
  <c r="AI160" i="1"/>
  <c r="L160" i="1" s="1"/>
  <c r="AA160" i="1"/>
  <c r="Z160" i="1"/>
  <c r="R160" i="1"/>
  <c r="BA159" i="1"/>
  <c r="AZ159" i="1"/>
  <c r="AX159" i="1"/>
  <c r="AW159" i="1"/>
  <c r="AU159" i="1" s="1"/>
  <c r="P159" i="1" s="1"/>
  <c r="AN159" i="1"/>
  <c r="K159" i="1" s="1"/>
  <c r="J159" i="1" s="1"/>
  <c r="AI159" i="1"/>
  <c r="L159" i="1" s="1"/>
  <c r="AA159" i="1"/>
  <c r="Z159" i="1"/>
  <c r="R159" i="1"/>
  <c r="BA158" i="1"/>
  <c r="AZ158" i="1"/>
  <c r="AX158" i="1"/>
  <c r="AW158" i="1"/>
  <c r="AU158" i="1" s="1"/>
  <c r="AN158" i="1"/>
  <c r="K158" i="1" s="1"/>
  <c r="J158" i="1" s="1"/>
  <c r="AI158" i="1"/>
  <c r="L158" i="1" s="1"/>
  <c r="AA158" i="1"/>
  <c r="Z158" i="1"/>
  <c r="R158" i="1"/>
  <c r="BA157" i="1"/>
  <c r="AZ157" i="1"/>
  <c r="AX157" i="1"/>
  <c r="AY157" i="1" s="1"/>
  <c r="AW157" i="1"/>
  <c r="AU157" i="1" s="1"/>
  <c r="AG157" i="1" s="1"/>
  <c r="AN157" i="1"/>
  <c r="K157" i="1" s="1"/>
  <c r="J157" i="1" s="1"/>
  <c r="AI157" i="1"/>
  <c r="L157" i="1" s="1"/>
  <c r="AA157" i="1"/>
  <c r="Z157" i="1"/>
  <c r="R157" i="1"/>
  <c r="BA156" i="1"/>
  <c r="AZ156" i="1"/>
  <c r="AX156" i="1"/>
  <c r="AW156" i="1"/>
  <c r="AU156" i="1" s="1"/>
  <c r="AH156" i="1" s="1"/>
  <c r="AN156" i="1"/>
  <c r="K156" i="1" s="1"/>
  <c r="J156" i="1" s="1"/>
  <c r="AC156" i="1" s="1"/>
  <c r="AI156" i="1"/>
  <c r="L156" i="1" s="1"/>
  <c r="AA156" i="1"/>
  <c r="Z156" i="1"/>
  <c r="R156" i="1"/>
  <c r="BA155" i="1"/>
  <c r="AZ155" i="1"/>
  <c r="AX155" i="1"/>
  <c r="AW155" i="1"/>
  <c r="AU155" i="1" s="1"/>
  <c r="AN155" i="1"/>
  <c r="K155" i="1" s="1"/>
  <c r="J155" i="1" s="1"/>
  <c r="AI155" i="1"/>
  <c r="L155" i="1" s="1"/>
  <c r="AA155" i="1"/>
  <c r="Z155" i="1"/>
  <c r="R155" i="1"/>
  <c r="BA154" i="1"/>
  <c r="AZ154" i="1"/>
  <c r="AX154" i="1"/>
  <c r="AW154" i="1"/>
  <c r="AU154" i="1" s="1"/>
  <c r="AN154" i="1"/>
  <c r="K154" i="1" s="1"/>
  <c r="J154" i="1" s="1"/>
  <c r="AI154" i="1"/>
  <c r="L154" i="1" s="1"/>
  <c r="AA154" i="1"/>
  <c r="Z154" i="1"/>
  <c r="R154" i="1"/>
  <c r="BA153" i="1"/>
  <c r="AZ153" i="1"/>
  <c r="AX153" i="1"/>
  <c r="AW153" i="1"/>
  <c r="AU153" i="1" s="1"/>
  <c r="AN153" i="1"/>
  <c r="K153" i="1" s="1"/>
  <c r="J153" i="1" s="1"/>
  <c r="AI153" i="1"/>
  <c r="L153" i="1" s="1"/>
  <c r="AA153" i="1"/>
  <c r="Z153" i="1"/>
  <c r="R153" i="1"/>
  <c r="BA152" i="1"/>
  <c r="AZ152" i="1"/>
  <c r="AX152" i="1"/>
  <c r="AW152" i="1"/>
  <c r="AU152" i="1" s="1"/>
  <c r="AV152" i="1" s="1"/>
  <c r="AN152" i="1"/>
  <c r="K152" i="1" s="1"/>
  <c r="J152" i="1" s="1"/>
  <c r="AC152" i="1" s="1"/>
  <c r="AI152" i="1"/>
  <c r="L152" i="1" s="1"/>
  <c r="AA152" i="1"/>
  <c r="Z152" i="1"/>
  <c r="R152" i="1"/>
  <c r="BA151" i="1"/>
  <c r="AZ151" i="1"/>
  <c r="AX151" i="1"/>
  <c r="AW151" i="1"/>
  <c r="AU151" i="1" s="1"/>
  <c r="AN151" i="1"/>
  <c r="K151" i="1" s="1"/>
  <c r="J151" i="1" s="1"/>
  <c r="AI151" i="1"/>
  <c r="L151" i="1" s="1"/>
  <c r="AA151" i="1"/>
  <c r="Z151" i="1"/>
  <c r="R151" i="1"/>
  <c r="BA150" i="1"/>
  <c r="AZ150" i="1"/>
  <c r="AX150" i="1"/>
  <c r="AW150" i="1"/>
  <c r="AU150" i="1" s="1"/>
  <c r="AN150" i="1"/>
  <c r="K150" i="1" s="1"/>
  <c r="J150" i="1" s="1"/>
  <c r="AC150" i="1" s="1"/>
  <c r="AI150" i="1"/>
  <c r="L150" i="1" s="1"/>
  <c r="AA150" i="1"/>
  <c r="Z150" i="1"/>
  <c r="R150" i="1"/>
  <c r="BA149" i="1"/>
  <c r="AZ149" i="1"/>
  <c r="AX149" i="1"/>
  <c r="AW149" i="1"/>
  <c r="AU149" i="1" s="1"/>
  <c r="AN149" i="1"/>
  <c r="K149" i="1" s="1"/>
  <c r="J149" i="1" s="1"/>
  <c r="AI149" i="1"/>
  <c r="L149" i="1" s="1"/>
  <c r="AA149" i="1"/>
  <c r="Z149" i="1"/>
  <c r="R149" i="1"/>
  <c r="BA148" i="1"/>
  <c r="AZ148" i="1"/>
  <c r="AX148" i="1"/>
  <c r="AW148" i="1"/>
  <c r="AU148" i="1" s="1"/>
  <c r="AN148" i="1"/>
  <c r="K148" i="1" s="1"/>
  <c r="J148" i="1" s="1"/>
  <c r="AI148" i="1"/>
  <c r="L148" i="1" s="1"/>
  <c r="AA148" i="1"/>
  <c r="Z148" i="1"/>
  <c r="R148" i="1"/>
  <c r="BA147" i="1"/>
  <c r="AZ147" i="1"/>
  <c r="AX147" i="1"/>
  <c r="U147" i="1" s="1"/>
  <c r="AW147" i="1"/>
  <c r="AU147" i="1" s="1"/>
  <c r="M147" i="1" s="1"/>
  <c r="AN147" i="1"/>
  <c r="K147" i="1" s="1"/>
  <c r="J147" i="1" s="1"/>
  <c r="AI147" i="1"/>
  <c r="L147" i="1" s="1"/>
  <c r="AA147" i="1"/>
  <c r="Z147" i="1"/>
  <c r="R147" i="1"/>
  <c r="BA146" i="1"/>
  <c r="AZ146" i="1"/>
  <c r="AX146" i="1"/>
  <c r="AW146" i="1"/>
  <c r="AU146" i="1"/>
  <c r="AN146" i="1"/>
  <c r="K146" i="1" s="1"/>
  <c r="J146" i="1" s="1"/>
  <c r="AI146" i="1"/>
  <c r="L146" i="1" s="1"/>
  <c r="AA146" i="1"/>
  <c r="Z146" i="1"/>
  <c r="R146" i="1"/>
  <c r="BA145" i="1"/>
  <c r="AZ145" i="1"/>
  <c r="AX145" i="1"/>
  <c r="AW145" i="1"/>
  <c r="AU145" i="1" s="1"/>
  <c r="AN145" i="1"/>
  <c r="K145" i="1" s="1"/>
  <c r="J145" i="1" s="1"/>
  <c r="AC145" i="1" s="1"/>
  <c r="AI145" i="1"/>
  <c r="L145" i="1" s="1"/>
  <c r="AA145" i="1"/>
  <c r="Z145" i="1"/>
  <c r="R145" i="1"/>
  <c r="BA144" i="1"/>
  <c r="AZ144" i="1"/>
  <c r="AX144" i="1"/>
  <c r="AW144" i="1"/>
  <c r="AU144" i="1" s="1"/>
  <c r="P144" i="1" s="1"/>
  <c r="AN144" i="1"/>
  <c r="K144" i="1" s="1"/>
  <c r="J144" i="1" s="1"/>
  <c r="AC144" i="1" s="1"/>
  <c r="AI144" i="1"/>
  <c r="L144" i="1" s="1"/>
  <c r="AA144" i="1"/>
  <c r="Z144" i="1"/>
  <c r="R144" i="1"/>
  <c r="BA143" i="1"/>
  <c r="AZ143" i="1"/>
  <c r="AX143" i="1"/>
  <c r="AW143" i="1"/>
  <c r="AU143" i="1" s="1"/>
  <c r="AN143" i="1"/>
  <c r="K143" i="1" s="1"/>
  <c r="J143" i="1" s="1"/>
  <c r="AC143" i="1" s="1"/>
  <c r="AI143" i="1"/>
  <c r="L143" i="1" s="1"/>
  <c r="AA143" i="1"/>
  <c r="Z143" i="1"/>
  <c r="R143" i="1"/>
  <c r="BA142" i="1"/>
  <c r="AZ142" i="1"/>
  <c r="AX142" i="1"/>
  <c r="AW142" i="1"/>
  <c r="AU142" i="1" s="1"/>
  <c r="AG142" i="1" s="1"/>
  <c r="AN142" i="1"/>
  <c r="K142" i="1" s="1"/>
  <c r="J142" i="1" s="1"/>
  <c r="AI142" i="1"/>
  <c r="L142" i="1" s="1"/>
  <c r="AA142" i="1"/>
  <c r="Z142" i="1"/>
  <c r="R142" i="1"/>
  <c r="BA141" i="1"/>
  <c r="AZ141" i="1"/>
  <c r="AX141" i="1"/>
  <c r="AW141" i="1"/>
  <c r="AU141" i="1" s="1"/>
  <c r="AV141" i="1" s="1"/>
  <c r="AN141" i="1"/>
  <c r="K141" i="1" s="1"/>
  <c r="J141" i="1" s="1"/>
  <c r="AI141" i="1"/>
  <c r="L141" i="1" s="1"/>
  <c r="AA141" i="1"/>
  <c r="Z141" i="1"/>
  <c r="R141" i="1"/>
  <c r="BA140" i="1"/>
  <c r="AZ140" i="1"/>
  <c r="AX140" i="1"/>
  <c r="AW140" i="1"/>
  <c r="AU140" i="1" s="1"/>
  <c r="AN140" i="1"/>
  <c r="K140" i="1" s="1"/>
  <c r="J140" i="1" s="1"/>
  <c r="AI140" i="1"/>
  <c r="L140" i="1" s="1"/>
  <c r="AA140" i="1"/>
  <c r="Z140" i="1"/>
  <c r="R140" i="1"/>
  <c r="BA139" i="1"/>
  <c r="U139" i="1" s="1"/>
  <c r="AZ139" i="1"/>
  <c r="AX139" i="1"/>
  <c r="AW139" i="1"/>
  <c r="AU139" i="1" s="1"/>
  <c r="P139" i="1" s="1"/>
  <c r="AV139" i="1"/>
  <c r="AN139" i="1"/>
  <c r="K139" i="1" s="1"/>
  <c r="J139" i="1" s="1"/>
  <c r="AC139" i="1" s="1"/>
  <c r="AI139" i="1"/>
  <c r="L139" i="1" s="1"/>
  <c r="AA139" i="1"/>
  <c r="Z139" i="1"/>
  <c r="R139" i="1"/>
  <c r="BA138" i="1"/>
  <c r="AZ138" i="1"/>
  <c r="AX138" i="1"/>
  <c r="AW138" i="1"/>
  <c r="AU138" i="1" s="1"/>
  <c r="AN138" i="1"/>
  <c r="K138" i="1" s="1"/>
  <c r="J138" i="1" s="1"/>
  <c r="AC138" i="1" s="1"/>
  <c r="AI138" i="1"/>
  <c r="L138" i="1" s="1"/>
  <c r="AA138" i="1"/>
  <c r="Z138" i="1"/>
  <c r="R138" i="1"/>
  <c r="BA137" i="1"/>
  <c r="AZ137" i="1"/>
  <c r="AY137" i="1" s="1"/>
  <c r="AX137" i="1"/>
  <c r="AW137" i="1"/>
  <c r="AU137" i="1"/>
  <c r="P137" i="1" s="1"/>
  <c r="AN137" i="1"/>
  <c r="K137" i="1" s="1"/>
  <c r="J137" i="1" s="1"/>
  <c r="AC137" i="1" s="1"/>
  <c r="AI137" i="1"/>
  <c r="L137" i="1" s="1"/>
  <c r="AA137" i="1"/>
  <c r="Z137" i="1"/>
  <c r="R137" i="1"/>
  <c r="BA136" i="1"/>
  <c r="AZ136" i="1"/>
  <c r="AX136" i="1"/>
  <c r="AW136" i="1"/>
  <c r="AU136" i="1" s="1"/>
  <c r="AH136" i="1" s="1"/>
  <c r="AN136" i="1"/>
  <c r="K136" i="1" s="1"/>
  <c r="J136" i="1" s="1"/>
  <c r="AC136" i="1" s="1"/>
  <c r="AI136" i="1"/>
  <c r="L136" i="1" s="1"/>
  <c r="AA136" i="1"/>
  <c r="Z136" i="1"/>
  <c r="Y136" i="1" s="1"/>
  <c r="R136" i="1"/>
  <c r="BA135" i="1"/>
  <c r="AZ135" i="1"/>
  <c r="AX135" i="1"/>
  <c r="AW135" i="1"/>
  <c r="AU135" i="1" s="1"/>
  <c r="AN135" i="1"/>
  <c r="K135" i="1" s="1"/>
  <c r="J135" i="1" s="1"/>
  <c r="AI135" i="1"/>
  <c r="L135" i="1" s="1"/>
  <c r="AA135" i="1"/>
  <c r="Z135" i="1"/>
  <c r="R135" i="1"/>
  <c r="BA134" i="1"/>
  <c r="AZ134" i="1"/>
  <c r="AX134" i="1"/>
  <c r="AW134" i="1"/>
  <c r="AU134" i="1" s="1"/>
  <c r="AN134" i="1"/>
  <c r="K134" i="1" s="1"/>
  <c r="J134" i="1" s="1"/>
  <c r="AI134" i="1"/>
  <c r="L134" i="1" s="1"/>
  <c r="AA134" i="1"/>
  <c r="Z134" i="1"/>
  <c r="R134" i="1"/>
  <c r="BA133" i="1"/>
  <c r="AZ133" i="1"/>
  <c r="AX133" i="1"/>
  <c r="AW133" i="1"/>
  <c r="AU133" i="1" s="1"/>
  <c r="AN133" i="1"/>
  <c r="K133" i="1" s="1"/>
  <c r="J133" i="1" s="1"/>
  <c r="AI133" i="1"/>
  <c r="L133" i="1" s="1"/>
  <c r="AA133" i="1"/>
  <c r="Z133" i="1"/>
  <c r="R133" i="1"/>
  <c r="BA132" i="1"/>
  <c r="AZ132" i="1"/>
  <c r="AX132" i="1"/>
  <c r="AW132" i="1"/>
  <c r="AU132" i="1" s="1"/>
  <c r="AN132" i="1"/>
  <c r="K132" i="1" s="1"/>
  <c r="J132" i="1" s="1"/>
  <c r="AC132" i="1" s="1"/>
  <c r="AI132" i="1"/>
  <c r="L132" i="1" s="1"/>
  <c r="AA132" i="1"/>
  <c r="Z132" i="1"/>
  <c r="R132" i="1"/>
  <c r="BA131" i="1"/>
  <c r="AZ131" i="1"/>
  <c r="AX131" i="1"/>
  <c r="AW131" i="1"/>
  <c r="AU131" i="1" s="1"/>
  <c r="AV131" i="1" s="1"/>
  <c r="AN131" i="1"/>
  <c r="K131" i="1" s="1"/>
  <c r="J131" i="1" s="1"/>
  <c r="AC131" i="1" s="1"/>
  <c r="AI131" i="1"/>
  <c r="L131" i="1" s="1"/>
  <c r="AA131" i="1"/>
  <c r="Z131" i="1"/>
  <c r="R131" i="1"/>
  <c r="BA130" i="1"/>
  <c r="AZ130" i="1"/>
  <c r="AX130" i="1"/>
  <c r="AW130" i="1"/>
  <c r="AU130" i="1" s="1"/>
  <c r="M130" i="1" s="1"/>
  <c r="AN130" i="1"/>
  <c r="K130" i="1" s="1"/>
  <c r="J130" i="1" s="1"/>
  <c r="AC130" i="1" s="1"/>
  <c r="AI130" i="1"/>
  <c r="L130" i="1" s="1"/>
  <c r="AA130" i="1"/>
  <c r="Z130" i="1"/>
  <c r="R130" i="1"/>
  <c r="BA129" i="1"/>
  <c r="AZ129" i="1"/>
  <c r="AX129" i="1"/>
  <c r="AW129" i="1"/>
  <c r="AU129" i="1" s="1"/>
  <c r="AH129" i="1" s="1"/>
  <c r="AN129" i="1"/>
  <c r="K129" i="1" s="1"/>
  <c r="J129" i="1" s="1"/>
  <c r="AI129" i="1"/>
  <c r="L129" i="1" s="1"/>
  <c r="AA129" i="1"/>
  <c r="Z129" i="1"/>
  <c r="R129" i="1"/>
  <c r="BA128" i="1"/>
  <c r="AZ128" i="1"/>
  <c r="AX128" i="1"/>
  <c r="AY128" i="1" s="1"/>
  <c r="AW128" i="1"/>
  <c r="AU128" i="1" s="1"/>
  <c r="AN128" i="1"/>
  <c r="K128" i="1" s="1"/>
  <c r="J128" i="1" s="1"/>
  <c r="AI128" i="1"/>
  <c r="L128" i="1" s="1"/>
  <c r="AA128" i="1"/>
  <c r="Z128" i="1"/>
  <c r="Y128" i="1" s="1"/>
  <c r="R128" i="1"/>
  <c r="BA127" i="1"/>
  <c r="AZ127" i="1"/>
  <c r="AX127" i="1"/>
  <c r="AW127" i="1"/>
  <c r="AU127" i="1" s="1"/>
  <c r="AN127" i="1"/>
  <c r="K127" i="1" s="1"/>
  <c r="J127" i="1" s="1"/>
  <c r="AI127" i="1"/>
  <c r="L127" i="1" s="1"/>
  <c r="AA127" i="1"/>
  <c r="Z127" i="1"/>
  <c r="R127" i="1"/>
  <c r="BA126" i="1"/>
  <c r="AZ126" i="1"/>
  <c r="AX126" i="1"/>
  <c r="AW126" i="1"/>
  <c r="AU126" i="1" s="1"/>
  <c r="P126" i="1" s="1"/>
  <c r="AV126" i="1"/>
  <c r="AN126" i="1"/>
  <c r="K126" i="1" s="1"/>
  <c r="J126" i="1" s="1"/>
  <c r="AC126" i="1" s="1"/>
  <c r="AI126" i="1"/>
  <c r="L126" i="1" s="1"/>
  <c r="AA126" i="1"/>
  <c r="Z126" i="1"/>
  <c r="R126" i="1"/>
  <c r="BA125" i="1"/>
  <c r="AZ125" i="1"/>
  <c r="AX125" i="1"/>
  <c r="AW125" i="1"/>
  <c r="AU125" i="1" s="1"/>
  <c r="AN125" i="1"/>
  <c r="K125" i="1" s="1"/>
  <c r="J125" i="1" s="1"/>
  <c r="AI125" i="1"/>
  <c r="L125" i="1" s="1"/>
  <c r="AA125" i="1"/>
  <c r="Z125" i="1"/>
  <c r="Y125" i="1" s="1"/>
  <c r="R125" i="1"/>
  <c r="BA124" i="1"/>
  <c r="AZ124" i="1"/>
  <c r="AX124" i="1"/>
  <c r="AW124" i="1"/>
  <c r="AU124" i="1" s="1"/>
  <c r="AN124" i="1"/>
  <c r="K124" i="1" s="1"/>
  <c r="J124" i="1" s="1"/>
  <c r="AC124" i="1" s="1"/>
  <c r="AI124" i="1"/>
  <c r="L124" i="1" s="1"/>
  <c r="AA124" i="1"/>
  <c r="Z124" i="1"/>
  <c r="R124" i="1"/>
  <c r="BA123" i="1"/>
  <c r="AZ123" i="1"/>
  <c r="AX123" i="1"/>
  <c r="AW123" i="1"/>
  <c r="AU123" i="1" s="1"/>
  <c r="AV123" i="1" s="1"/>
  <c r="AN123" i="1"/>
  <c r="K123" i="1" s="1"/>
  <c r="J123" i="1" s="1"/>
  <c r="AI123" i="1"/>
  <c r="L123" i="1" s="1"/>
  <c r="AA123" i="1"/>
  <c r="Z123" i="1"/>
  <c r="R123" i="1"/>
  <c r="BA122" i="1"/>
  <c r="AZ122" i="1"/>
  <c r="AX122" i="1"/>
  <c r="AW122" i="1"/>
  <c r="AU122" i="1" s="1"/>
  <c r="AN122" i="1"/>
  <c r="K122" i="1" s="1"/>
  <c r="J122" i="1" s="1"/>
  <c r="AI122" i="1"/>
  <c r="L122" i="1" s="1"/>
  <c r="AA122" i="1"/>
  <c r="Z122" i="1"/>
  <c r="Y122" i="1" s="1"/>
  <c r="R122" i="1"/>
  <c r="BA121" i="1"/>
  <c r="AZ121" i="1"/>
  <c r="AX121" i="1"/>
  <c r="AW121" i="1"/>
  <c r="AU121" i="1" s="1"/>
  <c r="AV121" i="1" s="1"/>
  <c r="AN121" i="1"/>
  <c r="K121" i="1" s="1"/>
  <c r="J121" i="1" s="1"/>
  <c r="AI121" i="1"/>
  <c r="L121" i="1" s="1"/>
  <c r="AA121" i="1"/>
  <c r="Z121" i="1"/>
  <c r="R121" i="1"/>
  <c r="BA120" i="1"/>
  <c r="AZ120" i="1"/>
  <c r="AX120" i="1"/>
  <c r="AW120" i="1"/>
  <c r="AU120" i="1" s="1"/>
  <c r="P120" i="1" s="1"/>
  <c r="AN120" i="1"/>
  <c r="K120" i="1" s="1"/>
  <c r="J120" i="1" s="1"/>
  <c r="AI120" i="1"/>
  <c r="L120" i="1" s="1"/>
  <c r="AA120" i="1"/>
  <c r="Z120" i="1"/>
  <c r="R120" i="1"/>
  <c r="BA119" i="1"/>
  <c r="AZ119" i="1"/>
  <c r="AX119" i="1"/>
  <c r="AW119" i="1"/>
  <c r="AU119" i="1" s="1"/>
  <c r="AN119" i="1"/>
  <c r="K119" i="1" s="1"/>
  <c r="J119" i="1" s="1"/>
  <c r="AI119" i="1"/>
  <c r="L119" i="1" s="1"/>
  <c r="AA119" i="1"/>
  <c r="Z119" i="1"/>
  <c r="R119" i="1"/>
  <c r="BA118" i="1"/>
  <c r="AZ118" i="1"/>
  <c r="AX118" i="1"/>
  <c r="AW118" i="1"/>
  <c r="AU118" i="1" s="1"/>
  <c r="AN118" i="1"/>
  <c r="K118" i="1" s="1"/>
  <c r="J118" i="1" s="1"/>
  <c r="AI118" i="1"/>
  <c r="L118" i="1" s="1"/>
  <c r="AA118" i="1"/>
  <c r="Z118" i="1"/>
  <c r="Y118" i="1" s="1"/>
  <c r="R118" i="1"/>
  <c r="BA117" i="1"/>
  <c r="AZ117" i="1"/>
  <c r="AX117" i="1"/>
  <c r="AW117" i="1"/>
  <c r="AU117" i="1" s="1"/>
  <c r="AN117" i="1"/>
  <c r="K117" i="1" s="1"/>
  <c r="J117" i="1" s="1"/>
  <c r="AI117" i="1"/>
  <c r="L117" i="1" s="1"/>
  <c r="AA117" i="1"/>
  <c r="Z117" i="1"/>
  <c r="Y117" i="1" s="1"/>
  <c r="R117" i="1"/>
  <c r="BA116" i="1"/>
  <c r="AZ116" i="1"/>
  <c r="AX116" i="1"/>
  <c r="AW116" i="1"/>
  <c r="AU116" i="1" s="1"/>
  <c r="AN116" i="1"/>
  <c r="K116" i="1" s="1"/>
  <c r="J116" i="1" s="1"/>
  <c r="AI116" i="1"/>
  <c r="L116" i="1" s="1"/>
  <c r="AA116" i="1"/>
  <c r="Z116" i="1"/>
  <c r="R116" i="1"/>
  <c r="BA115" i="1"/>
  <c r="AZ115" i="1"/>
  <c r="AX115" i="1"/>
  <c r="AW115" i="1"/>
  <c r="AU115" i="1" s="1"/>
  <c r="AG115" i="1" s="1"/>
  <c r="AN115" i="1"/>
  <c r="K115" i="1" s="1"/>
  <c r="J115" i="1" s="1"/>
  <c r="AI115" i="1"/>
  <c r="L115" i="1" s="1"/>
  <c r="AA115" i="1"/>
  <c r="Z115" i="1"/>
  <c r="R115" i="1"/>
  <c r="BA114" i="1"/>
  <c r="AZ114" i="1"/>
  <c r="AX114" i="1"/>
  <c r="AW114" i="1"/>
  <c r="AU114" i="1" s="1"/>
  <c r="AV114" i="1" s="1"/>
  <c r="AN114" i="1"/>
  <c r="K114" i="1" s="1"/>
  <c r="J114" i="1" s="1"/>
  <c r="AC114" i="1" s="1"/>
  <c r="AI114" i="1"/>
  <c r="L114" i="1" s="1"/>
  <c r="AA114" i="1"/>
  <c r="Z114" i="1"/>
  <c r="R114" i="1"/>
  <c r="BA113" i="1"/>
  <c r="AZ113" i="1"/>
  <c r="AX113" i="1"/>
  <c r="AW113" i="1"/>
  <c r="AU113" i="1" s="1"/>
  <c r="P113" i="1" s="1"/>
  <c r="AN113" i="1"/>
  <c r="K113" i="1" s="1"/>
  <c r="J113" i="1" s="1"/>
  <c r="AI113" i="1"/>
  <c r="AA113" i="1"/>
  <c r="Z113" i="1"/>
  <c r="R113" i="1"/>
  <c r="L113" i="1"/>
  <c r="BA112" i="1"/>
  <c r="AZ112" i="1"/>
  <c r="AX112" i="1"/>
  <c r="AW112" i="1"/>
  <c r="AU112" i="1" s="1"/>
  <c r="AV112" i="1" s="1"/>
  <c r="AN112" i="1"/>
  <c r="K112" i="1" s="1"/>
  <c r="J112" i="1" s="1"/>
  <c r="AI112" i="1"/>
  <c r="L112" i="1" s="1"/>
  <c r="AA112" i="1"/>
  <c r="Z112" i="1"/>
  <c r="R112" i="1"/>
  <c r="BA111" i="1"/>
  <c r="AZ111" i="1"/>
  <c r="AX111" i="1"/>
  <c r="AW111" i="1"/>
  <c r="AU111" i="1" s="1"/>
  <c r="P111" i="1" s="1"/>
  <c r="AN111" i="1"/>
  <c r="K111" i="1" s="1"/>
  <c r="J111" i="1" s="1"/>
  <c r="AI111" i="1"/>
  <c r="L111" i="1" s="1"/>
  <c r="AA111" i="1"/>
  <c r="Z111" i="1"/>
  <c r="R111" i="1"/>
  <c r="BA110" i="1"/>
  <c r="AZ110" i="1"/>
  <c r="AX110" i="1"/>
  <c r="AW110" i="1"/>
  <c r="AU110" i="1" s="1"/>
  <c r="AN110" i="1"/>
  <c r="K110" i="1" s="1"/>
  <c r="J110" i="1" s="1"/>
  <c r="AI110" i="1"/>
  <c r="L110" i="1" s="1"/>
  <c r="AA110" i="1"/>
  <c r="Z110" i="1"/>
  <c r="R110" i="1"/>
  <c r="BA109" i="1"/>
  <c r="AZ109" i="1"/>
  <c r="AX109" i="1"/>
  <c r="AW109" i="1"/>
  <c r="AU109" i="1" s="1"/>
  <c r="AV109" i="1" s="1"/>
  <c r="AN109" i="1"/>
  <c r="K109" i="1" s="1"/>
  <c r="J109" i="1" s="1"/>
  <c r="AC109" i="1" s="1"/>
  <c r="AI109" i="1"/>
  <c r="L109" i="1" s="1"/>
  <c r="AA109" i="1"/>
  <c r="Z109" i="1"/>
  <c r="R109" i="1"/>
  <c r="BA108" i="1"/>
  <c r="AZ108" i="1"/>
  <c r="AX108" i="1"/>
  <c r="AW108" i="1"/>
  <c r="AU108" i="1" s="1"/>
  <c r="M108" i="1" s="1"/>
  <c r="AN108" i="1"/>
  <c r="K108" i="1" s="1"/>
  <c r="J108" i="1" s="1"/>
  <c r="AI108" i="1"/>
  <c r="L108" i="1" s="1"/>
  <c r="AA108" i="1"/>
  <c r="Z108" i="1"/>
  <c r="R108" i="1"/>
  <c r="BA107" i="1"/>
  <c r="AZ107" i="1"/>
  <c r="AX107" i="1"/>
  <c r="AW107" i="1"/>
  <c r="AU107" i="1" s="1"/>
  <c r="P107" i="1" s="1"/>
  <c r="AN107" i="1"/>
  <c r="K107" i="1" s="1"/>
  <c r="J107" i="1" s="1"/>
  <c r="AI107" i="1"/>
  <c r="L107" i="1" s="1"/>
  <c r="AA107" i="1"/>
  <c r="Z107" i="1"/>
  <c r="R107" i="1"/>
  <c r="BA106" i="1"/>
  <c r="AZ106" i="1"/>
  <c r="AX106" i="1"/>
  <c r="AW106" i="1"/>
  <c r="AU106" i="1" s="1"/>
  <c r="P106" i="1" s="1"/>
  <c r="AN106" i="1"/>
  <c r="K106" i="1" s="1"/>
  <c r="J106" i="1" s="1"/>
  <c r="AC106" i="1" s="1"/>
  <c r="AI106" i="1"/>
  <c r="L106" i="1" s="1"/>
  <c r="AA106" i="1"/>
  <c r="Z106" i="1"/>
  <c r="R106" i="1"/>
  <c r="BA105" i="1"/>
  <c r="AZ105" i="1"/>
  <c r="AX105" i="1"/>
  <c r="AW105" i="1"/>
  <c r="AU105" i="1" s="1"/>
  <c r="AV105" i="1" s="1"/>
  <c r="AN105" i="1"/>
  <c r="K105" i="1" s="1"/>
  <c r="J105" i="1" s="1"/>
  <c r="AI105" i="1"/>
  <c r="L105" i="1" s="1"/>
  <c r="AA105" i="1"/>
  <c r="Z105" i="1"/>
  <c r="R105" i="1"/>
  <c r="BA104" i="1"/>
  <c r="AZ104" i="1"/>
  <c r="AX104" i="1"/>
  <c r="AW104" i="1"/>
  <c r="AU104" i="1" s="1"/>
  <c r="AH104" i="1" s="1"/>
  <c r="AN104" i="1"/>
  <c r="K104" i="1" s="1"/>
  <c r="J104" i="1" s="1"/>
  <c r="AC104" i="1" s="1"/>
  <c r="AI104" i="1"/>
  <c r="L104" i="1" s="1"/>
  <c r="AA104" i="1"/>
  <c r="Z104" i="1"/>
  <c r="R104" i="1"/>
  <c r="BA103" i="1"/>
  <c r="AZ103" i="1"/>
  <c r="AX103" i="1"/>
  <c r="AW103" i="1"/>
  <c r="AU103" i="1" s="1"/>
  <c r="AV103" i="1" s="1"/>
  <c r="AN103" i="1"/>
  <c r="K103" i="1" s="1"/>
  <c r="J103" i="1" s="1"/>
  <c r="AI103" i="1"/>
  <c r="L103" i="1" s="1"/>
  <c r="AH103" i="1"/>
  <c r="AA103" i="1"/>
  <c r="Z103" i="1"/>
  <c r="R103" i="1"/>
  <c r="BA102" i="1"/>
  <c r="AZ102" i="1"/>
  <c r="AX102" i="1"/>
  <c r="AW102" i="1"/>
  <c r="AU102" i="1" s="1"/>
  <c r="AV102" i="1" s="1"/>
  <c r="AN102" i="1"/>
  <c r="K102" i="1" s="1"/>
  <c r="J102" i="1" s="1"/>
  <c r="AC102" i="1" s="1"/>
  <c r="AI102" i="1"/>
  <c r="L102" i="1" s="1"/>
  <c r="AA102" i="1"/>
  <c r="Z102" i="1"/>
  <c r="R102" i="1"/>
  <c r="BA101" i="1"/>
  <c r="AZ101" i="1"/>
  <c r="AX101" i="1"/>
  <c r="AW101" i="1"/>
  <c r="AU101" i="1" s="1"/>
  <c r="AH101" i="1" s="1"/>
  <c r="AN101" i="1"/>
  <c r="K101" i="1" s="1"/>
  <c r="J101" i="1" s="1"/>
  <c r="AI101" i="1"/>
  <c r="L101" i="1" s="1"/>
  <c r="AA101" i="1"/>
  <c r="Z101" i="1"/>
  <c r="R101" i="1"/>
  <c r="BA100" i="1"/>
  <c r="AZ100" i="1"/>
  <c r="AX100" i="1"/>
  <c r="AW100" i="1"/>
  <c r="AU100" i="1" s="1"/>
  <c r="AN100" i="1"/>
  <c r="K100" i="1" s="1"/>
  <c r="J100" i="1" s="1"/>
  <c r="AI100" i="1"/>
  <c r="L100" i="1" s="1"/>
  <c r="AA100" i="1"/>
  <c r="Z100" i="1"/>
  <c r="R100" i="1"/>
  <c r="BA99" i="1"/>
  <c r="AZ99" i="1"/>
  <c r="AX99" i="1"/>
  <c r="AW99" i="1"/>
  <c r="AU99" i="1" s="1"/>
  <c r="AN99" i="1"/>
  <c r="K99" i="1" s="1"/>
  <c r="J99" i="1" s="1"/>
  <c r="AI99" i="1"/>
  <c r="L99" i="1" s="1"/>
  <c r="AA99" i="1"/>
  <c r="Z99" i="1"/>
  <c r="R99" i="1"/>
  <c r="BA98" i="1"/>
  <c r="AZ98" i="1"/>
  <c r="AX98" i="1"/>
  <c r="AW98" i="1"/>
  <c r="AU98" i="1" s="1"/>
  <c r="P98" i="1" s="1"/>
  <c r="AN98" i="1"/>
  <c r="K98" i="1" s="1"/>
  <c r="J98" i="1" s="1"/>
  <c r="AI98" i="1"/>
  <c r="L98" i="1" s="1"/>
  <c r="AA98" i="1"/>
  <c r="Z98" i="1"/>
  <c r="R98" i="1"/>
  <c r="BA97" i="1"/>
  <c r="AZ97" i="1"/>
  <c r="AX97" i="1"/>
  <c r="AY97" i="1" s="1"/>
  <c r="AW97" i="1"/>
  <c r="AU97" i="1" s="1"/>
  <c r="AH97" i="1" s="1"/>
  <c r="AN97" i="1"/>
  <c r="K97" i="1" s="1"/>
  <c r="J97" i="1" s="1"/>
  <c r="AI97" i="1"/>
  <c r="L97" i="1" s="1"/>
  <c r="AA97" i="1"/>
  <c r="Z97" i="1"/>
  <c r="R97" i="1"/>
  <c r="BA96" i="1"/>
  <c r="AZ96" i="1"/>
  <c r="AX96" i="1"/>
  <c r="U96" i="1" s="1"/>
  <c r="AW96" i="1"/>
  <c r="AU96" i="1" s="1"/>
  <c r="AG96" i="1" s="1"/>
  <c r="AN96" i="1"/>
  <c r="K96" i="1" s="1"/>
  <c r="J96" i="1" s="1"/>
  <c r="AI96" i="1"/>
  <c r="L96" i="1" s="1"/>
  <c r="AA96" i="1"/>
  <c r="Z96" i="1"/>
  <c r="R96" i="1"/>
  <c r="BA95" i="1"/>
  <c r="AZ95" i="1"/>
  <c r="AX95" i="1"/>
  <c r="AW95" i="1"/>
  <c r="AU95" i="1" s="1"/>
  <c r="AN95" i="1"/>
  <c r="K95" i="1" s="1"/>
  <c r="J95" i="1" s="1"/>
  <c r="AC95" i="1" s="1"/>
  <c r="AI95" i="1"/>
  <c r="L95" i="1" s="1"/>
  <c r="AA95" i="1"/>
  <c r="Z95" i="1"/>
  <c r="R95" i="1"/>
  <c r="BA94" i="1"/>
  <c r="AZ94" i="1"/>
  <c r="AX94" i="1"/>
  <c r="AW94" i="1"/>
  <c r="AU94" i="1" s="1"/>
  <c r="M94" i="1" s="1"/>
  <c r="AN94" i="1"/>
  <c r="K94" i="1" s="1"/>
  <c r="J94" i="1" s="1"/>
  <c r="AI94" i="1"/>
  <c r="L94" i="1" s="1"/>
  <c r="AA94" i="1"/>
  <c r="Z94" i="1"/>
  <c r="R94" i="1"/>
  <c r="BA93" i="1"/>
  <c r="AZ93" i="1"/>
  <c r="AX93" i="1"/>
  <c r="AW93" i="1"/>
  <c r="AU93" i="1" s="1"/>
  <c r="AN93" i="1"/>
  <c r="K93" i="1" s="1"/>
  <c r="J93" i="1" s="1"/>
  <c r="AI93" i="1"/>
  <c r="L93" i="1" s="1"/>
  <c r="AA93" i="1"/>
  <c r="Z93" i="1"/>
  <c r="R93" i="1"/>
  <c r="BA92" i="1"/>
  <c r="AZ92" i="1"/>
  <c r="AX92" i="1"/>
  <c r="AW92" i="1"/>
  <c r="AU92" i="1" s="1"/>
  <c r="AV92" i="1" s="1"/>
  <c r="AN92" i="1"/>
  <c r="K92" i="1" s="1"/>
  <c r="J92" i="1" s="1"/>
  <c r="AI92" i="1"/>
  <c r="L92" i="1" s="1"/>
  <c r="AA92" i="1"/>
  <c r="Z92" i="1"/>
  <c r="R92" i="1"/>
  <c r="BA91" i="1"/>
  <c r="AZ91" i="1"/>
  <c r="AX91" i="1"/>
  <c r="AW91" i="1"/>
  <c r="AU91" i="1" s="1"/>
  <c r="AN91" i="1"/>
  <c r="K91" i="1" s="1"/>
  <c r="J91" i="1" s="1"/>
  <c r="AI91" i="1"/>
  <c r="L91" i="1" s="1"/>
  <c r="AA91" i="1"/>
  <c r="Z91" i="1"/>
  <c r="Y91" i="1" s="1"/>
  <c r="R91" i="1"/>
  <c r="BA90" i="1"/>
  <c r="AZ90" i="1"/>
  <c r="AX90" i="1"/>
  <c r="AW90" i="1"/>
  <c r="AU90" i="1" s="1"/>
  <c r="AV90" i="1" s="1"/>
  <c r="AN90" i="1"/>
  <c r="K90" i="1" s="1"/>
  <c r="J90" i="1" s="1"/>
  <c r="AC90" i="1" s="1"/>
  <c r="AI90" i="1"/>
  <c r="L90" i="1" s="1"/>
  <c r="AA90" i="1"/>
  <c r="Z90" i="1"/>
  <c r="R90" i="1"/>
  <c r="BA89" i="1"/>
  <c r="AZ89" i="1"/>
  <c r="AX89" i="1"/>
  <c r="AW89" i="1"/>
  <c r="AU89" i="1" s="1"/>
  <c r="AG89" i="1" s="1"/>
  <c r="AN89" i="1"/>
  <c r="K89" i="1" s="1"/>
  <c r="J89" i="1" s="1"/>
  <c r="AI89" i="1"/>
  <c r="L89" i="1" s="1"/>
  <c r="AA89" i="1"/>
  <c r="Z89" i="1"/>
  <c r="R89" i="1"/>
  <c r="BA88" i="1"/>
  <c r="AZ88" i="1"/>
  <c r="AX88" i="1"/>
  <c r="AY88" i="1" s="1"/>
  <c r="AW88" i="1"/>
  <c r="AU88" i="1" s="1"/>
  <c r="AH88" i="1" s="1"/>
  <c r="AN88" i="1"/>
  <c r="K88" i="1" s="1"/>
  <c r="J88" i="1" s="1"/>
  <c r="AI88" i="1"/>
  <c r="L88" i="1" s="1"/>
  <c r="AA88" i="1"/>
  <c r="Z88" i="1"/>
  <c r="R88" i="1"/>
  <c r="BA87" i="1"/>
  <c r="AZ87" i="1"/>
  <c r="AX87" i="1"/>
  <c r="AW87" i="1"/>
  <c r="AU87" i="1" s="1"/>
  <c r="AV87" i="1" s="1"/>
  <c r="AN87" i="1"/>
  <c r="K87" i="1" s="1"/>
  <c r="J87" i="1" s="1"/>
  <c r="AI87" i="1"/>
  <c r="L87" i="1" s="1"/>
  <c r="AA87" i="1"/>
  <c r="Z87" i="1"/>
  <c r="R87" i="1"/>
  <c r="BA86" i="1"/>
  <c r="AZ86" i="1"/>
  <c r="AX86" i="1"/>
  <c r="AW86" i="1"/>
  <c r="AU86" i="1" s="1"/>
  <c r="AV86" i="1" s="1"/>
  <c r="AN86" i="1"/>
  <c r="K86" i="1" s="1"/>
  <c r="J86" i="1" s="1"/>
  <c r="AI86" i="1"/>
  <c r="L86" i="1" s="1"/>
  <c r="AA86" i="1"/>
  <c r="Z86" i="1"/>
  <c r="Y86" i="1"/>
  <c r="R86" i="1"/>
  <c r="BA85" i="1"/>
  <c r="AZ85" i="1"/>
  <c r="AX85" i="1"/>
  <c r="AY85" i="1" s="1"/>
  <c r="AW85" i="1"/>
  <c r="AU85" i="1" s="1"/>
  <c r="P85" i="1" s="1"/>
  <c r="AN85" i="1"/>
  <c r="K85" i="1" s="1"/>
  <c r="J85" i="1" s="1"/>
  <c r="AI85" i="1"/>
  <c r="L85" i="1" s="1"/>
  <c r="AA85" i="1"/>
  <c r="Z85" i="1"/>
  <c r="R85" i="1"/>
  <c r="BA84" i="1"/>
  <c r="AZ84" i="1"/>
  <c r="AX84" i="1"/>
  <c r="AW84" i="1"/>
  <c r="AU84" i="1" s="1"/>
  <c r="AG84" i="1" s="1"/>
  <c r="AN84" i="1"/>
  <c r="K84" i="1" s="1"/>
  <c r="J84" i="1" s="1"/>
  <c r="AI84" i="1"/>
  <c r="L84" i="1" s="1"/>
  <c r="AA84" i="1"/>
  <c r="Z84" i="1"/>
  <c r="R84" i="1"/>
  <c r="BA83" i="1"/>
  <c r="AZ83" i="1"/>
  <c r="AX83" i="1"/>
  <c r="AW83" i="1"/>
  <c r="AU83" i="1" s="1"/>
  <c r="AN83" i="1"/>
  <c r="K83" i="1" s="1"/>
  <c r="J83" i="1" s="1"/>
  <c r="AI83" i="1"/>
  <c r="L83" i="1" s="1"/>
  <c r="AA83" i="1"/>
  <c r="Z83" i="1"/>
  <c r="R83" i="1"/>
  <c r="BA82" i="1"/>
  <c r="AZ82" i="1"/>
  <c r="AX82" i="1"/>
  <c r="AW82" i="1"/>
  <c r="AU82" i="1" s="1"/>
  <c r="AN82" i="1"/>
  <c r="K82" i="1" s="1"/>
  <c r="J82" i="1" s="1"/>
  <c r="AI82" i="1"/>
  <c r="L82" i="1" s="1"/>
  <c r="AA82" i="1"/>
  <c r="Z82" i="1"/>
  <c r="R82" i="1"/>
  <c r="BA81" i="1"/>
  <c r="AZ81" i="1"/>
  <c r="AX81" i="1"/>
  <c r="AW81" i="1"/>
  <c r="AU81" i="1" s="1"/>
  <c r="AV81" i="1" s="1"/>
  <c r="AN81" i="1"/>
  <c r="K81" i="1" s="1"/>
  <c r="J81" i="1" s="1"/>
  <c r="AI81" i="1"/>
  <c r="L81" i="1" s="1"/>
  <c r="AA81" i="1"/>
  <c r="Z81" i="1"/>
  <c r="R81" i="1"/>
  <c r="BA80" i="1"/>
  <c r="AZ80" i="1"/>
  <c r="AX80" i="1"/>
  <c r="AY80" i="1" s="1"/>
  <c r="AW80" i="1"/>
  <c r="AU80" i="1" s="1"/>
  <c r="AV80" i="1" s="1"/>
  <c r="AN80" i="1"/>
  <c r="K80" i="1" s="1"/>
  <c r="J80" i="1" s="1"/>
  <c r="AI80" i="1"/>
  <c r="L80" i="1" s="1"/>
  <c r="AA80" i="1"/>
  <c r="Z80" i="1"/>
  <c r="Y80" i="1" s="1"/>
  <c r="R80" i="1"/>
  <c r="BA79" i="1"/>
  <c r="AZ79" i="1"/>
  <c r="AX79" i="1"/>
  <c r="AW79" i="1"/>
  <c r="AU79" i="1" s="1"/>
  <c r="AN79" i="1"/>
  <c r="K79" i="1" s="1"/>
  <c r="J79" i="1" s="1"/>
  <c r="AI79" i="1"/>
  <c r="L79" i="1" s="1"/>
  <c r="AA79" i="1"/>
  <c r="Z79" i="1"/>
  <c r="R79" i="1"/>
  <c r="BA78" i="1"/>
  <c r="AZ78" i="1"/>
  <c r="AX78" i="1"/>
  <c r="AW78" i="1"/>
  <c r="AU78" i="1"/>
  <c r="P78" i="1" s="1"/>
  <c r="AN78" i="1"/>
  <c r="K78" i="1" s="1"/>
  <c r="J78" i="1" s="1"/>
  <c r="AI78" i="1"/>
  <c r="AA78" i="1"/>
  <c r="Z78" i="1"/>
  <c r="R78" i="1"/>
  <c r="L78" i="1"/>
  <c r="BA77" i="1"/>
  <c r="AZ77" i="1"/>
  <c r="AX77" i="1"/>
  <c r="AW77" i="1"/>
  <c r="AU77" i="1" s="1"/>
  <c r="M77" i="1" s="1"/>
  <c r="AN77" i="1"/>
  <c r="K77" i="1" s="1"/>
  <c r="J77" i="1" s="1"/>
  <c r="AI77" i="1"/>
  <c r="L77" i="1" s="1"/>
  <c r="AA77" i="1"/>
  <c r="Z77" i="1"/>
  <c r="R77" i="1"/>
  <c r="BA76" i="1"/>
  <c r="AZ76" i="1"/>
  <c r="AX76" i="1"/>
  <c r="AW76" i="1"/>
  <c r="AU76" i="1"/>
  <c r="AH76" i="1" s="1"/>
  <c r="AN76" i="1"/>
  <c r="K76" i="1" s="1"/>
  <c r="J76" i="1" s="1"/>
  <c r="AI76" i="1"/>
  <c r="L76" i="1" s="1"/>
  <c r="AA76" i="1"/>
  <c r="Z76" i="1"/>
  <c r="Y76" i="1"/>
  <c r="R76" i="1"/>
  <c r="BA75" i="1"/>
  <c r="AZ75" i="1"/>
  <c r="AX75" i="1"/>
  <c r="AW75" i="1"/>
  <c r="AU75" i="1" s="1"/>
  <c r="AV75" i="1" s="1"/>
  <c r="AN75" i="1"/>
  <c r="K75" i="1" s="1"/>
  <c r="J75" i="1" s="1"/>
  <c r="AI75" i="1"/>
  <c r="AA75" i="1"/>
  <c r="Z75" i="1"/>
  <c r="R75" i="1"/>
  <c r="L75" i="1"/>
  <c r="BA74" i="1"/>
  <c r="AZ74" i="1"/>
  <c r="AX74" i="1"/>
  <c r="AW74" i="1"/>
  <c r="AU74" i="1" s="1"/>
  <c r="AH74" i="1" s="1"/>
  <c r="AN74" i="1"/>
  <c r="K74" i="1" s="1"/>
  <c r="J74" i="1" s="1"/>
  <c r="AI74" i="1"/>
  <c r="L74" i="1" s="1"/>
  <c r="AA74" i="1"/>
  <c r="Z74" i="1"/>
  <c r="Y74" i="1" s="1"/>
  <c r="R74" i="1"/>
  <c r="BA73" i="1"/>
  <c r="AZ73" i="1"/>
  <c r="AX73" i="1"/>
  <c r="AW73" i="1"/>
  <c r="AU73" i="1" s="1"/>
  <c r="AH73" i="1" s="1"/>
  <c r="AN73" i="1"/>
  <c r="K73" i="1" s="1"/>
  <c r="J73" i="1" s="1"/>
  <c r="AI73" i="1"/>
  <c r="L73" i="1" s="1"/>
  <c r="AA73" i="1"/>
  <c r="Z73" i="1"/>
  <c r="R73" i="1"/>
  <c r="BA72" i="1"/>
  <c r="AZ72" i="1"/>
  <c r="AX72" i="1"/>
  <c r="AW72" i="1"/>
  <c r="AU72" i="1" s="1"/>
  <c r="AN72" i="1"/>
  <c r="K72" i="1" s="1"/>
  <c r="J72" i="1" s="1"/>
  <c r="AI72" i="1"/>
  <c r="L72" i="1" s="1"/>
  <c r="AA72" i="1"/>
  <c r="Z72" i="1"/>
  <c r="R72" i="1"/>
  <c r="BA71" i="1"/>
  <c r="AZ71" i="1"/>
  <c r="AX71" i="1"/>
  <c r="AW71" i="1"/>
  <c r="AU71" i="1" s="1"/>
  <c r="AN71" i="1"/>
  <c r="K71" i="1" s="1"/>
  <c r="J71" i="1" s="1"/>
  <c r="AI71" i="1"/>
  <c r="L71" i="1" s="1"/>
  <c r="AA71" i="1"/>
  <c r="Z71" i="1"/>
  <c r="R71" i="1"/>
  <c r="BA70" i="1"/>
  <c r="AZ70" i="1"/>
  <c r="AX70" i="1"/>
  <c r="AW70" i="1"/>
  <c r="AU70" i="1" s="1"/>
  <c r="AN70" i="1"/>
  <c r="K70" i="1" s="1"/>
  <c r="J70" i="1" s="1"/>
  <c r="AI70" i="1"/>
  <c r="L70" i="1" s="1"/>
  <c r="AA70" i="1"/>
  <c r="Z70" i="1"/>
  <c r="R70" i="1"/>
  <c r="BA69" i="1"/>
  <c r="AZ69" i="1"/>
  <c r="AX69" i="1"/>
  <c r="AW69" i="1"/>
  <c r="AU69" i="1" s="1"/>
  <c r="AH69" i="1" s="1"/>
  <c r="AN69" i="1"/>
  <c r="K69" i="1" s="1"/>
  <c r="J69" i="1" s="1"/>
  <c r="AI69" i="1"/>
  <c r="AA69" i="1"/>
  <c r="Z69" i="1"/>
  <c r="Y69" i="1" s="1"/>
  <c r="R69" i="1"/>
  <c r="L69" i="1"/>
  <c r="BA68" i="1"/>
  <c r="AZ68" i="1"/>
  <c r="AX68" i="1"/>
  <c r="AW68" i="1"/>
  <c r="AU68" i="1" s="1"/>
  <c r="AN68" i="1"/>
  <c r="K68" i="1" s="1"/>
  <c r="J68" i="1" s="1"/>
  <c r="AC68" i="1" s="1"/>
  <c r="AI68" i="1"/>
  <c r="L68" i="1" s="1"/>
  <c r="AA68" i="1"/>
  <c r="Z68" i="1"/>
  <c r="R68" i="1"/>
  <c r="BA67" i="1"/>
  <c r="AZ67" i="1"/>
  <c r="AX67" i="1"/>
  <c r="AW67" i="1"/>
  <c r="AU67" i="1" s="1"/>
  <c r="AG67" i="1" s="1"/>
  <c r="AN67" i="1"/>
  <c r="K67" i="1" s="1"/>
  <c r="J67" i="1" s="1"/>
  <c r="AI67" i="1"/>
  <c r="L67" i="1" s="1"/>
  <c r="AA67" i="1"/>
  <c r="Z67" i="1"/>
  <c r="R67" i="1"/>
  <c r="BA66" i="1"/>
  <c r="AZ66" i="1"/>
  <c r="AX66" i="1"/>
  <c r="AW66" i="1"/>
  <c r="AU66" i="1" s="1"/>
  <c r="AN66" i="1"/>
  <c r="K66" i="1" s="1"/>
  <c r="J66" i="1" s="1"/>
  <c r="AI66" i="1"/>
  <c r="L66" i="1" s="1"/>
  <c r="AA66" i="1"/>
  <c r="Z66" i="1"/>
  <c r="R66" i="1"/>
  <c r="BA65" i="1"/>
  <c r="AZ65" i="1"/>
  <c r="AX65" i="1"/>
  <c r="AW65" i="1"/>
  <c r="AU65" i="1" s="1"/>
  <c r="AV65" i="1" s="1"/>
  <c r="AN65" i="1"/>
  <c r="K65" i="1" s="1"/>
  <c r="J65" i="1" s="1"/>
  <c r="AC65" i="1" s="1"/>
  <c r="AI65" i="1"/>
  <c r="L65" i="1" s="1"/>
  <c r="AA65" i="1"/>
  <c r="Z65" i="1"/>
  <c r="R65" i="1"/>
  <c r="BA64" i="1"/>
  <c r="AZ64" i="1"/>
  <c r="AX64" i="1"/>
  <c r="AW64" i="1"/>
  <c r="AU64" i="1" s="1"/>
  <c r="AN64" i="1"/>
  <c r="K64" i="1" s="1"/>
  <c r="J64" i="1" s="1"/>
  <c r="AI64" i="1"/>
  <c r="L64" i="1" s="1"/>
  <c r="AA64" i="1"/>
  <c r="Z64" i="1"/>
  <c r="R64" i="1"/>
  <c r="BA63" i="1"/>
  <c r="AZ63" i="1"/>
  <c r="AX63" i="1"/>
  <c r="AW63" i="1"/>
  <c r="AU63" i="1" s="1"/>
  <c r="AN63" i="1"/>
  <c r="K63" i="1" s="1"/>
  <c r="J63" i="1" s="1"/>
  <c r="AI63" i="1"/>
  <c r="L63" i="1" s="1"/>
  <c r="AA63" i="1"/>
  <c r="Z63" i="1"/>
  <c r="R63" i="1"/>
  <c r="BA62" i="1"/>
  <c r="AZ62" i="1"/>
  <c r="AX62" i="1"/>
  <c r="AW62" i="1"/>
  <c r="AU62" i="1" s="1"/>
  <c r="AH62" i="1" s="1"/>
  <c r="AN62" i="1"/>
  <c r="K62" i="1" s="1"/>
  <c r="J62" i="1" s="1"/>
  <c r="AI62" i="1"/>
  <c r="L62" i="1" s="1"/>
  <c r="AA62" i="1"/>
  <c r="Z62" i="1"/>
  <c r="R62" i="1"/>
  <c r="BA61" i="1"/>
  <c r="AZ61" i="1"/>
  <c r="AX61" i="1"/>
  <c r="AW61" i="1"/>
  <c r="AU61" i="1" s="1"/>
  <c r="AH61" i="1" s="1"/>
  <c r="AN61" i="1"/>
  <c r="K61" i="1" s="1"/>
  <c r="J61" i="1" s="1"/>
  <c r="AI61" i="1"/>
  <c r="L61" i="1" s="1"/>
  <c r="AA61" i="1"/>
  <c r="Z61" i="1"/>
  <c r="R61" i="1"/>
  <c r="BA60" i="1"/>
  <c r="AZ60" i="1"/>
  <c r="AX60" i="1"/>
  <c r="AW60" i="1"/>
  <c r="AU60" i="1" s="1"/>
  <c r="AV60" i="1" s="1"/>
  <c r="AN60" i="1"/>
  <c r="K60" i="1" s="1"/>
  <c r="J60" i="1" s="1"/>
  <c r="AC60" i="1" s="1"/>
  <c r="AI60" i="1"/>
  <c r="L60" i="1" s="1"/>
  <c r="AA60" i="1"/>
  <c r="Z60" i="1"/>
  <c r="R60" i="1"/>
  <c r="P60" i="1"/>
  <c r="BA59" i="1"/>
  <c r="AZ59" i="1"/>
  <c r="AX59" i="1"/>
  <c r="AW59" i="1"/>
  <c r="AU59" i="1" s="1"/>
  <c r="AN59" i="1"/>
  <c r="K59" i="1" s="1"/>
  <c r="J59" i="1" s="1"/>
  <c r="AI59" i="1"/>
  <c r="L59" i="1" s="1"/>
  <c r="AA59" i="1"/>
  <c r="Z59" i="1"/>
  <c r="Y59" i="1" s="1"/>
  <c r="R59" i="1"/>
  <c r="BA58" i="1"/>
  <c r="AZ58" i="1"/>
  <c r="AX58" i="1"/>
  <c r="AW58" i="1"/>
  <c r="AU58" i="1" s="1"/>
  <c r="AN58" i="1"/>
  <c r="K58" i="1" s="1"/>
  <c r="AI58" i="1"/>
  <c r="AA58" i="1"/>
  <c r="Z58" i="1"/>
  <c r="R58" i="1"/>
  <c r="L58" i="1"/>
  <c r="J58" i="1"/>
  <c r="AC58" i="1" s="1"/>
  <c r="BA57" i="1"/>
  <c r="AZ57" i="1"/>
  <c r="AX57" i="1"/>
  <c r="AW57" i="1"/>
  <c r="AU57" i="1" s="1"/>
  <c r="AV57" i="1" s="1"/>
  <c r="AN57" i="1"/>
  <c r="K57" i="1" s="1"/>
  <c r="J57" i="1" s="1"/>
  <c r="AI57" i="1"/>
  <c r="L57" i="1" s="1"/>
  <c r="AA57" i="1"/>
  <c r="Z57" i="1"/>
  <c r="R57" i="1"/>
  <c r="BA56" i="1"/>
  <c r="AZ56" i="1"/>
  <c r="AX56" i="1"/>
  <c r="AW56" i="1"/>
  <c r="AU56" i="1" s="1"/>
  <c r="AH56" i="1" s="1"/>
  <c r="AN56" i="1"/>
  <c r="K56" i="1" s="1"/>
  <c r="J56" i="1" s="1"/>
  <c r="AC56" i="1" s="1"/>
  <c r="AI56" i="1"/>
  <c r="L56" i="1" s="1"/>
  <c r="AA56" i="1"/>
  <c r="Z56" i="1"/>
  <c r="R56" i="1"/>
  <c r="BA55" i="1"/>
  <c r="AZ55" i="1"/>
  <c r="AX55" i="1"/>
  <c r="AW55" i="1"/>
  <c r="AU55" i="1" s="1"/>
  <c r="AH55" i="1" s="1"/>
  <c r="AN55" i="1"/>
  <c r="K55" i="1" s="1"/>
  <c r="J55" i="1" s="1"/>
  <c r="AI55" i="1"/>
  <c r="L55" i="1" s="1"/>
  <c r="AA55" i="1"/>
  <c r="Z55" i="1"/>
  <c r="R55" i="1"/>
  <c r="BA54" i="1"/>
  <c r="AZ54" i="1"/>
  <c r="AX54" i="1"/>
  <c r="AW54" i="1"/>
  <c r="AU54" i="1" s="1"/>
  <c r="AN54" i="1"/>
  <c r="K54" i="1" s="1"/>
  <c r="J54" i="1" s="1"/>
  <c r="AI54" i="1"/>
  <c r="L54" i="1" s="1"/>
  <c r="AA54" i="1"/>
  <c r="Z54" i="1"/>
  <c r="R54" i="1"/>
  <c r="BA53" i="1"/>
  <c r="AZ53" i="1"/>
  <c r="AX53" i="1"/>
  <c r="AW53" i="1"/>
  <c r="AU53" i="1" s="1"/>
  <c r="AN53" i="1"/>
  <c r="K53" i="1" s="1"/>
  <c r="J53" i="1" s="1"/>
  <c r="AI53" i="1"/>
  <c r="L53" i="1" s="1"/>
  <c r="AA53" i="1"/>
  <c r="Z53" i="1"/>
  <c r="R53" i="1"/>
  <c r="BA52" i="1"/>
  <c r="AZ52" i="1"/>
  <c r="AX52" i="1"/>
  <c r="AW52" i="1"/>
  <c r="AU52" i="1" s="1"/>
  <c r="P52" i="1" s="1"/>
  <c r="AN52" i="1"/>
  <c r="K52" i="1" s="1"/>
  <c r="J52" i="1" s="1"/>
  <c r="AI52" i="1"/>
  <c r="L52" i="1" s="1"/>
  <c r="AA52" i="1"/>
  <c r="Z52" i="1"/>
  <c r="R52" i="1"/>
  <c r="BA51" i="1"/>
  <c r="AZ51" i="1"/>
  <c r="AX51" i="1"/>
  <c r="AW51" i="1"/>
  <c r="AU51" i="1" s="1"/>
  <c r="AH51" i="1" s="1"/>
  <c r="AN51" i="1"/>
  <c r="K51" i="1" s="1"/>
  <c r="J51" i="1" s="1"/>
  <c r="AC51" i="1" s="1"/>
  <c r="AI51" i="1"/>
  <c r="L51" i="1" s="1"/>
  <c r="AA51" i="1"/>
  <c r="Z51" i="1"/>
  <c r="R51" i="1"/>
  <c r="BA50" i="1"/>
  <c r="AZ50" i="1"/>
  <c r="AX50" i="1"/>
  <c r="AW50" i="1"/>
  <c r="AU50" i="1" s="1"/>
  <c r="AH50" i="1" s="1"/>
  <c r="AN50" i="1"/>
  <c r="K50" i="1" s="1"/>
  <c r="J50" i="1" s="1"/>
  <c r="AC50" i="1" s="1"/>
  <c r="AI50" i="1"/>
  <c r="L50" i="1" s="1"/>
  <c r="AA50" i="1"/>
  <c r="Z50" i="1"/>
  <c r="R50" i="1"/>
  <c r="BA49" i="1"/>
  <c r="AZ49" i="1"/>
  <c r="AX49" i="1"/>
  <c r="AW49" i="1"/>
  <c r="AU49" i="1" s="1"/>
  <c r="AG49" i="1" s="1"/>
  <c r="AN49" i="1"/>
  <c r="K49" i="1" s="1"/>
  <c r="J49" i="1" s="1"/>
  <c r="AI49" i="1"/>
  <c r="L49" i="1" s="1"/>
  <c r="AA49" i="1"/>
  <c r="Z49" i="1"/>
  <c r="Y49" i="1" s="1"/>
  <c r="R49" i="1"/>
  <c r="BA48" i="1"/>
  <c r="AZ48" i="1"/>
  <c r="AX48" i="1"/>
  <c r="AW48" i="1"/>
  <c r="AU48" i="1" s="1"/>
  <c r="AN48" i="1"/>
  <c r="K48" i="1" s="1"/>
  <c r="J48" i="1" s="1"/>
  <c r="AC48" i="1" s="1"/>
  <c r="AI48" i="1"/>
  <c r="L48" i="1" s="1"/>
  <c r="AA48" i="1"/>
  <c r="Z48" i="1"/>
  <c r="Y48" i="1" s="1"/>
  <c r="R48" i="1"/>
  <c r="BA47" i="1"/>
  <c r="AZ47" i="1"/>
  <c r="AX47" i="1"/>
  <c r="AW47" i="1"/>
  <c r="AU47" i="1" s="1"/>
  <c r="AN47" i="1"/>
  <c r="K47" i="1" s="1"/>
  <c r="J47" i="1" s="1"/>
  <c r="AI47" i="1"/>
  <c r="L47" i="1" s="1"/>
  <c r="AA47" i="1"/>
  <c r="Z47" i="1"/>
  <c r="R47" i="1"/>
  <c r="BA46" i="1"/>
  <c r="AZ46" i="1"/>
  <c r="AX46" i="1"/>
  <c r="AW46" i="1"/>
  <c r="AU46" i="1" s="1"/>
  <c r="AN46" i="1"/>
  <c r="K46" i="1" s="1"/>
  <c r="J46" i="1" s="1"/>
  <c r="AI46" i="1"/>
  <c r="L46" i="1" s="1"/>
  <c r="AA46" i="1"/>
  <c r="Z46" i="1"/>
  <c r="R46" i="1"/>
  <c r="BA45" i="1"/>
  <c r="AZ45" i="1"/>
  <c r="AX45" i="1"/>
  <c r="AW45" i="1"/>
  <c r="AU45" i="1" s="1"/>
  <c r="AH45" i="1" s="1"/>
  <c r="AN45" i="1"/>
  <c r="K45" i="1" s="1"/>
  <c r="J45" i="1" s="1"/>
  <c r="AI45" i="1"/>
  <c r="L45" i="1" s="1"/>
  <c r="AA45" i="1"/>
  <c r="Z45" i="1"/>
  <c r="R45" i="1"/>
  <c r="BA44" i="1"/>
  <c r="AZ44" i="1"/>
  <c r="AX44" i="1"/>
  <c r="AW44" i="1"/>
  <c r="AU44" i="1" s="1"/>
  <c r="AN44" i="1"/>
  <c r="K44" i="1" s="1"/>
  <c r="J44" i="1" s="1"/>
  <c r="AC44" i="1" s="1"/>
  <c r="AI44" i="1"/>
  <c r="L44" i="1" s="1"/>
  <c r="AA44" i="1"/>
  <c r="Z44" i="1"/>
  <c r="R44" i="1"/>
  <c r="BA43" i="1"/>
  <c r="AZ43" i="1"/>
  <c r="AX43" i="1"/>
  <c r="AW43" i="1"/>
  <c r="AU43" i="1" s="1"/>
  <c r="AN43" i="1"/>
  <c r="K43" i="1" s="1"/>
  <c r="J43" i="1" s="1"/>
  <c r="AI43" i="1"/>
  <c r="L43" i="1" s="1"/>
  <c r="AA43" i="1"/>
  <c r="Z43" i="1"/>
  <c r="R43" i="1"/>
  <c r="BA42" i="1"/>
  <c r="AZ42" i="1"/>
  <c r="AX42" i="1"/>
  <c r="AW42" i="1"/>
  <c r="AU42" i="1" s="1"/>
  <c r="AH42" i="1" s="1"/>
  <c r="AN42" i="1"/>
  <c r="K42" i="1" s="1"/>
  <c r="J42" i="1" s="1"/>
  <c r="AI42" i="1"/>
  <c r="L42" i="1" s="1"/>
  <c r="AA42" i="1"/>
  <c r="Z42" i="1"/>
  <c r="R42" i="1"/>
  <c r="BA41" i="1"/>
  <c r="AZ41" i="1"/>
  <c r="AX41" i="1"/>
  <c r="AW41" i="1"/>
  <c r="AU41" i="1" s="1"/>
  <c r="AN41" i="1"/>
  <c r="K41" i="1" s="1"/>
  <c r="J41" i="1" s="1"/>
  <c r="AC41" i="1" s="1"/>
  <c r="AI41" i="1"/>
  <c r="L41" i="1" s="1"/>
  <c r="AA41" i="1"/>
  <c r="Z41" i="1"/>
  <c r="R41" i="1"/>
  <c r="BA40" i="1"/>
  <c r="AZ40" i="1"/>
  <c r="AX40" i="1"/>
  <c r="AW40" i="1"/>
  <c r="AU40" i="1" s="1"/>
  <c r="AH40" i="1" s="1"/>
  <c r="AN40" i="1"/>
  <c r="K40" i="1" s="1"/>
  <c r="J40" i="1" s="1"/>
  <c r="AI40" i="1"/>
  <c r="L40" i="1" s="1"/>
  <c r="AA40" i="1"/>
  <c r="Z40" i="1"/>
  <c r="R40" i="1"/>
  <c r="BA39" i="1"/>
  <c r="AZ39" i="1"/>
  <c r="AX39" i="1"/>
  <c r="AW39" i="1"/>
  <c r="AU39" i="1" s="1"/>
  <c r="AH39" i="1" s="1"/>
  <c r="AN39" i="1"/>
  <c r="K39" i="1" s="1"/>
  <c r="J39" i="1" s="1"/>
  <c r="AI39" i="1"/>
  <c r="L39" i="1" s="1"/>
  <c r="AA39" i="1"/>
  <c r="Z39" i="1"/>
  <c r="Y39" i="1" s="1"/>
  <c r="R39" i="1"/>
  <c r="BA38" i="1"/>
  <c r="AZ38" i="1"/>
  <c r="AX38" i="1"/>
  <c r="AW38" i="1"/>
  <c r="AU38" i="1" s="1"/>
  <c r="AN38" i="1"/>
  <c r="K38" i="1" s="1"/>
  <c r="J38" i="1" s="1"/>
  <c r="AC38" i="1" s="1"/>
  <c r="AI38" i="1"/>
  <c r="L38" i="1" s="1"/>
  <c r="AA38" i="1"/>
  <c r="Z38" i="1"/>
  <c r="R38" i="1"/>
  <c r="BA37" i="1"/>
  <c r="AZ37" i="1"/>
  <c r="AX37" i="1"/>
  <c r="AW37" i="1"/>
  <c r="AU37" i="1" s="1"/>
  <c r="P37" i="1" s="1"/>
  <c r="AN37" i="1"/>
  <c r="K37" i="1" s="1"/>
  <c r="J37" i="1" s="1"/>
  <c r="AI37" i="1"/>
  <c r="L37" i="1" s="1"/>
  <c r="AA37" i="1"/>
  <c r="Z37" i="1"/>
  <c r="Y37" i="1" s="1"/>
  <c r="R37" i="1"/>
  <c r="BA36" i="1"/>
  <c r="AZ36" i="1"/>
  <c r="AX36" i="1"/>
  <c r="AW36" i="1"/>
  <c r="AU36" i="1" s="1"/>
  <c r="AH36" i="1" s="1"/>
  <c r="AN36" i="1"/>
  <c r="K36" i="1" s="1"/>
  <c r="J36" i="1" s="1"/>
  <c r="AC36" i="1" s="1"/>
  <c r="AI36" i="1"/>
  <c r="L36" i="1" s="1"/>
  <c r="AA36" i="1"/>
  <c r="Z36" i="1"/>
  <c r="R36" i="1"/>
  <c r="BA35" i="1"/>
  <c r="AZ35" i="1"/>
  <c r="AX35" i="1"/>
  <c r="AY35" i="1" s="1"/>
  <c r="AW35" i="1"/>
  <c r="AU35" i="1" s="1"/>
  <c r="P35" i="1" s="1"/>
  <c r="AN35" i="1"/>
  <c r="K35" i="1" s="1"/>
  <c r="J35" i="1" s="1"/>
  <c r="AC35" i="1" s="1"/>
  <c r="AI35" i="1"/>
  <c r="L35" i="1" s="1"/>
  <c r="AA35" i="1"/>
  <c r="Z35" i="1"/>
  <c r="Y35" i="1" s="1"/>
  <c r="R35" i="1"/>
  <c r="BA34" i="1"/>
  <c r="AZ34" i="1"/>
  <c r="AX34" i="1"/>
  <c r="AW34" i="1"/>
  <c r="AU34" i="1" s="1"/>
  <c r="AN34" i="1"/>
  <c r="K34" i="1" s="1"/>
  <c r="J34" i="1" s="1"/>
  <c r="AC34" i="1" s="1"/>
  <c r="AI34" i="1"/>
  <c r="L34" i="1" s="1"/>
  <c r="AA34" i="1"/>
  <c r="Z34" i="1"/>
  <c r="R34" i="1"/>
  <c r="BA33" i="1"/>
  <c r="AZ33" i="1"/>
  <c r="AX33" i="1"/>
  <c r="AW33" i="1"/>
  <c r="AU33" i="1" s="1"/>
  <c r="AN33" i="1"/>
  <c r="K33" i="1" s="1"/>
  <c r="J33" i="1" s="1"/>
  <c r="AI33" i="1"/>
  <c r="L33" i="1" s="1"/>
  <c r="AA33" i="1"/>
  <c r="Z33" i="1"/>
  <c r="R33" i="1"/>
  <c r="BA32" i="1"/>
  <c r="AZ32" i="1"/>
  <c r="AX32" i="1"/>
  <c r="U32" i="1" s="1"/>
  <c r="AW32" i="1"/>
  <c r="AU32" i="1" s="1"/>
  <c r="M32" i="1" s="1"/>
  <c r="AN32" i="1"/>
  <c r="K32" i="1" s="1"/>
  <c r="J32" i="1" s="1"/>
  <c r="AI32" i="1"/>
  <c r="L32" i="1" s="1"/>
  <c r="AA32" i="1"/>
  <c r="Z32" i="1"/>
  <c r="R32" i="1"/>
  <c r="BA31" i="1"/>
  <c r="AZ31" i="1"/>
  <c r="AX31" i="1"/>
  <c r="U31" i="1" s="1"/>
  <c r="AW31" i="1"/>
  <c r="AU31" i="1" s="1"/>
  <c r="AN31" i="1"/>
  <c r="K31" i="1" s="1"/>
  <c r="J31" i="1" s="1"/>
  <c r="AI31" i="1"/>
  <c r="L31" i="1" s="1"/>
  <c r="AA31" i="1"/>
  <c r="Z31" i="1"/>
  <c r="R31" i="1"/>
  <c r="BA30" i="1"/>
  <c r="AZ30" i="1"/>
  <c r="AX30" i="1"/>
  <c r="AW30" i="1"/>
  <c r="AU30" i="1" s="1"/>
  <c r="AH30" i="1" s="1"/>
  <c r="AV30" i="1"/>
  <c r="AN30" i="1"/>
  <c r="K30" i="1" s="1"/>
  <c r="J30" i="1" s="1"/>
  <c r="AC30" i="1" s="1"/>
  <c r="AI30" i="1"/>
  <c r="L30" i="1" s="1"/>
  <c r="AA30" i="1"/>
  <c r="Z30" i="1"/>
  <c r="R30" i="1"/>
  <c r="BA29" i="1"/>
  <c r="AZ29" i="1"/>
  <c r="AX29" i="1"/>
  <c r="AW29" i="1"/>
  <c r="AU29" i="1" s="1"/>
  <c r="AN29" i="1"/>
  <c r="K29" i="1" s="1"/>
  <c r="J29" i="1" s="1"/>
  <c r="AC29" i="1" s="1"/>
  <c r="AI29" i="1"/>
  <c r="L29" i="1" s="1"/>
  <c r="AA29" i="1"/>
  <c r="Z29" i="1"/>
  <c r="R29" i="1"/>
  <c r="BA28" i="1"/>
  <c r="AZ28" i="1"/>
  <c r="AX28" i="1"/>
  <c r="AW28" i="1"/>
  <c r="AU28" i="1" s="1"/>
  <c r="AN28" i="1"/>
  <c r="K28" i="1" s="1"/>
  <c r="J28" i="1" s="1"/>
  <c r="AI28" i="1"/>
  <c r="L28" i="1" s="1"/>
  <c r="AA28" i="1"/>
  <c r="Z28" i="1"/>
  <c r="R28" i="1"/>
  <c r="BA27" i="1"/>
  <c r="AZ27" i="1"/>
  <c r="AX27" i="1"/>
  <c r="AW27" i="1"/>
  <c r="AU27" i="1" s="1"/>
  <c r="AN27" i="1"/>
  <c r="K27" i="1" s="1"/>
  <c r="J27" i="1" s="1"/>
  <c r="AI27" i="1"/>
  <c r="L27" i="1" s="1"/>
  <c r="AA27" i="1"/>
  <c r="Z27" i="1"/>
  <c r="R27" i="1"/>
  <c r="BA26" i="1"/>
  <c r="AZ26" i="1"/>
  <c r="AX26" i="1"/>
  <c r="AW26" i="1"/>
  <c r="AU26" i="1" s="1"/>
  <c r="AN26" i="1"/>
  <c r="K26" i="1" s="1"/>
  <c r="J26" i="1" s="1"/>
  <c r="AI26" i="1"/>
  <c r="L26" i="1" s="1"/>
  <c r="AA26" i="1"/>
  <c r="Z26" i="1"/>
  <c r="R26" i="1"/>
  <c r="BA25" i="1"/>
  <c r="AZ25" i="1"/>
  <c r="AX25" i="1"/>
  <c r="AW25" i="1"/>
  <c r="AU25" i="1" s="1"/>
  <c r="AH25" i="1" s="1"/>
  <c r="AN25" i="1"/>
  <c r="K25" i="1" s="1"/>
  <c r="J25" i="1" s="1"/>
  <c r="AI25" i="1"/>
  <c r="L25" i="1" s="1"/>
  <c r="AA25" i="1"/>
  <c r="Z25" i="1"/>
  <c r="Y25" i="1" s="1"/>
  <c r="R25" i="1"/>
  <c r="BA24" i="1"/>
  <c r="AZ24" i="1"/>
  <c r="AX24" i="1"/>
  <c r="AW24" i="1"/>
  <c r="AU24" i="1" s="1"/>
  <c r="AN24" i="1"/>
  <c r="K24" i="1" s="1"/>
  <c r="J24" i="1" s="1"/>
  <c r="AC24" i="1" s="1"/>
  <c r="AI24" i="1"/>
  <c r="L24" i="1" s="1"/>
  <c r="AA24" i="1"/>
  <c r="Z24" i="1"/>
  <c r="R24" i="1"/>
  <c r="BA23" i="1"/>
  <c r="AZ23" i="1"/>
  <c r="AX23" i="1"/>
  <c r="AY23" i="1" s="1"/>
  <c r="AW23" i="1"/>
  <c r="AU23" i="1" s="1"/>
  <c r="AN23" i="1"/>
  <c r="K23" i="1" s="1"/>
  <c r="J23" i="1" s="1"/>
  <c r="AC23" i="1" s="1"/>
  <c r="AI23" i="1"/>
  <c r="L23" i="1" s="1"/>
  <c r="AA23" i="1"/>
  <c r="Z23" i="1"/>
  <c r="R23" i="1"/>
  <c r="BA22" i="1"/>
  <c r="AZ22" i="1"/>
  <c r="AX22" i="1"/>
  <c r="AW22" i="1"/>
  <c r="AU22" i="1" s="1"/>
  <c r="AV22" i="1" s="1"/>
  <c r="AN22" i="1"/>
  <c r="K22" i="1" s="1"/>
  <c r="J22" i="1" s="1"/>
  <c r="AI22" i="1"/>
  <c r="L22" i="1" s="1"/>
  <c r="AA22" i="1"/>
  <c r="Z22" i="1"/>
  <c r="R22" i="1"/>
  <c r="BA21" i="1"/>
  <c r="AZ21" i="1"/>
  <c r="AX21" i="1"/>
  <c r="AW21" i="1"/>
  <c r="AU21" i="1" s="1"/>
  <c r="AH21" i="1" s="1"/>
  <c r="AN21" i="1"/>
  <c r="K21" i="1" s="1"/>
  <c r="J21" i="1" s="1"/>
  <c r="AI21" i="1"/>
  <c r="L21" i="1" s="1"/>
  <c r="AA21" i="1"/>
  <c r="Y21" i="1" s="1"/>
  <c r="Z21" i="1"/>
  <c r="R21" i="1"/>
  <c r="BA20" i="1"/>
  <c r="AZ20" i="1"/>
  <c r="AX20" i="1"/>
  <c r="U20" i="1" s="1"/>
  <c r="AW20" i="1"/>
  <c r="AU20" i="1" s="1"/>
  <c r="AH20" i="1" s="1"/>
  <c r="AN20" i="1"/>
  <c r="K20" i="1" s="1"/>
  <c r="J20" i="1" s="1"/>
  <c r="AI20" i="1"/>
  <c r="L20" i="1" s="1"/>
  <c r="AA20" i="1"/>
  <c r="Z20" i="1"/>
  <c r="R20" i="1"/>
  <c r="BA19" i="1"/>
  <c r="AZ19" i="1"/>
  <c r="AX19" i="1"/>
  <c r="AW19" i="1"/>
  <c r="AU19" i="1" s="1"/>
  <c r="AN19" i="1"/>
  <c r="K19" i="1" s="1"/>
  <c r="J19" i="1" s="1"/>
  <c r="AC19" i="1" s="1"/>
  <c r="AI19" i="1"/>
  <c r="L19" i="1" s="1"/>
  <c r="AA19" i="1"/>
  <c r="Z19" i="1"/>
  <c r="R19" i="1"/>
  <c r="BA18" i="1"/>
  <c r="AZ18" i="1"/>
  <c r="AX18" i="1"/>
  <c r="AW18" i="1"/>
  <c r="AU18" i="1" s="1"/>
  <c r="AN18" i="1"/>
  <c r="K18" i="1" s="1"/>
  <c r="J18" i="1" s="1"/>
  <c r="AI18" i="1"/>
  <c r="L18" i="1" s="1"/>
  <c r="AA18" i="1"/>
  <c r="Z18" i="1"/>
  <c r="R18" i="1"/>
  <c r="BA17" i="1"/>
  <c r="AZ17" i="1"/>
  <c r="AX17" i="1"/>
  <c r="AW17" i="1"/>
  <c r="AU17" i="1"/>
  <c r="P17" i="1" s="1"/>
  <c r="AN17" i="1"/>
  <c r="K17" i="1" s="1"/>
  <c r="J17" i="1" s="1"/>
  <c r="AI17" i="1"/>
  <c r="L17" i="1" s="1"/>
  <c r="AA17" i="1"/>
  <c r="Z17" i="1"/>
  <c r="R17" i="1"/>
  <c r="AV409" i="1" l="1"/>
  <c r="AH409" i="1"/>
  <c r="M305" i="1"/>
  <c r="AH305" i="1"/>
  <c r="AG305" i="1"/>
  <c r="AY337" i="1"/>
  <c r="Y139" i="1"/>
  <c r="AY148" i="1"/>
  <c r="Y179" i="1"/>
  <c r="AY210" i="1"/>
  <c r="AY219" i="1"/>
  <c r="AY248" i="1"/>
  <c r="AY269" i="1"/>
  <c r="Y318" i="1"/>
  <c r="Y340" i="1"/>
  <c r="Y368" i="1"/>
  <c r="Y381" i="1"/>
  <c r="Y411" i="1"/>
  <c r="AG286" i="1"/>
  <c r="AG57" i="1"/>
  <c r="Y151" i="1"/>
  <c r="AY156" i="1"/>
  <c r="AY184" i="1"/>
  <c r="Y212" i="1"/>
  <c r="Y250" i="1"/>
  <c r="Y338" i="1"/>
  <c r="Y405" i="1"/>
  <c r="Y407" i="1"/>
  <c r="Y47" i="1"/>
  <c r="AH57" i="1"/>
  <c r="AY82" i="1"/>
  <c r="U129" i="1"/>
  <c r="AG136" i="1"/>
  <c r="U143" i="1"/>
  <c r="AY171" i="1"/>
  <c r="AY216" i="1"/>
  <c r="Y221" i="1"/>
  <c r="Y224" i="1"/>
  <c r="AY266" i="1"/>
  <c r="U304" i="1"/>
  <c r="V304" i="1" s="1"/>
  <c r="W304" i="1" s="1"/>
  <c r="Y378" i="1"/>
  <c r="Y404" i="1"/>
  <c r="U426" i="1"/>
  <c r="U215" i="1"/>
  <c r="Y325" i="1"/>
  <c r="AY179" i="1"/>
  <c r="Y219" i="1"/>
  <c r="Y345" i="1"/>
  <c r="Y362" i="1"/>
  <c r="AV407" i="1"/>
  <c r="U46" i="1"/>
  <c r="AG361" i="1"/>
  <c r="U410" i="1"/>
  <c r="AY22" i="1"/>
  <c r="U33" i="1"/>
  <c r="AV111" i="1"/>
  <c r="Y130" i="1"/>
  <c r="AY139" i="1"/>
  <c r="AH147" i="1"/>
  <c r="U162" i="1"/>
  <c r="U165" i="1"/>
  <c r="Y184" i="1"/>
  <c r="U238" i="1"/>
  <c r="Y267" i="1"/>
  <c r="U283" i="1"/>
  <c r="AY300" i="1"/>
  <c r="Y305" i="1"/>
  <c r="Y308" i="1"/>
  <c r="U316" i="1"/>
  <c r="Y372" i="1"/>
  <c r="Y426" i="1"/>
  <c r="M225" i="1"/>
  <c r="AH225" i="1"/>
  <c r="AY152" i="1"/>
  <c r="AY278" i="1"/>
  <c r="AY130" i="1"/>
  <c r="M233" i="1"/>
  <c r="U278" i="1"/>
  <c r="V278" i="1" s="1"/>
  <c r="W278" i="1" s="1"/>
  <c r="AY319" i="1"/>
  <c r="Y157" i="1"/>
  <c r="M69" i="1"/>
  <c r="Y164" i="1"/>
  <c r="Y167" i="1"/>
  <c r="Y180" i="1"/>
  <c r="AY202" i="1"/>
  <c r="Y209" i="1"/>
  <c r="Y268" i="1"/>
  <c r="Y336" i="1"/>
  <c r="U342" i="1"/>
  <c r="V342" i="1" s="1"/>
  <c r="W342" i="1" s="1"/>
  <c r="Y50" i="1"/>
  <c r="AY62" i="1"/>
  <c r="U205" i="1"/>
  <c r="V205" i="1" s="1"/>
  <c r="W205" i="1" s="1"/>
  <c r="U27" i="1"/>
  <c r="U43" i="1"/>
  <c r="M57" i="1"/>
  <c r="U60" i="1"/>
  <c r="U62" i="1"/>
  <c r="Y98" i="1"/>
  <c r="AG195" i="1"/>
  <c r="AG236" i="1"/>
  <c r="U248" i="1"/>
  <c r="V248" i="1" s="1"/>
  <c r="W248" i="1" s="1"/>
  <c r="S248" i="1" s="1"/>
  <c r="Q248" i="1" s="1"/>
  <c r="T248" i="1" s="1"/>
  <c r="N248" i="1" s="1"/>
  <c r="O248" i="1" s="1"/>
  <c r="M359" i="1"/>
  <c r="U359" i="1"/>
  <c r="AY363" i="1"/>
  <c r="P367" i="1"/>
  <c r="Y376" i="1"/>
  <c r="Y377" i="1"/>
  <c r="AY409" i="1"/>
  <c r="AG35" i="1"/>
  <c r="U52" i="1"/>
  <c r="V52" i="1" s="1"/>
  <c r="W52" i="1" s="1"/>
  <c r="S52" i="1" s="1"/>
  <c r="Q52" i="1" s="1"/>
  <c r="T52" i="1" s="1"/>
  <c r="P57" i="1"/>
  <c r="U102" i="1"/>
  <c r="U122" i="1"/>
  <c r="AG130" i="1"/>
  <c r="U185" i="1"/>
  <c r="U187" i="1"/>
  <c r="AH195" i="1"/>
  <c r="Y206" i="1"/>
  <c r="Y294" i="1"/>
  <c r="Y297" i="1"/>
  <c r="U303" i="1"/>
  <c r="AG319" i="1"/>
  <c r="U327" i="1"/>
  <c r="U339" i="1"/>
  <c r="Y344" i="1"/>
  <c r="P359" i="1"/>
  <c r="P361" i="1"/>
  <c r="Y414" i="1"/>
  <c r="AV418" i="1"/>
  <c r="Y259" i="1"/>
  <c r="Y256" i="1"/>
  <c r="U25" i="1"/>
  <c r="AY51" i="1"/>
  <c r="AY71" i="1"/>
  <c r="U77" i="1"/>
  <c r="V77" i="1" s="1"/>
  <c r="W77" i="1" s="1"/>
  <c r="AD77" i="1" s="1"/>
  <c r="Y82" i="1"/>
  <c r="Y95" i="1"/>
  <c r="AG97" i="1"/>
  <c r="Y126" i="1"/>
  <c r="AH130" i="1"/>
  <c r="U138" i="1"/>
  <c r="V138" i="1" s="1"/>
  <c r="W138" i="1" s="1"/>
  <c r="AY168" i="1"/>
  <c r="AY170" i="1"/>
  <c r="U181" i="1"/>
  <c r="AY198" i="1"/>
  <c r="AH233" i="1"/>
  <c r="AH317" i="1"/>
  <c r="AH319" i="1"/>
  <c r="Y343" i="1"/>
  <c r="Y365" i="1"/>
  <c r="Y367" i="1"/>
  <c r="AY382" i="1"/>
  <c r="U384" i="1"/>
  <c r="U152" i="1"/>
  <c r="Y29" i="1"/>
  <c r="U40" i="1"/>
  <c r="Y81" i="1"/>
  <c r="Y94" i="1"/>
  <c r="Y145" i="1"/>
  <c r="AY164" i="1"/>
  <c r="AY167" i="1"/>
  <c r="Y174" i="1"/>
  <c r="Y188" i="1"/>
  <c r="U193" i="1"/>
  <c r="Y202" i="1"/>
  <c r="AY209" i="1"/>
  <c r="Y215" i="1"/>
  <c r="AY222" i="1"/>
  <c r="AV226" i="1"/>
  <c r="AH248" i="1"/>
  <c r="AY267" i="1"/>
  <c r="AG311" i="1"/>
  <c r="U336" i="1"/>
  <c r="Y361" i="1"/>
  <c r="Y364" i="1"/>
  <c r="AG366" i="1"/>
  <c r="Y386" i="1"/>
  <c r="Y401" i="1"/>
  <c r="AH403" i="1"/>
  <c r="Y412" i="1"/>
  <c r="Y425" i="1"/>
  <c r="AV373" i="1"/>
  <c r="AH373" i="1"/>
  <c r="AG373" i="1"/>
  <c r="AV29" i="1"/>
  <c r="AH29" i="1"/>
  <c r="AG29" i="1"/>
  <c r="AV214" i="1"/>
  <c r="AG214" i="1"/>
  <c r="P214" i="1"/>
  <c r="P64" i="1"/>
  <c r="AH64" i="1"/>
  <c r="AG64" i="1"/>
  <c r="AG207" i="1"/>
  <c r="P207" i="1"/>
  <c r="AH212" i="1"/>
  <c r="AG212" i="1"/>
  <c r="AG27" i="1"/>
  <c r="AH27" i="1"/>
  <c r="AV268" i="1"/>
  <c r="M268" i="1"/>
  <c r="U121" i="1"/>
  <c r="AY124" i="1"/>
  <c r="U172" i="1"/>
  <c r="U198" i="1"/>
  <c r="Y201" i="1"/>
  <c r="AH238" i="1"/>
  <c r="Y299" i="1"/>
  <c r="AY327" i="1"/>
  <c r="AG344" i="1"/>
  <c r="AG376" i="1"/>
  <c r="M418" i="1"/>
  <c r="P431" i="1"/>
  <c r="Y22" i="1"/>
  <c r="AV40" i="1"/>
  <c r="U42" i="1"/>
  <c r="AG50" i="1"/>
  <c r="AY55" i="1"/>
  <c r="AY67" i="1"/>
  <c r="U75" i="1"/>
  <c r="V75" i="1" s="1"/>
  <c r="W75" i="1" s="1"/>
  <c r="Y84" i="1"/>
  <c r="Y85" i="1"/>
  <c r="Y87" i="1"/>
  <c r="Y102" i="1"/>
  <c r="M105" i="1"/>
  <c r="AY123" i="1"/>
  <c r="Y149" i="1"/>
  <c r="AY159" i="1"/>
  <c r="U190" i="1"/>
  <c r="Y197" i="1"/>
  <c r="Y199" i="1"/>
  <c r="AY211" i="1"/>
  <c r="AY220" i="1"/>
  <c r="AY224" i="1"/>
  <c r="AY244" i="1"/>
  <c r="AY249" i="1"/>
  <c r="Y258" i="1"/>
  <c r="Y262" i="1"/>
  <c r="Y265" i="1"/>
  <c r="AY288" i="1"/>
  <c r="AG298" i="1"/>
  <c r="AY305" i="1"/>
  <c r="Y311" i="1"/>
  <c r="Y332" i="1"/>
  <c r="Y333" i="1"/>
  <c r="AH344" i="1"/>
  <c r="Y348" i="1"/>
  <c r="AY357" i="1"/>
  <c r="M423" i="1"/>
  <c r="Y19" i="1"/>
  <c r="AY28" i="1"/>
  <c r="AY36" i="1"/>
  <c r="AY37" i="1"/>
  <c r="U38" i="1"/>
  <c r="AY41" i="1"/>
  <c r="Y46" i="1"/>
  <c r="U53" i="1"/>
  <c r="U55" i="1"/>
  <c r="Y108" i="1"/>
  <c r="Y141" i="1"/>
  <c r="Y142" i="1"/>
  <c r="Y143" i="1"/>
  <c r="Y148" i="1"/>
  <c r="V165" i="1"/>
  <c r="W165" i="1" s="1"/>
  <c r="X165" i="1" s="1"/>
  <c r="AB165" i="1" s="1"/>
  <c r="Y193" i="1"/>
  <c r="U210" i="1"/>
  <c r="AY217" i="1"/>
  <c r="U226" i="1"/>
  <c r="U231" i="1"/>
  <c r="U246" i="1"/>
  <c r="V246" i="1" s="1"/>
  <c r="W246" i="1" s="1"/>
  <c r="AD246" i="1" s="1"/>
  <c r="Y261" i="1"/>
  <c r="U284" i="1"/>
  <c r="P319" i="1"/>
  <c r="U320" i="1"/>
  <c r="U322" i="1"/>
  <c r="U326" i="1"/>
  <c r="AY364" i="1"/>
  <c r="U367" i="1"/>
  <c r="AV381" i="1"/>
  <c r="Y391" i="1"/>
  <c r="AY399" i="1"/>
  <c r="U403" i="1"/>
  <c r="AY412" i="1"/>
  <c r="Y418" i="1"/>
  <c r="Y388" i="1"/>
  <c r="Y422" i="1"/>
  <c r="Y445" i="1"/>
  <c r="AY207" i="1"/>
  <c r="AY212" i="1"/>
  <c r="Y328" i="1"/>
  <c r="Y120" i="1"/>
  <c r="Y121" i="1"/>
  <c r="Y190" i="1"/>
  <c r="U207" i="1"/>
  <c r="U212" i="1"/>
  <c r="Y246" i="1"/>
  <c r="AY276" i="1"/>
  <c r="Y288" i="1"/>
  <c r="Y295" i="1"/>
  <c r="M298" i="1"/>
  <c r="Y319" i="1"/>
  <c r="M344" i="1"/>
  <c r="Y443" i="1"/>
  <c r="U35" i="1"/>
  <c r="Y44" i="1"/>
  <c r="Y55" i="1"/>
  <c r="Y159" i="1"/>
  <c r="Y160" i="1"/>
  <c r="AY180" i="1"/>
  <c r="Y225" i="1"/>
  <c r="AY265" i="1"/>
  <c r="Y306" i="1"/>
  <c r="AY330" i="1"/>
  <c r="P344" i="1"/>
  <c r="AY344" i="1"/>
  <c r="AY347" i="1"/>
  <c r="AY379" i="1"/>
  <c r="Y403" i="1"/>
  <c r="Y42" i="1"/>
  <c r="U48" i="1"/>
  <c r="V48" i="1" s="1"/>
  <c r="W48" i="1" s="1"/>
  <c r="Y54" i="1"/>
  <c r="U90" i="1"/>
  <c r="AY144" i="1"/>
  <c r="Y156" i="1"/>
  <c r="U180" i="1"/>
  <c r="Y204" i="1"/>
  <c r="Y220" i="1"/>
  <c r="Y231" i="1"/>
  <c r="Y235" i="1"/>
  <c r="Y242" i="1"/>
  <c r="Y243" i="1"/>
  <c r="V311" i="1"/>
  <c r="W311" i="1" s="1"/>
  <c r="U331" i="1"/>
  <c r="V331" i="1" s="1"/>
  <c r="W331" i="1" s="1"/>
  <c r="Y385" i="1"/>
  <c r="U23" i="1"/>
  <c r="AY108" i="1"/>
  <c r="U144" i="1"/>
  <c r="AY263" i="1"/>
  <c r="M30" i="1"/>
  <c r="Y36" i="1"/>
  <c r="Y41" i="1"/>
  <c r="U45" i="1"/>
  <c r="AH35" i="1"/>
  <c r="Y52" i="1"/>
  <c r="U56" i="1"/>
  <c r="AV67" i="1"/>
  <c r="U87" i="1"/>
  <c r="M89" i="1"/>
  <c r="AY98" i="1"/>
  <c r="M103" i="1"/>
  <c r="U103" i="1"/>
  <c r="V103" i="1" s="1"/>
  <c r="W103" i="1" s="1"/>
  <c r="AD103" i="1" s="1"/>
  <c r="U108" i="1"/>
  <c r="Y115" i="1"/>
  <c r="U127" i="1"/>
  <c r="Y155" i="1"/>
  <c r="AH157" i="1"/>
  <c r="AY172" i="1"/>
  <c r="AG238" i="1"/>
  <c r="U262" i="1"/>
  <c r="U263" i="1"/>
  <c r="Y350" i="1"/>
  <c r="U378" i="1"/>
  <c r="Y382" i="1"/>
  <c r="AY423" i="1"/>
  <c r="AV38" i="1"/>
  <c r="AG38" i="1"/>
  <c r="AH38" i="1"/>
  <c r="M181" i="1"/>
  <c r="AG181" i="1"/>
  <c r="AH239" i="1"/>
  <c r="P239" i="1"/>
  <c r="P93" i="1"/>
  <c r="AH93" i="1"/>
  <c r="AG183" i="1"/>
  <c r="AH183" i="1"/>
  <c r="AV161" i="1"/>
  <c r="AG161" i="1"/>
  <c r="P161" i="1"/>
  <c r="P135" i="1"/>
  <c r="M135" i="1"/>
  <c r="AG135" i="1"/>
  <c r="V172" i="1"/>
  <c r="W172" i="1" s="1"/>
  <c r="X172" i="1" s="1"/>
  <c r="AB172" i="1" s="1"/>
  <c r="Y222" i="1"/>
  <c r="AY238" i="1"/>
  <c r="AG243" i="1"/>
  <c r="M243" i="1"/>
  <c r="P404" i="1"/>
  <c r="AV404" i="1"/>
  <c r="M404" i="1"/>
  <c r="AH404" i="1"/>
  <c r="AG404" i="1"/>
  <c r="AV241" i="1"/>
  <c r="P241" i="1"/>
  <c r="M270" i="1"/>
  <c r="AV270" i="1"/>
  <c r="AY272" i="1"/>
  <c r="U272" i="1"/>
  <c r="Y66" i="1"/>
  <c r="Y171" i="1"/>
  <c r="V46" i="1"/>
  <c r="W46" i="1" s="1"/>
  <c r="X46" i="1" s="1"/>
  <c r="AB46" i="1" s="1"/>
  <c r="AY48" i="1"/>
  <c r="AY75" i="1"/>
  <c r="M84" i="1"/>
  <c r="Y97" i="1"/>
  <c r="Y103" i="1"/>
  <c r="Y110" i="1"/>
  <c r="Y112" i="1"/>
  <c r="AG120" i="1"/>
  <c r="Y123" i="1"/>
  <c r="AY149" i="1"/>
  <c r="Y187" i="1"/>
  <c r="U214" i="1"/>
  <c r="AY215" i="1"/>
  <c r="Y226" i="1"/>
  <c r="Y238" i="1"/>
  <c r="U241" i="1"/>
  <c r="AY243" i="1"/>
  <c r="AY255" i="1"/>
  <c r="AY345" i="1"/>
  <c r="AY193" i="1"/>
  <c r="P30" i="1"/>
  <c r="Y38" i="1"/>
  <c r="AY40" i="1"/>
  <c r="AY47" i="1"/>
  <c r="P75" i="1"/>
  <c r="U80" i="1"/>
  <c r="AY87" i="1"/>
  <c r="AY90" i="1"/>
  <c r="AY91" i="1"/>
  <c r="U92" i="1"/>
  <c r="V92" i="1" s="1"/>
  <c r="W92" i="1" s="1"/>
  <c r="S92" i="1" s="1"/>
  <c r="Q92" i="1" s="1"/>
  <c r="T92" i="1" s="1"/>
  <c r="Y109" i="1"/>
  <c r="AY134" i="1"/>
  <c r="Y137" i="1"/>
  <c r="Y138" i="1"/>
  <c r="Y144" i="1"/>
  <c r="U149" i="1"/>
  <c r="AY169" i="1"/>
  <c r="Y172" i="1"/>
  <c r="U176" i="1"/>
  <c r="AY177" i="1"/>
  <c r="Y181" i="1"/>
  <c r="Y211" i="1"/>
  <c r="Y227" i="1"/>
  <c r="U243" i="1"/>
  <c r="U250" i="1"/>
  <c r="AY332" i="1"/>
  <c r="U332" i="1"/>
  <c r="AY346" i="1"/>
  <c r="AY147" i="1"/>
  <c r="P62" i="1"/>
  <c r="P81" i="1"/>
  <c r="Y105" i="1"/>
  <c r="P131" i="1"/>
  <c r="AY141" i="1"/>
  <c r="Y147" i="1"/>
  <c r="AY154" i="1"/>
  <c r="U167" i="1"/>
  <c r="M194" i="1"/>
  <c r="AV222" i="1"/>
  <c r="AH222" i="1"/>
  <c r="AY233" i="1"/>
  <c r="AY256" i="1"/>
  <c r="AY257" i="1"/>
  <c r="AV258" i="1"/>
  <c r="P258" i="1"/>
  <c r="Y279" i="1"/>
  <c r="AH285" i="1"/>
  <c r="M285" i="1"/>
  <c r="AY291" i="1"/>
  <c r="V303" i="1"/>
  <c r="W303" i="1" s="1"/>
  <c r="AE303" i="1" s="1"/>
  <c r="AY46" i="1"/>
  <c r="AY50" i="1"/>
  <c r="AV64" i="1"/>
  <c r="V152" i="1"/>
  <c r="W152" i="1" s="1"/>
  <c r="P219" i="1"/>
  <c r="U256" i="1"/>
  <c r="Y266" i="1"/>
  <c r="AV324" i="1"/>
  <c r="M324" i="1"/>
  <c r="AG425" i="1"/>
  <c r="M425" i="1"/>
  <c r="P50" i="1"/>
  <c r="M64" i="1"/>
  <c r="P90" i="1"/>
  <c r="AY95" i="1"/>
  <c r="AY117" i="1"/>
  <c r="P152" i="1"/>
  <c r="M157" i="1"/>
  <c r="V162" i="1"/>
  <c r="W162" i="1" s="1"/>
  <c r="S162" i="1" s="1"/>
  <c r="Q162" i="1" s="1"/>
  <c r="T162" i="1" s="1"/>
  <c r="Y166" i="1"/>
  <c r="AY183" i="1"/>
  <c r="V185" i="1"/>
  <c r="W185" i="1" s="1"/>
  <c r="AE185" i="1" s="1"/>
  <c r="AV187" i="1"/>
  <c r="Y189" i="1"/>
  <c r="AY197" i="1"/>
  <c r="U217" i="1"/>
  <c r="M249" i="1"/>
  <c r="M252" i="1"/>
  <c r="P283" i="1"/>
  <c r="AG283" i="1"/>
  <c r="AV283" i="1"/>
  <c r="AY324" i="1"/>
  <c r="U324" i="1"/>
  <c r="AV388" i="1"/>
  <c r="AH388" i="1"/>
  <c r="AG388" i="1"/>
  <c r="Y129" i="1"/>
  <c r="U21" i="1"/>
  <c r="V21" i="1" s="1"/>
  <c r="W21" i="1" s="1"/>
  <c r="S21" i="1" s="1"/>
  <c r="Q21" i="1" s="1"/>
  <c r="T21" i="1" s="1"/>
  <c r="Y30" i="1"/>
  <c r="AG30" i="1"/>
  <c r="M35" i="1"/>
  <c r="U95" i="1"/>
  <c r="P102" i="1"/>
  <c r="U113" i="1"/>
  <c r="U117" i="1"/>
  <c r="AY135" i="1"/>
  <c r="M159" i="1"/>
  <c r="AY161" i="1"/>
  <c r="Y175" i="1"/>
  <c r="V181" i="1"/>
  <c r="W181" i="1" s="1"/>
  <c r="X181" i="1" s="1"/>
  <c r="AB181" i="1" s="1"/>
  <c r="U183" i="1"/>
  <c r="U186" i="1"/>
  <c r="AV207" i="1"/>
  <c r="AH207" i="1"/>
  <c r="AV209" i="1"/>
  <c r="P209" i="1"/>
  <c r="AV212" i="1"/>
  <c r="M212" i="1"/>
  <c r="U222" i="1"/>
  <c r="V222" i="1" s="1"/>
  <c r="W222" i="1" s="1"/>
  <c r="AD222" i="1" s="1"/>
  <c r="P236" i="1"/>
  <c r="M236" i="1"/>
  <c r="AG245" i="1"/>
  <c r="Y247" i="1"/>
  <c r="U252" i="1"/>
  <c r="AG321" i="1"/>
  <c r="AH321" i="1"/>
  <c r="AH383" i="1"/>
  <c r="AH445" i="1"/>
  <c r="M445" i="1"/>
  <c r="Y26" i="1"/>
  <c r="AG17" i="1"/>
  <c r="Y45" i="1"/>
  <c r="Y56" i="1"/>
  <c r="Y79" i="1"/>
  <c r="AH86" i="1"/>
  <c r="Y89" i="1"/>
  <c r="Y90" i="1"/>
  <c r="Y92" i="1"/>
  <c r="M97" i="1"/>
  <c r="AY112" i="1"/>
  <c r="AG131" i="1"/>
  <c r="U135" i="1"/>
  <c r="Y140" i="1"/>
  <c r="AY143" i="1"/>
  <c r="Y154" i="1"/>
  <c r="Y158" i="1"/>
  <c r="U161" i="1"/>
  <c r="V161" i="1" s="1"/>
  <c r="W161" i="1" s="1"/>
  <c r="AD161" i="1" s="1"/>
  <c r="AG169" i="1"/>
  <c r="Y177" i="1"/>
  <c r="AY186" i="1"/>
  <c r="AY187" i="1"/>
  <c r="U220" i="1"/>
  <c r="M222" i="1"/>
  <c r="U234" i="1"/>
  <c r="M266" i="1"/>
  <c r="AH266" i="1"/>
  <c r="AG370" i="1"/>
  <c r="AH370" i="1"/>
  <c r="V143" i="1"/>
  <c r="W143" i="1" s="1"/>
  <c r="S143" i="1" s="1"/>
  <c r="Q143" i="1" s="1"/>
  <c r="T143" i="1" s="1"/>
  <c r="AY31" i="1"/>
  <c r="Y17" i="1"/>
  <c r="Y20" i="1"/>
  <c r="AH17" i="1"/>
  <c r="AG20" i="1"/>
  <c r="Y27" i="1"/>
  <c r="Y32" i="1"/>
  <c r="Y51" i="1"/>
  <c r="Y53" i="1"/>
  <c r="U70" i="1"/>
  <c r="V70" i="1" s="1"/>
  <c r="W70" i="1" s="1"/>
  <c r="S70" i="1" s="1"/>
  <c r="Q70" i="1" s="1"/>
  <c r="T70" i="1" s="1"/>
  <c r="AY72" i="1"/>
  <c r="AY83" i="1"/>
  <c r="P97" i="1"/>
  <c r="Y100" i="1"/>
  <c r="AY106" i="1"/>
  <c r="Y135" i="1"/>
  <c r="AH141" i="1"/>
  <c r="Y161" i="1"/>
  <c r="AY165" i="1"/>
  <c r="U171" i="1"/>
  <c r="V171" i="1" s="1"/>
  <c r="W171" i="1" s="1"/>
  <c r="S171" i="1" s="1"/>
  <c r="Q171" i="1" s="1"/>
  <c r="T171" i="1" s="1"/>
  <c r="N171" i="1" s="1"/>
  <c r="O171" i="1" s="1"/>
  <c r="U173" i="1"/>
  <c r="V173" i="1" s="1"/>
  <c r="W173" i="1" s="1"/>
  <c r="AD173" i="1" s="1"/>
  <c r="U178" i="1"/>
  <c r="V178" i="1" s="1"/>
  <c r="W178" i="1" s="1"/>
  <c r="X178" i="1" s="1"/>
  <c r="AB178" i="1" s="1"/>
  <c r="AY192" i="1"/>
  <c r="U195" i="1"/>
  <c r="V195" i="1" s="1"/>
  <c r="W195" i="1" s="1"/>
  <c r="S195" i="1" s="1"/>
  <c r="Q195" i="1" s="1"/>
  <c r="T195" i="1" s="1"/>
  <c r="Y234" i="1"/>
  <c r="Y260" i="1"/>
  <c r="Y396" i="1"/>
  <c r="U258" i="1"/>
  <c r="V258" i="1" s="1"/>
  <c r="W258" i="1" s="1"/>
  <c r="X258" i="1" s="1"/>
  <c r="AB258" i="1" s="1"/>
  <c r="P328" i="1"/>
  <c r="P330" i="1"/>
  <c r="M339" i="1"/>
  <c r="AG433" i="1"/>
  <c r="U203" i="1"/>
  <c r="Y284" i="1"/>
  <c r="U288" i="1"/>
  <c r="AV305" i="1"/>
  <c r="Y309" i="1"/>
  <c r="M312" i="1"/>
  <c r="AY312" i="1"/>
  <c r="AG356" i="1"/>
  <c r="M366" i="1"/>
  <c r="AY366" i="1"/>
  <c r="AV367" i="1"/>
  <c r="U373" i="1"/>
  <c r="U408" i="1"/>
  <c r="AY418" i="1"/>
  <c r="U420" i="1"/>
  <c r="V420" i="1" s="1"/>
  <c r="W420" i="1" s="1"/>
  <c r="AG423" i="1"/>
  <c r="AY426" i="1"/>
  <c r="AH433" i="1"/>
  <c r="AY206" i="1"/>
  <c r="Y218" i="1"/>
  <c r="U233" i="1"/>
  <c r="V233" i="1" s="1"/>
  <c r="W233" i="1" s="1"/>
  <c r="AE233" i="1" s="1"/>
  <c r="M238" i="1"/>
  <c r="Y245" i="1"/>
  <c r="AY246" i="1"/>
  <c r="Y264" i="1"/>
  <c r="U266" i="1"/>
  <c r="V266" i="1" s="1"/>
  <c r="W266" i="1" s="1"/>
  <c r="S266" i="1" s="1"/>
  <c r="Q266" i="1" s="1"/>
  <c r="T266" i="1" s="1"/>
  <c r="N266" i="1" s="1"/>
  <c r="O266" i="1" s="1"/>
  <c r="AY268" i="1"/>
  <c r="Y300" i="1"/>
  <c r="Y301" i="1"/>
  <c r="P305" i="1"/>
  <c r="AH356" i="1"/>
  <c r="Y358" i="1"/>
  <c r="AY359" i="1"/>
  <c r="P366" i="1"/>
  <c r="Y373" i="1"/>
  <c r="Y379" i="1"/>
  <c r="AG381" i="1"/>
  <c r="Y383" i="1"/>
  <c r="U387" i="1"/>
  <c r="AH415" i="1"/>
  <c r="Y417" i="1"/>
  <c r="P418" i="1"/>
  <c r="U418" i="1"/>
  <c r="AH423" i="1"/>
  <c r="AH441" i="1"/>
  <c r="AY273" i="1"/>
  <c r="AY283" i="1"/>
  <c r="Y287" i="1"/>
  <c r="U306" i="1"/>
  <c r="AG312" i="1"/>
  <c r="AV316" i="1"/>
  <c r="Y331" i="1"/>
  <c r="AY334" i="1"/>
  <c r="U344" i="1"/>
  <c r="U346" i="1"/>
  <c r="AY352" i="1"/>
  <c r="AY377" i="1"/>
  <c r="AY388" i="1"/>
  <c r="U389" i="1"/>
  <c r="AY391" i="1"/>
  <c r="Y398" i="1"/>
  <c r="Y399" i="1"/>
  <c r="U409" i="1"/>
  <c r="V409" i="1" s="1"/>
  <c r="W409" i="1" s="1"/>
  <c r="AV423" i="1"/>
  <c r="Y427" i="1"/>
  <c r="U433" i="1"/>
  <c r="V433" i="1" s="1"/>
  <c r="W433" i="1" s="1"/>
  <c r="AY435" i="1"/>
  <c r="AY444" i="1"/>
  <c r="U270" i="1"/>
  <c r="Y282" i="1"/>
  <c r="Y289" i="1"/>
  <c r="U305" i="1"/>
  <c r="AY326" i="1"/>
  <c r="U334" i="1"/>
  <c r="U352" i="1"/>
  <c r="U353" i="1"/>
  <c r="U356" i="1"/>
  <c r="V356" i="1" s="1"/>
  <c r="W356" i="1" s="1"/>
  <c r="X356" i="1" s="1"/>
  <c r="AB356" i="1" s="1"/>
  <c r="AY372" i="1"/>
  <c r="U377" i="1"/>
  <c r="U388" i="1"/>
  <c r="AY392" i="1"/>
  <c r="Y409" i="1"/>
  <c r="AY413" i="1"/>
  <c r="Y419" i="1"/>
  <c r="P433" i="1"/>
  <c r="U277" i="1"/>
  <c r="V277" i="1" s="1"/>
  <c r="W277" i="1" s="1"/>
  <c r="S277" i="1" s="1"/>
  <c r="Q277" i="1" s="1"/>
  <c r="T277" i="1" s="1"/>
  <c r="Y283" i="1"/>
  <c r="Y346" i="1"/>
  <c r="P356" i="1"/>
  <c r="U372" i="1"/>
  <c r="P437" i="1"/>
  <c r="AY446" i="1"/>
  <c r="AY303" i="1"/>
  <c r="AY310" i="1"/>
  <c r="Y314" i="1"/>
  <c r="M316" i="1"/>
  <c r="AY203" i="1"/>
  <c r="AY204" i="1"/>
  <c r="Y216" i="1"/>
  <c r="Y232" i="1"/>
  <c r="AV233" i="1"/>
  <c r="Y239" i="1"/>
  <c r="Y240" i="1"/>
  <c r="Y252" i="1"/>
  <c r="Y253" i="1"/>
  <c r="Y254" i="1"/>
  <c r="Y255" i="1"/>
  <c r="AY258" i="1"/>
  <c r="AY260" i="1"/>
  <c r="Y271" i="1"/>
  <c r="AY286" i="1"/>
  <c r="Y296" i="1"/>
  <c r="U298" i="1"/>
  <c r="AY304" i="1"/>
  <c r="Y321" i="1"/>
  <c r="Y324" i="1"/>
  <c r="Y335" i="1"/>
  <c r="AY339" i="1"/>
  <c r="AY341" i="1"/>
  <c r="Y351" i="1"/>
  <c r="Y354" i="1"/>
  <c r="U363" i="1"/>
  <c r="U379" i="1"/>
  <c r="U382" i="1"/>
  <c r="AY383" i="1"/>
  <c r="Y390" i="1"/>
  <c r="U392" i="1"/>
  <c r="U394" i="1"/>
  <c r="V394" i="1" s="1"/>
  <c r="W394" i="1" s="1"/>
  <c r="AE394" i="1" s="1"/>
  <c r="Y410" i="1"/>
  <c r="AY425" i="1"/>
  <c r="Y437" i="1"/>
  <c r="U445" i="1"/>
  <c r="V445" i="1" s="1"/>
  <c r="W445" i="1" s="1"/>
  <c r="V38" i="1"/>
  <c r="W38" i="1" s="1"/>
  <c r="AV110" i="1"/>
  <c r="AH110" i="1"/>
  <c r="AG110" i="1"/>
  <c r="P110" i="1"/>
  <c r="M110" i="1"/>
  <c r="AV91" i="1"/>
  <c r="AH91" i="1"/>
  <c r="AG28" i="1"/>
  <c r="AV28" i="1"/>
  <c r="AH28" i="1"/>
  <c r="P28" i="1"/>
  <c r="M28" i="1"/>
  <c r="V55" i="1"/>
  <c r="W55" i="1" s="1"/>
  <c r="S55" i="1" s="1"/>
  <c r="Q55" i="1" s="1"/>
  <c r="T55" i="1" s="1"/>
  <c r="P83" i="1"/>
  <c r="AH83" i="1"/>
  <c r="AV100" i="1"/>
  <c r="AH100" i="1"/>
  <c r="P100" i="1"/>
  <c r="AG100" i="1"/>
  <c r="AH124" i="1"/>
  <c r="P124" i="1"/>
  <c r="AV125" i="1"/>
  <c r="P125" i="1"/>
  <c r="AH125" i="1"/>
  <c r="AG125" i="1"/>
  <c r="M125" i="1"/>
  <c r="P127" i="1"/>
  <c r="AG127" i="1"/>
  <c r="P128" i="1"/>
  <c r="M128" i="1"/>
  <c r="AV202" i="1"/>
  <c r="AH202" i="1"/>
  <c r="AG202" i="1"/>
  <c r="P202" i="1"/>
  <c r="M202" i="1"/>
  <c r="AH179" i="1"/>
  <c r="AG179" i="1"/>
  <c r="AH19" i="1"/>
  <c r="M19" i="1"/>
  <c r="P47" i="1"/>
  <c r="AH47" i="1"/>
  <c r="AG47" i="1"/>
  <c r="AH59" i="1"/>
  <c r="AV59" i="1"/>
  <c r="P59" i="1"/>
  <c r="M59" i="1"/>
  <c r="AG59" i="1"/>
  <c r="AH79" i="1"/>
  <c r="P79" i="1"/>
  <c r="AV79" i="1"/>
  <c r="M79" i="1"/>
  <c r="AG79" i="1"/>
  <c r="AH22" i="1"/>
  <c r="AY38" i="1"/>
  <c r="U41" i="1"/>
  <c r="Y57" i="1"/>
  <c r="Y68" i="1"/>
  <c r="AY78" i="1"/>
  <c r="AV85" i="1"/>
  <c r="AV98" i="1"/>
  <c r="AV113" i="1"/>
  <c r="AH148" i="1"/>
  <c r="AG148" i="1"/>
  <c r="AV149" i="1"/>
  <c r="M149" i="1"/>
  <c r="AH149" i="1"/>
  <c r="AG149" i="1"/>
  <c r="M184" i="1"/>
  <c r="AV184" i="1"/>
  <c r="AH282" i="1"/>
  <c r="AG282" i="1"/>
  <c r="P290" i="1"/>
  <c r="AH290" i="1"/>
  <c r="AV164" i="1"/>
  <c r="AH164" i="1"/>
  <c r="AG164" i="1"/>
  <c r="Y205" i="1"/>
  <c r="P250" i="1"/>
  <c r="AH250" i="1"/>
  <c r="P262" i="1"/>
  <c r="AV262" i="1"/>
  <c r="AY241" i="1"/>
  <c r="AV253" i="1"/>
  <c r="AG253" i="1"/>
  <c r="U51" i="1"/>
  <c r="V51" i="1" s="1"/>
  <c r="W51" i="1" s="1"/>
  <c r="AY92" i="1"/>
  <c r="P105" i="1"/>
  <c r="M113" i="1"/>
  <c r="AV120" i="1"/>
  <c r="AH120" i="1"/>
  <c r="U128" i="1"/>
  <c r="V128" i="1" s="1"/>
  <c r="W128" i="1" s="1"/>
  <c r="AD128" i="1" s="1"/>
  <c r="U130" i="1"/>
  <c r="V130" i="1" s="1"/>
  <c r="W130" i="1" s="1"/>
  <c r="AV154" i="1"/>
  <c r="AH154" i="1"/>
  <c r="M164" i="1"/>
  <c r="AH171" i="1"/>
  <c r="AG171" i="1"/>
  <c r="AV180" i="1"/>
  <c r="M180" i="1"/>
  <c r="AH180" i="1"/>
  <c r="AG180" i="1"/>
  <c r="AV204" i="1"/>
  <c r="AG204" i="1"/>
  <c r="P204" i="1"/>
  <c r="U253" i="1"/>
  <c r="AY253" i="1"/>
  <c r="AV274" i="1"/>
  <c r="M274" i="1"/>
  <c r="AY60" i="1"/>
  <c r="Y18" i="1"/>
  <c r="AV20" i="1"/>
  <c r="M22" i="1"/>
  <c r="U26" i="1"/>
  <c r="V26" i="1" s="1"/>
  <c r="W26" i="1" s="1"/>
  <c r="AD26" i="1" s="1"/>
  <c r="U28" i="1"/>
  <c r="V28" i="1" s="1"/>
  <c r="W28" i="1" s="1"/>
  <c r="X28" i="1" s="1"/>
  <c r="AB28" i="1" s="1"/>
  <c r="U37" i="1"/>
  <c r="V37" i="1" s="1"/>
  <c r="W37" i="1" s="1"/>
  <c r="Y58" i="1"/>
  <c r="AV61" i="1"/>
  <c r="Y62" i="1"/>
  <c r="Y65" i="1"/>
  <c r="U67" i="1"/>
  <c r="AG74" i="1"/>
  <c r="P76" i="1"/>
  <c r="Y78" i="1"/>
  <c r="Y88" i="1"/>
  <c r="AG94" i="1"/>
  <c r="AV97" i="1"/>
  <c r="U98" i="1"/>
  <c r="AV107" i="1"/>
  <c r="Y116" i="1"/>
  <c r="Y119" i="1"/>
  <c r="M120" i="1"/>
  <c r="AY126" i="1"/>
  <c r="AV144" i="1"/>
  <c r="M148" i="1"/>
  <c r="AC157" i="1"/>
  <c r="Y163" i="1"/>
  <c r="P164" i="1"/>
  <c r="AV171" i="1"/>
  <c r="Y198" i="1"/>
  <c r="Y207" i="1"/>
  <c r="AH228" i="1"/>
  <c r="AG228" i="1"/>
  <c r="P228" i="1"/>
  <c r="AV228" i="1"/>
  <c r="M228" i="1"/>
  <c r="Y31" i="1"/>
  <c r="M50" i="1"/>
  <c r="AV50" i="1"/>
  <c r="Y60" i="1"/>
  <c r="U85" i="1"/>
  <c r="P86" i="1"/>
  <c r="AY86" i="1"/>
  <c r="U106" i="1"/>
  <c r="V106" i="1" s="1"/>
  <c r="W106" i="1" s="1"/>
  <c r="AD106" i="1" s="1"/>
  <c r="Y113" i="1"/>
  <c r="U123" i="1"/>
  <c r="AY153" i="1"/>
  <c r="M171" i="1"/>
  <c r="AV278" i="1"/>
  <c r="AH278" i="1"/>
  <c r="P20" i="1"/>
  <c r="M42" i="1"/>
  <c r="U47" i="1"/>
  <c r="V47" i="1" s="1"/>
  <c r="W47" i="1" s="1"/>
  <c r="S47" i="1" s="1"/>
  <c r="Q47" i="1" s="1"/>
  <c r="T47" i="1" s="1"/>
  <c r="P103" i="1"/>
  <c r="AG103" i="1"/>
  <c r="AV115" i="1"/>
  <c r="AH115" i="1"/>
  <c r="AV136" i="1"/>
  <c r="M136" i="1"/>
  <c r="AE152" i="1"/>
  <c r="S152" i="1"/>
  <c r="Q152" i="1" s="1"/>
  <c r="T152" i="1" s="1"/>
  <c r="AV166" i="1"/>
  <c r="P166" i="1"/>
  <c r="AH177" i="1"/>
  <c r="AG177" i="1"/>
  <c r="AV190" i="1"/>
  <c r="P190" i="1"/>
  <c r="AH190" i="1"/>
  <c r="AV217" i="1"/>
  <c r="P217" i="1"/>
  <c r="M217" i="1"/>
  <c r="AH217" i="1"/>
  <c r="AG217" i="1"/>
  <c r="AV224" i="1"/>
  <c r="AG224" i="1"/>
  <c r="P224" i="1"/>
  <c r="M224" i="1"/>
  <c r="AH106" i="1"/>
  <c r="AG106" i="1"/>
  <c r="M37" i="1"/>
  <c r="M98" i="1"/>
  <c r="U36" i="1"/>
  <c r="V36" i="1" s="1"/>
  <c r="W36" i="1" s="1"/>
  <c r="S36" i="1" s="1"/>
  <c r="Q36" i="1" s="1"/>
  <c r="T36" i="1" s="1"/>
  <c r="AY45" i="1"/>
  <c r="AV55" i="1"/>
  <c r="AH60" i="1"/>
  <c r="P61" i="1"/>
  <c r="Y67" i="1"/>
  <c r="AY68" i="1"/>
  <c r="AG69" i="1"/>
  <c r="Y70" i="1"/>
  <c r="AV77" i="1"/>
  <c r="AH81" i="1"/>
  <c r="U82" i="1"/>
  <c r="V82" i="1" s="1"/>
  <c r="W82" i="1" s="1"/>
  <c r="S82" i="1" s="1"/>
  <c r="Q82" i="1" s="1"/>
  <c r="T82" i="1" s="1"/>
  <c r="AH98" i="1"/>
  <c r="AY101" i="1"/>
  <c r="Y106" i="1"/>
  <c r="AY107" i="1"/>
  <c r="AG113" i="1"/>
  <c r="AY121" i="1"/>
  <c r="AY129" i="1"/>
  <c r="AV159" i="1"/>
  <c r="AH159" i="1"/>
  <c r="AG159" i="1"/>
  <c r="AY182" i="1"/>
  <c r="U182" i="1"/>
  <c r="U189" i="1"/>
  <c r="AY189" i="1"/>
  <c r="AH199" i="1"/>
  <c r="AV199" i="1"/>
  <c r="P199" i="1"/>
  <c r="AH200" i="1"/>
  <c r="AG200" i="1"/>
  <c r="M204" i="1"/>
  <c r="AV230" i="1"/>
  <c r="AH230" i="1"/>
  <c r="AG230" i="1"/>
  <c r="AH240" i="1"/>
  <c r="AG240" i="1"/>
  <c r="P240" i="1"/>
  <c r="AV240" i="1"/>
  <c r="M240" i="1"/>
  <c r="Y251" i="1"/>
  <c r="M265" i="1"/>
  <c r="AV265" i="1"/>
  <c r="P265" i="1"/>
  <c r="AG265" i="1"/>
  <c r="AV280" i="1"/>
  <c r="P280" i="1"/>
  <c r="M280" i="1"/>
  <c r="AH280" i="1"/>
  <c r="AG280" i="1"/>
  <c r="Y24" i="1"/>
  <c r="M29" i="1"/>
  <c r="U30" i="1"/>
  <c r="V30" i="1" s="1"/>
  <c r="W30" i="1" s="1"/>
  <c r="AG39" i="1"/>
  <c r="AY104" i="1"/>
  <c r="U104" i="1"/>
  <c r="M115" i="1"/>
  <c r="AG123" i="1"/>
  <c r="U133" i="1"/>
  <c r="V133" i="1" s="1"/>
  <c r="W133" i="1" s="1"/>
  <c r="AD133" i="1" s="1"/>
  <c r="AV147" i="1"/>
  <c r="P147" i="1"/>
  <c r="AG147" i="1"/>
  <c r="M177" i="1"/>
  <c r="AH235" i="1"/>
  <c r="AG235" i="1"/>
  <c r="AV235" i="1"/>
  <c r="M235" i="1"/>
  <c r="V23" i="1"/>
  <c r="W23" i="1" s="1"/>
  <c r="AD23" i="1" s="1"/>
  <c r="M17" i="1"/>
  <c r="AV17" i="1"/>
  <c r="U22" i="1"/>
  <c r="V22" i="1" s="1"/>
  <c r="W22" i="1" s="1"/>
  <c r="AH37" i="1"/>
  <c r="U57" i="1"/>
  <c r="V57" i="1" s="1"/>
  <c r="W57" i="1" s="1"/>
  <c r="S57" i="1" s="1"/>
  <c r="Q57" i="1" s="1"/>
  <c r="T57" i="1" s="1"/>
  <c r="N57" i="1" s="1"/>
  <c r="O57" i="1" s="1"/>
  <c r="AY17" i="1"/>
  <c r="U18" i="1"/>
  <c r="AY21" i="1"/>
  <c r="AG22" i="1"/>
  <c r="Y34" i="1"/>
  <c r="M38" i="1"/>
  <c r="Y40" i="1"/>
  <c r="U50" i="1"/>
  <c r="V50" i="1" s="1"/>
  <c r="W50" i="1" s="1"/>
  <c r="AD50" i="1" s="1"/>
  <c r="Y61" i="1"/>
  <c r="Y64" i="1"/>
  <c r="AY65" i="1"/>
  <c r="Y72" i="1"/>
  <c r="M74" i="1"/>
  <c r="AY77" i="1"/>
  <c r="U97" i="1"/>
  <c r="V97" i="1" s="1"/>
  <c r="W97" i="1" s="1"/>
  <c r="Y107" i="1"/>
  <c r="Y111" i="1"/>
  <c r="U112" i="1"/>
  <c r="V112" i="1" s="1"/>
  <c r="W112" i="1" s="1"/>
  <c r="P115" i="1"/>
  <c r="U137" i="1"/>
  <c r="V137" i="1" s="1"/>
  <c r="W137" i="1" s="1"/>
  <c r="AY142" i="1"/>
  <c r="U142" i="1"/>
  <c r="V142" i="1" s="1"/>
  <c r="W142" i="1" s="1"/>
  <c r="AE142" i="1" s="1"/>
  <c r="Y152" i="1"/>
  <c r="S165" i="1"/>
  <c r="Q165" i="1" s="1"/>
  <c r="T165" i="1" s="1"/>
  <c r="Y176" i="1"/>
  <c r="P177" i="1"/>
  <c r="M182" i="1"/>
  <c r="AY247" i="1"/>
  <c r="U146" i="1"/>
  <c r="V146" i="1" s="1"/>
  <c r="W146" i="1" s="1"/>
  <c r="Y195" i="1"/>
  <c r="Y236" i="1"/>
  <c r="AY239" i="1"/>
  <c r="AY252" i="1"/>
  <c r="AY270" i="1"/>
  <c r="AY285" i="1"/>
  <c r="U285" i="1"/>
  <c r="V285" i="1" s="1"/>
  <c r="W285" i="1" s="1"/>
  <c r="AD285" i="1" s="1"/>
  <c r="AV351" i="1"/>
  <c r="AH351" i="1"/>
  <c r="AG351" i="1"/>
  <c r="AH338" i="1"/>
  <c r="AG338" i="1"/>
  <c r="P338" i="1"/>
  <c r="AH368" i="1"/>
  <c r="M368" i="1"/>
  <c r="AG368" i="1"/>
  <c r="AV372" i="1"/>
  <c r="P372" i="1"/>
  <c r="AH372" i="1"/>
  <c r="Y380" i="1"/>
  <c r="AV385" i="1"/>
  <c r="AG385" i="1"/>
  <c r="AH385" i="1"/>
  <c r="M385" i="1"/>
  <c r="Y280" i="1"/>
  <c r="AY306" i="1"/>
  <c r="AC345" i="1"/>
  <c r="AV371" i="1"/>
  <c r="P371" i="1"/>
  <c r="M371" i="1"/>
  <c r="Y168" i="1"/>
  <c r="U169" i="1"/>
  <c r="Y178" i="1"/>
  <c r="Y203" i="1"/>
  <c r="U219" i="1"/>
  <c r="V219" i="1" s="1"/>
  <c r="W219" i="1" s="1"/>
  <c r="P268" i="1"/>
  <c r="Y269" i="1"/>
  <c r="AY279" i="1"/>
  <c r="AV293" i="1"/>
  <c r="AH293" i="1"/>
  <c r="P323" i="1"/>
  <c r="AV323" i="1"/>
  <c r="V327" i="1"/>
  <c r="W327" i="1" s="1"/>
  <c r="X327" i="1" s="1"/>
  <c r="AB327" i="1" s="1"/>
  <c r="AV390" i="1"/>
  <c r="AH390" i="1"/>
  <c r="AG390" i="1"/>
  <c r="M390" i="1"/>
  <c r="U134" i="1"/>
  <c r="V134" i="1" s="1"/>
  <c r="W134" i="1" s="1"/>
  <c r="AH135" i="1"/>
  <c r="AY140" i="1"/>
  <c r="Y146" i="1"/>
  <c r="AG152" i="1"/>
  <c r="AY162" i="1"/>
  <c r="Y165" i="1"/>
  <c r="U192" i="1"/>
  <c r="V192" i="1" s="1"/>
  <c r="W192" i="1" s="1"/>
  <c r="AY200" i="1"/>
  <c r="P222" i="1"/>
  <c r="Y223" i="1"/>
  <c r="M226" i="1"/>
  <c r="Y249" i="1"/>
  <c r="AY250" i="1"/>
  <c r="AY259" i="1"/>
  <c r="Y274" i="1"/>
  <c r="AV288" i="1"/>
  <c r="AG288" i="1"/>
  <c r="M293" i="1"/>
  <c r="P300" i="1"/>
  <c r="AG303" i="1"/>
  <c r="M338" i="1"/>
  <c r="AH341" i="1"/>
  <c r="P341" i="1"/>
  <c r="AG341" i="1"/>
  <c r="P351" i="1"/>
  <c r="P358" i="1"/>
  <c r="M358" i="1"/>
  <c r="AV378" i="1"/>
  <c r="AG378" i="1"/>
  <c r="AH378" i="1"/>
  <c r="M378" i="1"/>
  <c r="Y134" i="1"/>
  <c r="U148" i="1"/>
  <c r="V148" i="1" s="1"/>
  <c r="W148" i="1" s="1"/>
  <c r="AH152" i="1"/>
  <c r="AV156" i="1"/>
  <c r="U159" i="1"/>
  <c r="AY173" i="1"/>
  <c r="P195" i="1"/>
  <c r="Y196" i="1"/>
  <c r="U197" i="1"/>
  <c r="V197" i="1" s="1"/>
  <c r="W197" i="1" s="1"/>
  <c r="AD197" i="1" s="1"/>
  <c r="Y210" i="1"/>
  <c r="AG219" i="1"/>
  <c r="P226" i="1"/>
  <c r="Y230" i="1"/>
  <c r="AG231" i="1"/>
  <c r="Y237" i="1"/>
  <c r="P238" i="1"/>
  <c r="M245" i="1"/>
  <c r="AV245" i="1"/>
  <c r="AH249" i="1"/>
  <c r="U254" i="1"/>
  <c r="V254" i="1" s="1"/>
  <c r="W254" i="1" s="1"/>
  <c r="AD254" i="1" s="1"/>
  <c r="AH258" i="1"/>
  <c r="U268" i="1"/>
  <c r="V268" i="1" s="1"/>
  <c r="W268" i="1" s="1"/>
  <c r="AY284" i="1"/>
  <c r="U286" i="1"/>
  <c r="M288" i="1"/>
  <c r="P293" i="1"/>
  <c r="U300" i="1"/>
  <c r="AV332" i="1"/>
  <c r="M332" i="1"/>
  <c r="AH332" i="1"/>
  <c r="AG332" i="1"/>
  <c r="P332" i="1"/>
  <c r="AH336" i="1"/>
  <c r="AG336" i="1"/>
  <c r="P336" i="1"/>
  <c r="M336" i="1"/>
  <c r="P365" i="1"/>
  <c r="M365" i="1"/>
  <c r="AG365" i="1"/>
  <c r="AY136" i="1"/>
  <c r="AY138" i="1"/>
  <c r="U154" i="1"/>
  <c r="V154" i="1" s="1"/>
  <c r="W154" i="1" s="1"/>
  <c r="S154" i="1" s="1"/>
  <c r="Q154" i="1" s="1"/>
  <c r="T154" i="1" s="1"/>
  <c r="U164" i="1"/>
  <c r="U175" i="1"/>
  <c r="U177" i="1"/>
  <c r="U179" i="1"/>
  <c r="V179" i="1" s="1"/>
  <c r="W179" i="1" s="1"/>
  <c r="AD179" i="1" s="1"/>
  <c r="U184" i="1"/>
  <c r="Y186" i="1"/>
  <c r="Y192" i="1"/>
  <c r="Y200" i="1"/>
  <c r="U202" i="1"/>
  <c r="V202" i="1" s="1"/>
  <c r="W202" i="1" s="1"/>
  <c r="U204" i="1"/>
  <c r="V204" i="1" s="1"/>
  <c r="W204" i="1" s="1"/>
  <c r="S204" i="1" s="1"/>
  <c r="Q204" i="1" s="1"/>
  <c r="T204" i="1" s="1"/>
  <c r="N204" i="1" s="1"/>
  <c r="O204" i="1" s="1"/>
  <c r="M207" i="1"/>
  <c r="M209" i="1"/>
  <c r="M214" i="1"/>
  <c r="AY214" i="1"/>
  <c r="Y228" i="1"/>
  <c r="AH231" i="1"/>
  <c r="AV236" i="1"/>
  <c r="AH241" i="1"/>
  <c r="P245" i="1"/>
  <c r="AY254" i="1"/>
  <c r="U260" i="1"/>
  <c r="V260" i="1" s="1"/>
  <c r="W260" i="1" s="1"/>
  <c r="S260" i="1" s="1"/>
  <c r="Q260" i="1" s="1"/>
  <c r="T260" i="1" s="1"/>
  <c r="U265" i="1"/>
  <c r="U273" i="1"/>
  <c r="P288" i="1"/>
  <c r="U293" i="1"/>
  <c r="AY295" i="1"/>
  <c r="AY307" i="1"/>
  <c r="AH326" i="1"/>
  <c r="AG326" i="1"/>
  <c r="P326" i="1"/>
  <c r="AV326" i="1"/>
  <c r="M326" i="1"/>
  <c r="AV336" i="1"/>
  <c r="Y370" i="1"/>
  <c r="M141" i="1"/>
  <c r="Y150" i="1"/>
  <c r="M152" i="1"/>
  <c r="Y153" i="1"/>
  <c r="U157" i="1"/>
  <c r="V157" i="1" s="1"/>
  <c r="W157" i="1" s="1"/>
  <c r="S157" i="1" s="1"/>
  <c r="Q157" i="1" s="1"/>
  <c r="T157" i="1" s="1"/>
  <c r="U170" i="1"/>
  <c r="V170" i="1" s="1"/>
  <c r="W170" i="1" s="1"/>
  <c r="V220" i="1"/>
  <c r="W220" i="1" s="1"/>
  <c r="U224" i="1"/>
  <c r="U229" i="1"/>
  <c r="AY245" i="1"/>
  <c r="AY251" i="1"/>
  <c r="U251" i="1"/>
  <c r="V251" i="1" s="1"/>
  <c r="W251" i="1" s="1"/>
  <c r="M258" i="1"/>
  <c r="U267" i="1"/>
  <c r="V267" i="1" s="1"/>
  <c r="W267" i="1" s="1"/>
  <c r="S267" i="1" s="1"/>
  <c r="Q267" i="1" s="1"/>
  <c r="T267" i="1" s="1"/>
  <c r="U296" i="1"/>
  <c r="V296" i="1" s="1"/>
  <c r="W296" i="1" s="1"/>
  <c r="S296" i="1" s="1"/>
  <c r="Q296" i="1" s="1"/>
  <c r="T296" i="1" s="1"/>
  <c r="AY296" i="1"/>
  <c r="M323" i="1"/>
  <c r="U136" i="1"/>
  <c r="Y173" i="1"/>
  <c r="AY185" i="1"/>
  <c r="V193" i="1"/>
  <c r="W193" i="1" s="1"/>
  <c r="AD193" i="1" s="1"/>
  <c r="AV194" i="1"/>
  <c r="AY205" i="1"/>
  <c r="Y208" i="1"/>
  <c r="P212" i="1"/>
  <c r="Y213" i="1"/>
  <c r="AY229" i="1"/>
  <c r="M231" i="1"/>
  <c r="AH252" i="1"/>
  <c r="AV252" i="1"/>
  <c r="AG268" i="1"/>
  <c r="AG276" i="1"/>
  <c r="AG279" i="1"/>
  <c r="AV303" i="1"/>
  <c r="P303" i="1"/>
  <c r="AV318" i="1"/>
  <c r="AH318" i="1"/>
  <c r="M318" i="1"/>
  <c r="AG318" i="1"/>
  <c r="P349" i="1"/>
  <c r="M349" i="1"/>
  <c r="AH349" i="1"/>
  <c r="AY73" i="1"/>
  <c r="Y75" i="1"/>
  <c r="AY76" i="1"/>
  <c r="Y77" i="1"/>
  <c r="Y83" i="1"/>
  <c r="AY93" i="1"/>
  <c r="Y96" i="1"/>
  <c r="Y101" i="1"/>
  <c r="AY102" i="1"/>
  <c r="U107" i="1"/>
  <c r="V107" i="1" s="1"/>
  <c r="W107" i="1" s="1"/>
  <c r="AY122" i="1"/>
  <c r="Y127" i="1"/>
  <c r="Y131" i="1"/>
  <c r="U141" i="1"/>
  <c r="V141" i="1" s="1"/>
  <c r="W141" i="1" s="1"/>
  <c r="S141" i="1" s="1"/>
  <c r="Q141" i="1" s="1"/>
  <c r="T141" i="1" s="1"/>
  <c r="AY145" i="1"/>
  <c r="U156" i="1"/>
  <c r="M161" i="1"/>
  <c r="M183" i="1"/>
  <c r="AY190" i="1"/>
  <c r="AY195" i="1"/>
  <c r="AY199" i="1"/>
  <c r="U209" i="1"/>
  <c r="V209" i="1" s="1"/>
  <c r="W209" i="1" s="1"/>
  <c r="S209" i="1" s="1"/>
  <c r="Q209" i="1" s="1"/>
  <c r="T209" i="1" s="1"/>
  <c r="N209" i="1" s="1"/>
  <c r="O209" i="1" s="1"/>
  <c r="Y214" i="1"/>
  <c r="M219" i="1"/>
  <c r="AY221" i="1"/>
  <c r="AG222" i="1"/>
  <c r="AH226" i="1"/>
  <c r="P231" i="1"/>
  <c r="AY236" i="1"/>
  <c r="Y248" i="1"/>
  <c r="M251" i="1"/>
  <c r="M256" i="1"/>
  <c r="AH256" i="1"/>
  <c r="Y263" i="1"/>
  <c r="AH268" i="1"/>
  <c r="Y277" i="1"/>
  <c r="U291" i="1"/>
  <c r="AV298" i="1"/>
  <c r="AH298" i="1"/>
  <c r="M303" i="1"/>
  <c r="U307" i="1"/>
  <c r="V307" i="1" s="1"/>
  <c r="W307" i="1" s="1"/>
  <c r="AH313" i="1"/>
  <c r="AG313" i="1"/>
  <c r="Y339" i="1"/>
  <c r="AH399" i="1"/>
  <c r="AG399" i="1"/>
  <c r="M399" i="1"/>
  <c r="AV422" i="1"/>
  <c r="AH422" i="1"/>
  <c r="P430" i="1"/>
  <c r="AV430" i="1"/>
  <c r="M430" i="1"/>
  <c r="AH430" i="1"/>
  <c r="AG430" i="1"/>
  <c r="AY389" i="1"/>
  <c r="AV399" i="1"/>
  <c r="U295" i="1"/>
  <c r="Y303" i="1"/>
  <c r="AH312" i="1"/>
  <c r="Y323" i="1"/>
  <c r="AG339" i="1"/>
  <c r="Y363" i="1"/>
  <c r="AY368" i="1"/>
  <c r="Y384" i="1"/>
  <c r="P394" i="1"/>
  <c r="AH394" i="1"/>
  <c r="AG394" i="1"/>
  <c r="P399" i="1"/>
  <c r="AG413" i="1"/>
  <c r="P413" i="1"/>
  <c r="AH324" i="1"/>
  <c r="AG324" i="1"/>
  <c r="AH339" i="1"/>
  <c r="U341" i="1"/>
  <c r="V341" i="1" s="1"/>
  <c r="W341" i="1" s="1"/>
  <c r="AD341" i="1" s="1"/>
  <c r="U347" i="1"/>
  <c r="Y356" i="1"/>
  <c r="Y359" i="1"/>
  <c r="U364" i="1"/>
  <c r="AV440" i="1"/>
  <c r="P440" i="1"/>
  <c r="M440" i="1"/>
  <c r="AH440" i="1"/>
  <c r="AG440" i="1"/>
  <c r="Y316" i="1"/>
  <c r="M317" i="1"/>
  <c r="M321" i="1"/>
  <c r="AV321" i="1"/>
  <c r="P324" i="1"/>
  <c r="Y329" i="1"/>
  <c r="V332" i="1"/>
  <c r="W332" i="1" s="1"/>
  <c r="AE332" i="1" s="1"/>
  <c r="AY336" i="1"/>
  <c r="V378" i="1"/>
  <c r="W378" i="1" s="1"/>
  <c r="AE378" i="1" s="1"/>
  <c r="AV380" i="1"/>
  <c r="AH380" i="1"/>
  <c r="AY387" i="1"/>
  <c r="AY394" i="1"/>
  <c r="U399" i="1"/>
  <c r="P417" i="1"/>
  <c r="AH417" i="1"/>
  <c r="AG417" i="1"/>
  <c r="AV417" i="1"/>
  <c r="AH435" i="1"/>
  <c r="AG435" i="1"/>
  <c r="AV435" i="1"/>
  <c r="P435" i="1"/>
  <c r="M435" i="1"/>
  <c r="Y313" i="1"/>
  <c r="P317" i="1"/>
  <c r="U317" i="1"/>
  <c r="AY317" i="1"/>
  <c r="P321" i="1"/>
  <c r="Y326" i="1"/>
  <c r="AY342" i="1"/>
  <c r="Y347" i="1"/>
  <c r="Y375" i="1"/>
  <c r="M383" i="1"/>
  <c r="AH396" i="1"/>
  <c r="AV396" i="1"/>
  <c r="AG401" i="1"/>
  <c r="AH401" i="1"/>
  <c r="AH402" i="1"/>
  <c r="M402" i="1"/>
  <c r="AV312" i="1"/>
  <c r="U321" i="1"/>
  <c r="V321" i="1" s="1"/>
  <c r="W321" i="1" s="1"/>
  <c r="AD321" i="1" s="1"/>
  <c r="AH346" i="1"/>
  <c r="M346" i="1"/>
  <c r="V357" i="1"/>
  <c r="W357" i="1" s="1"/>
  <c r="AD357" i="1" s="1"/>
  <c r="AV370" i="1"/>
  <c r="P370" i="1"/>
  <c r="M370" i="1"/>
  <c r="V376" i="1"/>
  <c r="W376" i="1" s="1"/>
  <c r="AH405" i="1"/>
  <c r="AV405" i="1"/>
  <c r="AY293" i="1"/>
  <c r="AY298" i="1"/>
  <c r="U319" i="1"/>
  <c r="V319" i="1" s="1"/>
  <c r="W319" i="1" s="1"/>
  <c r="S319" i="1" s="1"/>
  <c r="Q319" i="1" s="1"/>
  <c r="T319" i="1" s="1"/>
  <c r="AY322" i="1"/>
  <c r="AY325" i="1"/>
  <c r="Y330" i="1"/>
  <c r="AY331" i="1"/>
  <c r="Y352" i="1"/>
  <c r="Y353" i="1"/>
  <c r="M354" i="1"/>
  <c r="AY362" i="1"/>
  <c r="AH363" i="1"/>
  <c r="P363" i="1"/>
  <c r="AV363" i="1"/>
  <c r="M363" i="1"/>
  <c r="AG393" i="1"/>
  <c r="M393" i="1"/>
  <c r="AH359" i="1"/>
  <c r="AG359" i="1"/>
  <c r="P380" i="1"/>
  <c r="AV393" i="1"/>
  <c r="Y257" i="1"/>
  <c r="AY262" i="1"/>
  <c r="U269" i="1"/>
  <c r="Y276" i="1"/>
  <c r="U276" i="1"/>
  <c r="V276" i="1" s="1"/>
  <c r="W276" i="1" s="1"/>
  <c r="X276" i="1" s="1"/>
  <c r="AB276" i="1" s="1"/>
  <c r="AY290" i="1"/>
  <c r="Y302" i="1"/>
  <c r="Y304" i="1"/>
  <c r="AG317" i="1"/>
  <c r="U325" i="1"/>
  <c r="V325" i="1" s="1"/>
  <c r="W325" i="1" s="1"/>
  <c r="AD325" i="1" s="1"/>
  <c r="Y337" i="1"/>
  <c r="U345" i="1"/>
  <c r="V345" i="1" s="1"/>
  <c r="W345" i="1" s="1"/>
  <c r="X345" i="1" s="1"/>
  <c r="AB345" i="1" s="1"/>
  <c r="P346" i="1"/>
  <c r="AY367" i="1"/>
  <c r="M373" i="1"/>
  <c r="AG383" i="1"/>
  <c r="Y387" i="1"/>
  <c r="Y395" i="1"/>
  <c r="M396" i="1"/>
  <c r="U366" i="1"/>
  <c r="V366" i="1" s="1"/>
  <c r="W366" i="1" s="1"/>
  <c r="S366" i="1" s="1"/>
  <c r="Q366" i="1" s="1"/>
  <c r="T366" i="1" s="1"/>
  <c r="N366" i="1" s="1"/>
  <c r="O366" i="1" s="1"/>
  <c r="AY386" i="1"/>
  <c r="Y393" i="1"/>
  <c r="AG420" i="1"/>
  <c r="Y423" i="1"/>
  <c r="AH425" i="1"/>
  <c r="Y428" i="1"/>
  <c r="U443" i="1"/>
  <c r="Y446" i="1"/>
  <c r="Y434" i="1"/>
  <c r="P445" i="1"/>
  <c r="AV445" i="1"/>
  <c r="M427" i="1"/>
  <c r="AY407" i="1"/>
  <c r="AY408" i="1"/>
  <c r="AY410" i="1"/>
  <c r="Y424" i="1"/>
  <c r="P425" i="1"/>
  <c r="AV425" i="1"/>
  <c r="AY436" i="1"/>
  <c r="Y438" i="1"/>
  <c r="Y441" i="1"/>
  <c r="P407" i="1"/>
  <c r="Y416" i="1"/>
  <c r="M433" i="1"/>
  <c r="U435" i="1"/>
  <c r="V435" i="1" s="1"/>
  <c r="W435" i="1" s="1"/>
  <c r="AD435" i="1" s="1"/>
  <c r="P442" i="1"/>
  <c r="U369" i="1"/>
  <c r="U402" i="1"/>
  <c r="U428" i="1"/>
  <c r="U430" i="1"/>
  <c r="V430" i="1" s="1"/>
  <c r="W430" i="1" s="1"/>
  <c r="S430" i="1" s="1"/>
  <c r="Q430" i="1" s="1"/>
  <c r="T430" i="1" s="1"/>
  <c r="N430" i="1" s="1"/>
  <c r="O430" i="1" s="1"/>
  <c r="M443" i="1"/>
  <c r="AG445" i="1"/>
  <c r="U310" i="1"/>
  <c r="V310" i="1" s="1"/>
  <c r="W310" i="1" s="1"/>
  <c r="U312" i="1"/>
  <c r="V312" i="1" s="1"/>
  <c r="W312" i="1" s="1"/>
  <c r="S312" i="1" s="1"/>
  <c r="Q312" i="1" s="1"/>
  <c r="T312" i="1" s="1"/>
  <c r="M319" i="1"/>
  <c r="Y322" i="1"/>
  <c r="U351" i="1"/>
  <c r="V351" i="1" s="1"/>
  <c r="W351" i="1" s="1"/>
  <c r="Y355" i="1"/>
  <c r="M356" i="1"/>
  <c r="AV366" i="1"/>
  <c r="Y369" i="1"/>
  <c r="Y371" i="1"/>
  <c r="M388" i="1"/>
  <c r="U395" i="1"/>
  <c r="V395" i="1" s="1"/>
  <c r="W395" i="1" s="1"/>
  <c r="AD395" i="1" s="1"/>
  <c r="AV403" i="1"/>
  <c r="U404" i="1"/>
  <c r="Y408" i="1"/>
  <c r="M409" i="1"/>
  <c r="Y420" i="1"/>
  <c r="U423" i="1"/>
  <c r="V423" i="1" s="1"/>
  <c r="W423" i="1" s="1"/>
  <c r="S423" i="1" s="1"/>
  <c r="Q423" i="1" s="1"/>
  <c r="T423" i="1" s="1"/>
  <c r="N423" i="1" s="1"/>
  <c r="O423" i="1" s="1"/>
  <c r="M428" i="1"/>
  <c r="AV429" i="1"/>
  <c r="Y430" i="1"/>
  <c r="AY430" i="1"/>
  <c r="Y433" i="1"/>
  <c r="U436" i="1"/>
  <c r="Y442" i="1"/>
  <c r="Y317" i="1"/>
  <c r="Y320" i="1"/>
  <c r="U330" i="1"/>
  <c r="V330" i="1" s="1"/>
  <c r="W330" i="1" s="1"/>
  <c r="AD330" i="1" s="1"/>
  <c r="U337" i="1"/>
  <c r="AY353" i="1"/>
  <c r="AY361" i="1"/>
  <c r="AY375" i="1"/>
  <c r="U383" i="1"/>
  <c r="Y402" i="1"/>
  <c r="P409" i="1"/>
  <c r="U431" i="1"/>
  <c r="V431" i="1" s="1"/>
  <c r="W431" i="1" s="1"/>
  <c r="S431" i="1" s="1"/>
  <c r="Q431" i="1" s="1"/>
  <c r="T431" i="1" s="1"/>
  <c r="N431" i="1" s="1"/>
  <c r="O431" i="1" s="1"/>
  <c r="AY439" i="1"/>
  <c r="AC22" i="1"/>
  <c r="AV24" i="1"/>
  <c r="M24" i="1"/>
  <c r="AH24" i="1"/>
  <c r="AG24" i="1"/>
  <c r="P24" i="1"/>
  <c r="AC26" i="1"/>
  <c r="AV33" i="1"/>
  <c r="AH33" i="1"/>
  <c r="P33" i="1"/>
  <c r="AG33" i="1"/>
  <c r="M33" i="1"/>
  <c r="V40" i="1"/>
  <c r="W40" i="1" s="1"/>
  <c r="S40" i="1" s="1"/>
  <c r="Q40" i="1" s="1"/>
  <c r="T40" i="1" s="1"/>
  <c r="AC40" i="1"/>
  <c r="AC20" i="1"/>
  <c r="X23" i="1"/>
  <c r="AB23" i="1" s="1"/>
  <c r="V25" i="1"/>
  <c r="W25" i="1" s="1"/>
  <c r="S25" i="1" s="1"/>
  <c r="Q25" i="1" s="1"/>
  <c r="T25" i="1" s="1"/>
  <c r="AG26" i="1"/>
  <c r="M26" i="1"/>
  <c r="AH26" i="1"/>
  <c r="P26" i="1"/>
  <c r="AV26" i="1"/>
  <c r="V32" i="1"/>
  <c r="W32" i="1" s="1"/>
  <c r="AD32" i="1" s="1"/>
  <c r="V33" i="1"/>
  <c r="W33" i="1" s="1"/>
  <c r="S33" i="1" s="1"/>
  <c r="Q33" i="1" s="1"/>
  <c r="T33" i="1" s="1"/>
  <c r="AH34" i="1"/>
  <c r="AV34" i="1"/>
  <c r="M34" i="1"/>
  <c r="AG34" i="1"/>
  <c r="P34" i="1"/>
  <c r="V35" i="1"/>
  <c r="W35" i="1" s="1"/>
  <c r="AD35" i="1" s="1"/>
  <c r="AC43" i="1"/>
  <c r="AC47" i="1"/>
  <c r="AC54" i="1"/>
  <c r="V42" i="1"/>
  <c r="W42" i="1" s="1"/>
  <c r="S42" i="1" s="1"/>
  <c r="Q42" i="1" s="1"/>
  <c r="T42" i="1" s="1"/>
  <c r="AH44" i="1"/>
  <c r="AV44" i="1"/>
  <c r="M44" i="1"/>
  <c r="AG44" i="1"/>
  <c r="P44" i="1"/>
  <c r="AV53" i="1"/>
  <c r="AH53" i="1"/>
  <c r="AG53" i="1"/>
  <c r="P53" i="1"/>
  <c r="M53" i="1"/>
  <c r="AC57" i="1"/>
  <c r="AC21" i="1"/>
  <c r="AV48" i="1"/>
  <c r="M48" i="1"/>
  <c r="AG48" i="1"/>
  <c r="AH48" i="1"/>
  <c r="P48" i="1"/>
  <c r="AC52" i="1"/>
  <c r="V53" i="1"/>
  <c r="W53" i="1" s="1"/>
  <c r="S53" i="1" s="1"/>
  <c r="Q53" i="1" s="1"/>
  <c r="T53" i="1" s="1"/>
  <c r="AG99" i="1"/>
  <c r="M99" i="1"/>
  <c r="AH99" i="1"/>
  <c r="P99" i="1"/>
  <c r="AV99" i="1"/>
  <c r="AC105" i="1"/>
  <c r="AC27" i="1"/>
  <c r="AE28" i="1"/>
  <c r="AV43" i="1"/>
  <c r="AH43" i="1"/>
  <c r="P43" i="1"/>
  <c r="AG43" i="1"/>
  <c r="M43" i="1"/>
  <c r="AC45" i="1"/>
  <c r="V45" i="1"/>
  <c r="W45" i="1" s="1"/>
  <c r="S45" i="1" s="1"/>
  <c r="Q45" i="1" s="1"/>
  <c r="T45" i="1" s="1"/>
  <c r="AH54" i="1"/>
  <c r="AV54" i="1"/>
  <c r="M54" i="1"/>
  <c r="AG54" i="1"/>
  <c r="P54" i="1"/>
  <c r="V43" i="1"/>
  <c r="W43" i="1" s="1"/>
  <c r="V20" i="1"/>
  <c r="W20" i="1" s="1"/>
  <c r="AD20" i="1" s="1"/>
  <c r="AC18" i="1"/>
  <c r="V27" i="1"/>
  <c r="W27" i="1" s="1"/>
  <c r="S27" i="1" s="1"/>
  <c r="Q27" i="1" s="1"/>
  <c r="T27" i="1" s="1"/>
  <c r="M18" i="1"/>
  <c r="AH18" i="1"/>
  <c r="AG18" i="1"/>
  <c r="AV18" i="1"/>
  <c r="P18" i="1"/>
  <c r="AC49" i="1"/>
  <c r="AC53" i="1"/>
  <c r="AC28" i="1"/>
  <c r="AG31" i="1"/>
  <c r="M31" i="1"/>
  <c r="AV31" i="1"/>
  <c r="P31" i="1"/>
  <c r="AH31" i="1"/>
  <c r="P41" i="1"/>
  <c r="AG41" i="1"/>
  <c r="M41" i="1"/>
  <c r="AH41" i="1"/>
  <c r="AV41" i="1"/>
  <c r="V18" i="1"/>
  <c r="W18" i="1" s="1"/>
  <c r="AD18" i="1" s="1"/>
  <c r="AV23" i="1"/>
  <c r="P23" i="1"/>
  <c r="M23" i="1"/>
  <c r="AH23" i="1"/>
  <c r="AG23" i="1"/>
  <c r="AC39" i="1"/>
  <c r="V41" i="1"/>
  <c r="W41" i="1" s="1"/>
  <c r="AD41" i="1" s="1"/>
  <c r="AC75" i="1"/>
  <c r="AC25" i="1"/>
  <c r="V31" i="1"/>
  <c r="W31" i="1" s="1"/>
  <c r="S31" i="1" s="1"/>
  <c r="Q31" i="1" s="1"/>
  <c r="T31" i="1" s="1"/>
  <c r="AC31" i="1"/>
  <c r="AC33" i="1"/>
  <c r="AD38" i="1"/>
  <c r="X38" i="1"/>
  <c r="AB38" i="1" s="1"/>
  <c r="AE38" i="1"/>
  <c r="S38" i="1"/>
  <c r="Q38" i="1" s="1"/>
  <c r="T38" i="1" s="1"/>
  <c r="P46" i="1"/>
  <c r="AG46" i="1"/>
  <c r="M46" i="1"/>
  <c r="AY63" i="1"/>
  <c r="U63" i="1"/>
  <c r="AC67" i="1"/>
  <c r="AG68" i="1"/>
  <c r="M68" i="1"/>
  <c r="AC72" i="1"/>
  <c r="AC78" i="1"/>
  <c r="AC81" i="1"/>
  <c r="AH95" i="1"/>
  <c r="AG95" i="1"/>
  <c r="M95" i="1"/>
  <c r="AV95" i="1"/>
  <c r="P95" i="1"/>
  <c r="AC108" i="1"/>
  <c r="V108" i="1"/>
  <c r="W108" i="1" s="1"/>
  <c r="S108" i="1" s="1"/>
  <c r="Q108" i="1" s="1"/>
  <c r="T108" i="1" s="1"/>
  <c r="N108" i="1" s="1"/>
  <c r="O108" i="1" s="1"/>
  <c r="U131" i="1"/>
  <c r="AY131" i="1"/>
  <c r="AC267" i="1"/>
  <c r="M20" i="1"/>
  <c r="P25" i="1"/>
  <c r="AV25" i="1"/>
  <c r="M27" i="1"/>
  <c r="AY30" i="1"/>
  <c r="P32" i="1"/>
  <c r="AV32" i="1"/>
  <c r="Y33" i="1"/>
  <c r="AY34" i="1"/>
  <c r="U34" i="1"/>
  <c r="AG37" i="1"/>
  <c r="M40" i="1"/>
  <c r="AV42" i="1"/>
  <c r="Y43" i="1"/>
  <c r="AY44" i="1"/>
  <c r="U44" i="1"/>
  <c r="AG45" i="1"/>
  <c r="AV46" i="1"/>
  <c r="AY61" i="1"/>
  <c r="U61" i="1"/>
  <c r="V62" i="1"/>
  <c r="W62" i="1" s="1"/>
  <c r="S62" i="1" s="1"/>
  <c r="Q62" i="1" s="1"/>
  <c r="T62" i="1" s="1"/>
  <c r="AV62" i="1"/>
  <c r="AG62" i="1"/>
  <c r="P68" i="1"/>
  <c r="AV68" i="1"/>
  <c r="Y71" i="1"/>
  <c r="AC74" i="1"/>
  <c r="AG78" i="1"/>
  <c r="M78" i="1"/>
  <c r="AH78" i="1"/>
  <c r="AV78" i="1"/>
  <c r="V80" i="1"/>
  <c r="W80" i="1" s="1"/>
  <c r="AD80" i="1" s="1"/>
  <c r="AC92" i="1"/>
  <c r="V98" i="1"/>
  <c r="W98" i="1" s="1"/>
  <c r="AD98" i="1" s="1"/>
  <c r="U99" i="1"/>
  <c r="AY99" i="1"/>
  <c r="AG102" i="1"/>
  <c r="M102" i="1"/>
  <c r="AH102" i="1"/>
  <c r="AC117" i="1"/>
  <c r="V117" i="1"/>
  <c r="W117" i="1" s="1"/>
  <c r="S117" i="1" s="1"/>
  <c r="Q117" i="1" s="1"/>
  <c r="T117" i="1" s="1"/>
  <c r="AG58" i="1"/>
  <c r="M58" i="1"/>
  <c r="AY64" i="1"/>
  <c r="U64" i="1"/>
  <c r="AH70" i="1"/>
  <c r="AG70" i="1"/>
  <c r="M70" i="1"/>
  <c r="AV70" i="1"/>
  <c r="P70" i="1"/>
  <c r="P72" i="1"/>
  <c r="AH72" i="1"/>
  <c r="M72" i="1"/>
  <c r="AV72" i="1"/>
  <c r="V87" i="1"/>
  <c r="W87" i="1" s="1"/>
  <c r="S87" i="1" s="1"/>
  <c r="Q87" i="1" s="1"/>
  <c r="T87" i="1" s="1"/>
  <c r="AH90" i="1"/>
  <c r="AG90" i="1"/>
  <c r="M90" i="1"/>
  <c r="AC99" i="1"/>
  <c r="AV58" i="1"/>
  <c r="AC61" i="1"/>
  <c r="AC64" i="1"/>
  <c r="AC66" i="1"/>
  <c r="U111" i="1"/>
  <c r="AY111" i="1"/>
  <c r="AY116" i="1"/>
  <c r="U116" i="1"/>
  <c r="AC148" i="1"/>
  <c r="P19" i="1"/>
  <c r="P42" i="1"/>
  <c r="AH49" i="1"/>
  <c r="AV49" i="1"/>
  <c r="X51" i="1"/>
  <c r="AB51" i="1" s="1"/>
  <c r="AV52" i="1"/>
  <c r="AC17" i="1"/>
  <c r="AG21" i="1"/>
  <c r="M21" i="1"/>
  <c r="AY25" i="1"/>
  <c r="P27" i="1"/>
  <c r="AV27" i="1"/>
  <c r="Y28" i="1"/>
  <c r="AY32" i="1"/>
  <c r="AY33" i="1"/>
  <c r="M39" i="1"/>
  <c r="AV39" i="1"/>
  <c r="P40" i="1"/>
  <c r="AY42" i="1"/>
  <c r="AY43" i="1"/>
  <c r="AV45" i="1"/>
  <c r="AC46" i="1"/>
  <c r="P51" i="1"/>
  <c r="AG51" i="1"/>
  <c r="M51" i="1"/>
  <c r="AY53" i="1"/>
  <c r="M55" i="1"/>
  <c r="AY57" i="1"/>
  <c r="AC62" i="1"/>
  <c r="AH67" i="1"/>
  <c r="P67" i="1"/>
  <c r="M67" i="1"/>
  <c r="AY70" i="1"/>
  <c r="AY79" i="1"/>
  <c r="U79" i="1"/>
  <c r="AC84" i="1"/>
  <c r="AC119" i="1"/>
  <c r="M52" i="1"/>
  <c r="U17" i="1"/>
  <c r="AY19" i="1"/>
  <c r="U19" i="1"/>
  <c r="AV21" i="1"/>
  <c r="AY26" i="1"/>
  <c r="AC32" i="1"/>
  <c r="AD40" i="1"/>
  <c r="M49" i="1"/>
  <c r="AY49" i="1"/>
  <c r="U49" i="1"/>
  <c r="AV51" i="1"/>
  <c r="AV66" i="1"/>
  <c r="AG66" i="1"/>
  <c r="M66" i="1"/>
  <c r="AH66" i="1"/>
  <c r="P66" i="1"/>
  <c r="V67" i="1"/>
  <c r="W67" i="1" s="1"/>
  <c r="S67" i="1" s="1"/>
  <c r="Q67" i="1" s="1"/>
  <c r="T67" i="1" s="1"/>
  <c r="AV71" i="1"/>
  <c r="AG71" i="1"/>
  <c r="M71" i="1"/>
  <c r="P71" i="1"/>
  <c r="AH71" i="1"/>
  <c r="U72" i="1"/>
  <c r="AC73" i="1"/>
  <c r="P82" i="1"/>
  <c r="AH82" i="1"/>
  <c r="AG82" i="1"/>
  <c r="M82" i="1"/>
  <c r="AV82" i="1"/>
  <c r="AC89" i="1"/>
  <c r="AC98" i="1"/>
  <c r="AC116" i="1"/>
  <c r="AG119" i="1"/>
  <c r="M119" i="1"/>
  <c r="P119" i="1"/>
  <c r="AV119" i="1"/>
  <c r="AH119" i="1"/>
  <c r="AY18" i="1"/>
  <c r="AG32" i="1"/>
  <c r="P36" i="1"/>
  <c r="AG36" i="1"/>
  <c r="M36" i="1"/>
  <c r="AV37" i="1"/>
  <c r="P39" i="1"/>
  <c r="AY39" i="1"/>
  <c r="U39" i="1"/>
  <c r="AG42" i="1"/>
  <c r="M45" i="1"/>
  <c r="AY52" i="1"/>
  <c r="P55" i="1"/>
  <c r="AC55" i="1"/>
  <c r="V56" i="1"/>
  <c r="W56" i="1" s="1"/>
  <c r="AG56" i="1"/>
  <c r="P56" i="1"/>
  <c r="M56" i="1"/>
  <c r="AC69" i="1"/>
  <c r="AG73" i="1"/>
  <c r="M73" i="1"/>
  <c r="AV73" i="1"/>
  <c r="AC82" i="1"/>
  <c r="AY100" i="1"/>
  <c r="U100" i="1"/>
  <c r="AC110" i="1"/>
  <c r="AV122" i="1"/>
  <c r="AG122" i="1"/>
  <c r="M122" i="1"/>
  <c r="P122" i="1"/>
  <c r="AH122" i="1"/>
  <c r="AY24" i="1"/>
  <c r="U24" i="1"/>
  <c r="AC37" i="1"/>
  <c r="P21" i="1"/>
  <c r="AY20" i="1"/>
  <c r="P22" i="1"/>
  <c r="Y23" i="1"/>
  <c r="AG25" i="1"/>
  <c r="AY27" i="1"/>
  <c r="P29" i="1"/>
  <c r="AH32" i="1"/>
  <c r="AV35" i="1"/>
  <c r="AV36" i="1"/>
  <c r="P38" i="1"/>
  <c r="AH46" i="1"/>
  <c r="P49" i="1"/>
  <c r="AV56" i="1"/>
  <c r="M62" i="1"/>
  <c r="AC63" i="1"/>
  <c r="AY66" i="1"/>
  <c r="U66" i="1"/>
  <c r="AH68" i="1"/>
  <c r="AC80" i="1"/>
  <c r="AH80" i="1"/>
  <c r="AG80" i="1"/>
  <c r="M80" i="1"/>
  <c r="P80" i="1"/>
  <c r="AC85" i="1"/>
  <c r="AC94" i="1"/>
  <c r="AV19" i="1"/>
  <c r="AG19" i="1"/>
  <c r="M25" i="1"/>
  <c r="AG40" i="1"/>
  <c r="AC42" i="1"/>
  <c r="P45" i="1"/>
  <c r="AG52" i="1"/>
  <c r="V60" i="1"/>
  <c r="W60" i="1" s="1"/>
  <c r="S60" i="1" s="1"/>
  <c r="Q60" i="1" s="1"/>
  <c r="T60" i="1" s="1"/>
  <c r="AG60" i="1"/>
  <c r="M60" i="1"/>
  <c r="AG63" i="1"/>
  <c r="M63" i="1"/>
  <c r="AH63" i="1"/>
  <c r="P63" i="1"/>
  <c r="AV63" i="1"/>
  <c r="AC70" i="1"/>
  <c r="P73" i="1"/>
  <c r="AC97" i="1"/>
  <c r="AY29" i="1"/>
  <c r="U29" i="1"/>
  <c r="M47" i="1"/>
  <c r="AV47" i="1"/>
  <c r="AD51" i="1"/>
  <c r="AH52" i="1"/>
  <c r="AY54" i="1"/>
  <c r="U54" i="1"/>
  <c r="AG55" i="1"/>
  <c r="AY56" i="1"/>
  <c r="P58" i="1"/>
  <c r="AH58" i="1"/>
  <c r="AY59" i="1"/>
  <c r="U59" i="1"/>
  <c r="AY69" i="1"/>
  <c r="U69" i="1"/>
  <c r="AG72" i="1"/>
  <c r="AH85" i="1"/>
  <c r="AG85" i="1"/>
  <c r="M85" i="1"/>
  <c r="AG117" i="1"/>
  <c r="M117" i="1"/>
  <c r="AV117" i="1"/>
  <c r="V123" i="1"/>
  <c r="W123" i="1" s="1"/>
  <c r="S123" i="1" s="1"/>
  <c r="Q123" i="1" s="1"/>
  <c r="T123" i="1" s="1"/>
  <c r="AC141" i="1"/>
  <c r="V149" i="1"/>
  <c r="W149" i="1" s="1"/>
  <c r="AD149" i="1" s="1"/>
  <c r="AH153" i="1"/>
  <c r="AG153" i="1"/>
  <c r="M153" i="1"/>
  <c r="P153" i="1"/>
  <c r="AV153" i="1"/>
  <c r="AC158" i="1"/>
  <c r="AY58" i="1"/>
  <c r="U58" i="1"/>
  <c r="Y63" i="1"/>
  <c r="U65" i="1"/>
  <c r="AH65" i="1"/>
  <c r="P77" i="1"/>
  <c r="AH77" i="1"/>
  <c r="AY81" i="1"/>
  <c r="AC93" i="1"/>
  <c r="AC101" i="1"/>
  <c r="AG112" i="1"/>
  <c r="M112" i="1"/>
  <c r="AH112" i="1"/>
  <c r="P112" i="1"/>
  <c r="P117" i="1"/>
  <c r="X142" i="1"/>
  <c r="AB142" i="1" s="1"/>
  <c r="AD142" i="1"/>
  <c r="P150" i="1"/>
  <c r="AH150" i="1"/>
  <c r="M150" i="1"/>
  <c r="AG150" i="1"/>
  <c r="AV150" i="1"/>
  <c r="AC77" i="1"/>
  <c r="AC88" i="1"/>
  <c r="AG93" i="1"/>
  <c r="M93" i="1"/>
  <c r="AV93" i="1"/>
  <c r="AV94" i="1"/>
  <c r="P94" i="1"/>
  <c r="AH94" i="1"/>
  <c r="AY103" i="1"/>
  <c r="AC107" i="1"/>
  <c r="P108" i="1"/>
  <c r="AV108" i="1"/>
  <c r="AH108" i="1"/>
  <c r="AG108" i="1"/>
  <c r="AG134" i="1"/>
  <c r="M134" i="1"/>
  <c r="AH134" i="1"/>
  <c r="AV134" i="1"/>
  <c r="P134" i="1"/>
  <c r="V136" i="1"/>
  <c r="W136" i="1" s="1"/>
  <c r="AD136" i="1" s="1"/>
  <c r="AC147" i="1"/>
  <c r="V147" i="1"/>
  <c r="W147" i="1" s="1"/>
  <c r="AC83" i="1"/>
  <c r="AC87" i="1"/>
  <c r="AG88" i="1"/>
  <c r="M88" i="1"/>
  <c r="AV88" i="1"/>
  <c r="AV89" i="1"/>
  <c r="P89" i="1"/>
  <c r="AH89" i="1"/>
  <c r="AY94" i="1"/>
  <c r="U94" i="1"/>
  <c r="AC96" i="1"/>
  <c r="AY105" i="1"/>
  <c r="U105" i="1"/>
  <c r="V113" i="1"/>
  <c r="W113" i="1" s="1"/>
  <c r="AD113" i="1" s="1"/>
  <c r="AC121" i="1"/>
  <c r="AH121" i="1"/>
  <c r="AG121" i="1"/>
  <c r="M121" i="1"/>
  <c r="P121" i="1"/>
  <c r="AC127" i="1"/>
  <c r="V127" i="1"/>
  <c r="W127" i="1" s="1"/>
  <c r="S127" i="1" s="1"/>
  <c r="Q127" i="1" s="1"/>
  <c r="T127" i="1" s="1"/>
  <c r="AC59" i="1"/>
  <c r="Y73" i="1"/>
  <c r="AG83" i="1"/>
  <c r="M83" i="1"/>
  <c r="AV83" i="1"/>
  <c r="AV84" i="1"/>
  <c r="P84" i="1"/>
  <c r="AH84" i="1"/>
  <c r="P88" i="1"/>
  <c r="AY89" i="1"/>
  <c r="U89" i="1"/>
  <c r="AH96" i="1"/>
  <c r="AV96" i="1"/>
  <c r="P96" i="1"/>
  <c r="M96" i="1"/>
  <c r="AG104" i="1"/>
  <c r="M104" i="1"/>
  <c r="P104" i="1"/>
  <c r="AV104" i="1"/>
  <c r="AY113" i="1"/>
  <c r="AC125" i="1"/>
  <c r="U166" i="1"/>
  <c r="AY166" i="1"/>
  <c r="AG65" i="1"/>
  <c r="M65" i="1"/>
  <c r="AY84" i="1"/>
  <c r="U84" i="1"/>
  <c r="AG109" i="1"/>
  <c r="M109" i="1"/>
  <c r="AH109" i="1"/>
  <c r="P109" i="1"/>
  <c r="AG114" i="1"/>
  <c r="M114" i="1"/>
  <c r="AH114" i="1"/>
  <c r="P114" i="1"/>
  <c r="AC118" i="1"/>
  <c r="AV74" i="1"/>
  <c r="P74" i="1"/>
  <c r="AC76" i="1"/>
  <c r="AC79" i="1"/>
  <c r="AC91" i="1"/>
  <c r="P92" i="1"/>
  <c r="AH92" i="1"/>
  <c r="AG92" i="1"/>
  <c r="M92" i="1"/>
  <c r="AC111" i="1"/>
  <c r="AY115" i="1"/>
  <c r="U115" i="1"/>
  <c r="P118" i="1"/>
  <c r="AH118" i="1"/>
  <c r="AG118" i="1"/>
  <c r="AV118" i="1"/>
  <c r="AG146" i="1"/>
  <c r="M146" i="1"/>
  <c r="AH146" i="1"/>
  <c r="AV146" i="1"/>
  <c r="P146" i="1"/>
  <c r="AG61" i="1"/>
  <c r="M61" i="1"/>
  <c r="P65" i="1"/>
  <c r="AV69" i="1"/>
  <c r="P69" i="1"/>
  <c r="AC71" i="1"/>
  <c r="AY74" i="1"/>
  <c r="U74" i="1"/>
  <c r="AH75" i="1"/>
  <c r="AG75" i="1"/>
  <c r="M75" i="1"/>
  <c r="AV76" i="1"/>
  <c r="AG76" i="1"/>
  <c r="M76" i="1"/>
  <c r="AG77" i="1"/>
  <c r="AC86" i="1"/>
  <c r="P87" i="1"/>
  <c r="AH87" i="1"/>
  <c r="AG87" i="1"/>
  <c r="M87" i="1"/>
  <c r="Y93" i="1"/>
  <c r="V96" i="1"/>
  <c r="W96" i="1" s="1"/>
  <c r="AD96" i="1" s="1"/>
  <c r="V104" i="1"/>
  <c r="W104" i="1" s="1"/>
  <c r="S104" i="1" s="1"/>
  <c r="Q104" i="1" s="1"/>
  <c r="T104" i="1" s="1"/>
  <c r="AH116" i="1"/>
  <c r="AG116" i="1"/>
  <c r="M116" i="1"/>
  <c r="P116" i="1"/>
  <c r="AV116" i="1"/>
  <c r="AH117" i="1"/>
  <c r="M118" i="1"/>
  <c r="U118" i="1"/>
  <c r="AY118" i="1"/>
  <c r="AC120" i="1"/>
  <c r="V121" i="1"/>
  <c r="W121" i="1" s="1"/>
  <c r="S121" i="1" s="1"/>
  <c r="Q121" i="1" s="1"/>
  <c r="T121" i="1" s="1"/>
  <c r="AC122" i="1"/>
  <c r="V122" i="1"/>
  <c r="W122" i="1" s="1"/>
  <c r="AD122" i="1" s="1"/>
  <c r="P160" i="1"/>
  <c r="AH160" i="1"/>
  <c r="AG160" i="1"/>
  <c r="M160" i="1"/>
  <c r="AV160" i="1"/>
  <c r="M81" i="1"/>
  <c r="AG81" i="1"/>
  <c r="M86" i="1"/>
  <c r="AG86" i="1"/>
  <c r="M91" i="1"/>
  <c r="AG91" i="1"/>
  <c r="AG98" i="1"/>
  <c r="Y99" i="1"/>
  <c r="U101" i="1"/>
  <c r="AG101" i="1"/>
  <c r="AG107" i="1"/>
  <c r="M107" i="1"/>
  <c r="AH111" i="1"/>
  <c r="AG111" i="1"/>
  <c r="M111" i="1"/>
  <c r="AC112" i="1"/>
  <c r="S112" i="1"/>
  <c r="Q112" i="1" s="1"/>
  <c r="T112" i="1" s="1"/>
  <c r="AY120" i="1"/>
  <c r="U120" i="1"/>
  <c r="M123" i="1"/>
  <c r="Y132" i="1"/>
  <c r="AC133" i="1"/>
  <c r="AC151" i="1"/>
  <c r="AY160" i="1"/>
  <c r="U160" i="1"/>
  <c r="AC161" i="1"/>
  <c r="V169" i="1"/>
  <c r="W169" i="1" s="1"/>
  <c r="S169" i="1" s="1"/>
  <c r="Q169" i="1" s="1"/>
  <c r="T169" i="1" s="1"/>
  <c r="N169" i="1" s="1"/>
  <c r="O169" i="1" s="1"/>
  <c r="V180" i="1"/>
  <c r="W180" i="1" s="1"/>
  <c r="AH128" i="1"/>
  <c r="AG128" i="1"/>
  <c r="AC129" i="1"/>
  <c r="AH133" i="1"/>
  <c r="AG133" i="1"/>
  <c r="M133" i="1"/>
  <c r="P140" i="1"/>
  <c r="AV140" i="1"/>
  <c r="AH140" i="1"/>
  <c r="M140" i="1"/>
  <c r="P145" i="1"/>
  <c r="AH145" i="1"/>
  <c r="M145" i="1"/>
  <c r="AG145" i="1"/>
  <c r="M151" i="1"/>
  <c r="AH151" i="1"/>
  <c r="AG151" i="1"/>
  <c r="AV151" i="1"/>
  <c r="AD162" i="1"/>
  <c r="AH163" i="1"/>
  <c r="AG163" i="1"/>
  <c r="M163" i="1"/>
  <c r="P163" i="1"/>
  <c r="AV163" i="1"/>
  <c r="V183" i="1"/>
  <c r="W183" i="1" s="1"/>
  <c r="S183" i="1" s="1"/>
  <c r="Q183" i="1" s="1"/>
  <c r="T183" i="1" s="1"/>
  <c r="N183" i="1" s="1"/>
  <c r="O183" i="1" s="1"/>
  <c r="V186" i="1"/>
  <c r="W186" i="1" s="1"/>
  <c r="V190" i="1"/>
  <c r="W190" i="1" s="1"/>
  <c r="AV127" i="1"/>
  <c r="AH127" i="1"/>
  <c r="M127" i="1"/>
  <c r="AV128" i="1"/>
  <c r="V129" i="1"/>
  <c r="W129" i="1" s="1"/>
  <c r="S129" i="1" s="1"/>
  <c r="Q129" i="1" s="1"/>
  <c r="T129" i="1" s="1"/>
  <c r="AV129" i="1"/>
  <c r="P129" i="1"/>
  <c r="AG129" i="1"/>
  <c r="P133" i="1"/>
  <c r="AV133" i="1"/>
  <c r="V135" i="1"/>
  <c r="W135" i="1" s="1"/>
  <c r="AD135" i="1" s="1"/>
  <c r="AV145" i="1"/>
  <c r="AC149" i="1"/>
  <c r="P151" i="1"/>
  <c r="P155" i="1"/>
  <c r="AH155" i="1"/>
  <c r="AV155" i="1"/>
  <c r="AG155" i="1"/>
  <c r="M155" i="1"/>
  <c r="P91" i="1"/>
  <c r="AV101" i="1"/>
  <c r="Y104" i="1"/>
  <c r="AY109" i="1"/>
  <c r="U109" i="1"/>
  <c r="Y114" i="1"/>
  <c r="AY125" i="1"/>
  <c r="U125" i="1"/>
  <c r="U126" i="1"/>
  <c r="AH126" i="1"/>
  <c r="AG126" i="1"/>
  <c r="M126" i="1"/>
  <c r="M139" i="1"/>
  <c r="AH139" i="1"/>
  <c r="AG139" i="1"/>
  <c r="AV142" i="1"/>
  <c r="P142" i="1"/>
  <c r="AH142" i="1"/>
  <c r="M142" i="1"/>
  <c r="M144" i="1"/>
  <c r="AH144" i="1"/>
  <c r="AG144" i="1"/>
  <c r="AY151" i="1"/>
  <c r="U151" i="1"/>
  <c r="U155" i="1"/>
  <c r="AY155" i="1"/>
  <c r="V164" i="1"/>
  <c r="W164" i="1" s="1"/>
  <c r="S164" i="1" s="1"/>
  <c r="Q164" i="1" s="1"/>
  <c r="T164" i="1" s="1"/>
  <c r="AC103" i="1"/>
  <c r="AY114" i="1"/>
  <c r="U114" i="1"/>
  <c r="AV137" i="1"/>
  <c r="AH137" i="1"/>
  <c r="M137" i="1"/>
  <c r="AG137" i="1"/>
  <c r="AH138" i="1"/>
  <c r="M138" i="1"/>
  <c r="AG138" i="1"/>
  <c r="AV138" i="1"/>
  <c r="P138" i="1"/>
  <c r="V139" i="1"/>
  <c r="W139" i="1" s="1"/>
  <c r="AH143" i="1"/>
  <c r="AV143" i="1"/>
  <c r="P143" i="1"/>
  <c r="M143" i="1"/>
  <c r="AG143" i="1"/>
  <c r="V144" i="1"/>
  <c r="W144" i="1" s="1"/>
  <c r="AD144" i="1" s="1"/>
  <c r="AD152" i="1"/>
  <c r="X152" i="1"/>
  <c r="AB152" i="1" s="1"/>
  <c r="AC155" i="1"/>
  <c r="V85" i="1"/>
  <c r="W85" i="1" s="1"/>
  <c r="S85" i="1" s="1"/>
  <c r="Q85" i="1" s="1"/>
  <c r="T85" i="1" s="1"/>
  <c r="V90" i="1"/>
  <c r="W90" i="1" s="1"/>
  <c r="V95" i="1"/>
  <c r="W95" i="1" s="1"/>
  <c r="M101" i="1"/>
  <c r="AY119" i="1"/>
  <c r="U119" i="1"/>
  <c r="AG124" i="1"/>
  <c r="M124" i="1"/>
  <c r="AV132" i="1"/>
  <c r="AH132" i="1"/>
  <c r="M132" i="1"/>
  <c r="AG132" i="1"/>
  <c r="AC153" i="1"/>
  <c r="U68" i="1"/>
  <c r="U73" i="1"/>
  <c r="U78" i="1"/>
  <c r="U83" i="1"/>
  <c r="U88" i="1"/>
  <c r="U93" i="1"/>
  <c r="AY96" i="1"/>
  <c r="AC100" i="1"/>
  <c r="P101" i="1"/>
  <c r="AG105" i="1"/>
  <c r="AV106" i="1"/>
  <c r="AH113" i="1"/>
  <c r="AV124" i="1"/>
  <c r="P132" i="1"/>
  <c r="Y133" i="1"/>
  <c r="AC135" i="1"/>
  <c r="AV185" i="1"/>
  <c r="AH185" i="1"/>
  <c r="AG185" i="1"/>
  <c r="P185" i="1"/>
  <c r="M185" i="1"/>
  <c r="V102" i="1"/>
  <c r="W102" i="1" s="1"/>
  <c r="AH105" i="1"/>
  <c r="AH107" i="1"/>
  <c r="AC113" i="1"/>
  <c r="AC115" i="1"/>
  <c r="AC123" i="1"/>
  <c r="P123" i="1"/>
  <c r="AH123" i="1"/>
  <c r="AC128" i="1"/>
  <c r="P130" i="1"/>
  <c r="AV130" i="1"/>
  <c r="U132" i="1"/>
  <c r="AY132" i="1"/>
  <c r="S142" i="1"/>
  <c r="Q142" i="1" s="1"/>
  <c r="T142" i="1" s="1"/>
  <c r="AC142" i="1"/>
  <c r="AC146" i="1"/>
  <c r="AC154" i="1"/>
  <c r="P198" i="1"/>
  <c r="AH198" i="1"/>
  <c r="AG198" i="1"/>
  <c r="M198" i="1"/>
  <c r="AV198" i="1"/>
  <c r="AC209" i="1"/>
  <c r="U71" i="1"/>
  <c r="U76" i="1"/>
  <c r="U81" i="1"/>
  <c r="U86" i="1"/>
  <c r="U91" i="1"/>
  <c r="M100" i="1"/>
  <c r="M106" i="1"/>
  <c r="AY110" i="1"/>
  <c r="U110" i="1"/>
  <c r="Y124" i="1"/>
  <c r="M129" i="1"/>
  <c r="M131" i="1"/>
  <c r="AH131" i="1"/>
  <c r="AC134" i="1"/>
  <c r="AC140" i="1"/>
  <c r="AG140" i="1"/>
  <c r="AY150" i="1"/>
  <c r="U150" i="1"/>
  <c r="U153" i="1"/>
  <c r="AH158" i="1"/>
  <c r="AG158" i="1"/>
  <c r="M158" i="1"/>
  <c r="P158" i="1"/>
  <c r="AV158" i="1"/>
  <c r="V159" i="1"/>
  <c r="W159" i="1" s="1"/>
  <c r="S159" i="1" s="1"/>
  <c r="Q159" i="1" s="1"/>
  <c r="T159" i="1" s="1"/>
  <c r="N159" i="1" s="1"/>
  <c r="O159" i="1" s="1"/>
  <c r="V187" i="1"/>
  <c r="W187" i="1" s="1"/>
  <c r="AD187" i="1" s="1"/>
  <c r="AG141" i="1"/>
  <c r="P154" i="1"/>
  <c r="AG154" i="1"/>
  <c r="AY158" i="1"/>
  <c r="U158" i="1"/>
  <c r="AC168" i="1"/>
  <c r="P178" i="1"/>
  <c r="AV178" i="1"/>
  <c r="M178" i="1"/>
  <c r="AH178" i="1"/>
  <c r="AG178" i="1"/>
  <c r="P203" i="1"/>
  <c r="AH203" i="1"/>
  <c r="AG203" i="1"/>
  <c r="M203" i="1"/>
  <c r="AV203" i="1"/>
  <c r="AC207" i="1"/>
  <c r="AC224" i="1"/>
  <c r="AV165" i="1"/>
  <c r="P165" i="1"/>
  <c r="AH165" i="1"/>
  <c r="M165" i="1"/>
  <c r="N165" i="1" s="1"/>
  <c r="O165" i="1" s="1"/>
  <c r="AG165" i="1"/>
  <c r="P168" i="1"/>
  <c r="AG168" i="1"/>
  <c r="AV168" i="1"/>
  <c r="AH176" i="1"/>
  <c r="P176" i="1"/>
  <c r="M176" i="1"/>
  <c r="AG176" i="1"/>
  <c r="S178" i="1"/>
  <c r="Q178" i="1" s="1"/>
  <c r="T178" i="1" s="1"/>
  <c r="AY181" i="1"/>
  <c r="AC183" i="1"/>
  <c r="AH184" i="1"/>
  <c r="AG184" i="1"/>
  <c r="P184" i="1"/>
  <c r="S205" i="1"/>
  <c r="Q205" i="1" s="1"/>
  <c r="T205" i="1" s="1"/>
  <c r="AV175" i="1"/>
  <c r="M175" i="1"/>
  <c r="AH175" i="1"/>
  <c r="AG175" i="1"/>
  <c r="V176" i="1"/>
  <c r="W176" i="1" s="1"/>
  <c r="AC184" i="1"/>
  <c r="AD185" i="1"/>
  <c r="X185" i="1"/>
  <c r="AB185" i="1" s="1"/>
  <c r="P188" i="1"/>
  <c r="AV188" i="1"/>
  <c r="M188" i="1"/>
  <c r="AH188" i="1"/>
  <c r="AG188" i="1"/>
  <c r="P193" i="1"/>
  <c r="AG193" i="1"/>
  <c r="M193" i="1"/>
  <c r="AV193" i="1"/>
  <c r="AH193" i="1"/>
  <c r="AC199" i="1"/>
  <c r="AC202" i="1"/>
  <c r="P218" i="1"/>
  <c r="AH218" i="1"/>
  <c r="AG218" i="1"/>
  <c r="M218" i="1"/>
  <c r="AV218" i="1"/>
  <c r="S220" i="1"/>
  <c r="Q220" i="1" s="1"/>
  <c r="T220" i="1" s="1"/>
  <c r="V231" i="1"/>
  <c r="W231" i="1" s="1"/>
  <c r="S231" i="1" s="1"/>
  <c r="Q231" i="1" s="1"/>
  <c r="T231" i="1" s="1"/>
  <c r="N231" i="1" s="1"/>
  <c r="O231" i="1" s="1"/>
  <c r="AC159" i="1"/>
  <c r="AV162" i="1"/>
  <c r="P162" i="1"/>
  <c r="AH162" i="1"/>
  <c r="AG162" i="1"/>
  <c r="M162" i="1"/>
  <c r="AC171" i="1"/>
  <c r="P175" i="1"/>
  <c r="AY176" i="1"/>
  <c r="U188" i="1"/>
  <c r="AY188" i="1"/>
  <c r="AY196" i="1"/>
  <c r="U196" i="1"/>
  <c r="M167" i="1"/>
  <c r="AH167" i="1"/>
  <c r="AG167" i="1"/>
  <c r="AV167" i="1"/>
  <c r="P167" i="1"/>
  <c r="AC181" i="1"/>
  <c r="AC182" i="1"/>
  <c r="AC192" i="1"/>
  <c r="AC194" i="1"/>
  <c r="AV197" i="1"/>
  <c r="AH197" i="1"/>
  <c r="P197" i="1"/>
  <c r="AG197" i="1"/>
  <c r="M197" i="1"/>
  <c r="V200" i="1"/>
  <c r="W200" i="1" s="1"/>
  <c r="X205" i="1"/>
  <c r="AB205" i="1" s="1"/>
  <c r="AD205" i="1"/>
  <c r="AE205" i="1"/>
  <c r="AY133" i="1"/>
  <c r="P141" i="1"/>
  <c r="U145" i="1"/>
  <c r="AC164" i="1"/>
  <c r="AH174" i="1"/>
  <c r="AG174" i="1"/>
  <c r="AV174" i="1"/>
  <c r="V177" i="1"/>
  <c r="W177" i="1" s="1"/>
  <c r="AD177" i="1" s="1"/>
  <c r="AC180" i="1"/>
  <c r="S180" i="1"/>
  <c r="Q180" i="1" s="1"/>
  <c r="T180" i="1" s="1"/>
  <c r="N180" i="1" s="1"/>
  <c r="O180" i="1" s="1"/>
  <c r="AG182" i="1"/>
  <c r="P182" i="1"/>
  <c r="AV182" i="1"/>
  <c r="V184" i="1"/>
  <c r="W184" i="1" s="1"/>
  <c r="AD184" i="1" s="1"/>
  <c r="M187" i="1"/>
  <c r="AH187" i="1"/>
  <c r="AG187" i="1"/>
  <c r="AH192" i="1"/>
  <c r="AG192" i="1"/>
  <c r="P192" i="1"/>
  <c r="AV192" i="1"/>
  <c r="X193" i="1"/>
  <c r="AB193" i="1" s="1"/>
  <c r="AE193" i="1"/>
  <c r="AF193" i="1" s="1"/>
  <c r="V198" i="1"/>
  <c r="W198" i="1" s="1"/>
  <c r="V203" i="1"/>
  <c r="W203" i="1" s="1"/>
  <c r="X220" i="1"/>
  <c r="AB220" i="1" s="1"/>
  <c r="AD220" i="1"/>
  <c r="AE220" i="1"/>
  <c r="U124" i="1"/>
  <c r="AY127" i="1"/>
  <c r="AV135" i="1"/>
  <c r="AY146" i="1"/>
  <c r="P148" i="1"/>
  <c r="AV148" i="1"/>
  <c r="M156" i="1"/>
  <c r="V156" i="1"/>
  <c r="W156" i="1" s="1"/>
  <c r="AC169" i="1"/>
  <c r="P174" i="1"/>
  <c r="AD178" i="1"/>
  <c r="AC197" i="1"/>
  <c r="AG227" i="1"/>
  <c r="M227" i="1"/>
  <c r="AH227" i="1"/>
  <c r="AV227" i="1"/>
  <c r="P227" i="1"/>
  <c r="AC234" i="1"/>
  <c r="P136" i="1"/>
  <c r="U140" i="1"/>
  <c r="P149" i="1"/>
  <c r="M154" i="1"/>
  <c r="AV157" i="1"/>
  <c r="P157" i="1"/>
  <c r="AD165" i="1"/>
  <c r="V167" i="1"/>
  <c r="W167" i="1" s="1"/>
  <c r="AD167" i="1" s="1"/>
  <c r="AV170" i="1"/>
  <c r="P170" i="1"/>
  <c r="AH170" i="1"/>
  <c r="M170" i="1"/>
  <c r="P173" i="1"/>
  <c r="AH173" i="1"/>
  <c r="M173" i="1"/>
  <c r="AG173" i="1"/>
  <c r="U174" i="1"/>
  <c r="AY174" i="1"/>
  <c r="V175" i="1"/>
  <c r="W175" i="1" s="1"/>
  <c r="AE178" i="1"/>
  <c r="V182" i="1"/>
  <c r="W182" i="1" s="1"/>
  <c r="S182" i="1" s="1"/>
  <c r="Q182" i="1" s="1"/>
  <c r="T182" i="1" s="1"/>
  <c r="S185" i="1"/>
  <c r="Q185" i="1" s="1"/>
  <c r="T185" i="1" s="1"/>
  <c r="AC185" i="1"/>
  <c r="AH189" i="1"/>
  <c r="AV189" i="1"/>
  <c r="M189" i="1"/>
  <c r="AG189" i="1"/>
  <c r="P189" i="1"/>
  <c r="M192" i="1"/>
  <c r="AC196" i="1"/>
  <c r="V212" i="1"/>
  <c r="W212" i="1" s="1"/>
  <c r="S212" i="1" s="1"/>
  <c r="Q212" i="1" s="1"/>
  <c r="T212" i="1" s="1"/>
  <c r="N212" i="1" s="1"/>
  <c r="O212" i="1" s="1"/>
  <c r="P223" i="1"/>
  <c r="AH223" i="1"/>
  <c r="AG223" i="1"/>
  <c r="M223" i="1"/>
  <c r="AV223" i="1"/>
  <c r="AG229" i="1"/>
  <c r="M229" i="1"/>
  <c r="AH229" i="1"/>
  <c r="P229" i="1"/>
  <c r="AV229" i="1"/>
  <c r="P156" i="1"/>
  <c r="AG156" i="1"/>
  <c r="AE165" i="1"/>
  <c r="AF165" i="1" s="1"/>
  <c r="AH166" i="1"/>
  <c r="M166" i="1"/>
  <c r="AG166" i="1"/>
  <c r="AH168" i="1"/>
  <c r="AV169" i="1"/>
  <c r="P169" i="1"/>
  <c r="AH169" i="1"/>
  <c r="AV172" i="1"/>
  <c r="P172" i="1"/>
  <c r="M172" i="1"/>
  <c r="AH172" i="1"/>
  <c r="AG172" i="1"/>
  <c r="AH186" i="1"/>
  <c r="P186" i="1"/>
  <c r="AG186" i="1"/>
  <c r="M186" i="1"/>
  <c r="AD195" i="1"/>
  <c r="X195" i="1"/>
  <c r="AB195" i="1" s="1"/>
  <c r="AE195" i="1"/>
  <c r="V210" i="1"/>
  <c r="W210" i="1" s="1"/>
  <c r="P213" i="1"/>
  <c r="AH213" i="1"/>
  <c r="AG213" i="1"/>
  <c r="M213" i="1"/>
  <c r="AV213" i="1"/>
  <c r="V217" i="1"/>
  <c r="W217" i="1" s="1"/>
  <c r="AD217" i="1" s="1"/>
  <c r="AH161" i="1"/>
  <c r="AD172" i="1"/>
  <c r="AC208" i="1"/>
  <c r="AC220" i="1"/>
  <c r="V229" i="1"/>
  <c r="W229" i="1" s="1"/>
  <c r="S229" i="1" s="1"/>
  <c r="Q229" i="1" s="1"/>
  <c r="T229" i="1" s="1"/>
  <c r="AC233" i="1"/>
  <c r="S233" i="1"/>
  <c r="Q233" i="1" s="1"/>
  <c r="T233" i="1" s="1"/>
  <c r="N233" i="1" s="1"/>
  <c r="O233" i="1" s="1"/>
  <c r="V306" i="1"/>
  <c r="W306" i="1" s="1"/>
  <c r="S306" i="1" s="1"/>
  <c r="Q306" i="1" s="1"/>
  <c r="T306" i="1" s="1"/>
  <c r="AC212" i="1"/>
  <c r="AC214" i="1"/>
  <c r="AV215" i="1"/>
  <c r="P215" i="1"/>
  <c r="AH215" i="1"/>
  <c r="AG215" i="1"/>
  <c r="M215" i="1"/>
  <c r="AY218" i="1"/>
  <c r="U218" i="1"/>
  <c r="AY231" i="1"/>
  <c r="AC240" i="1"/>
  <c r="V215" i="1"/>
  <c r="W215" i="1" s="1"/>
  <c r="AH221" i="1"/>
  <c r="AG221" i="1"/>
  <c r="M221" i="1"/>
  <c r="P221" i="1"/>
  <c r="AC226" i="1"/>
  <c r="V234" i="1"/>
  <c r="W234" i="1" s="1"/>
  <c r="AD234" i="1" s="1"/>
  <c r="AC238" i="1"/>
  <c r="AY194" i="1"/>
  <c r="U194" i="1"/>
  <c r="AH206" i="1"/>
  <c r="AG206" i="1"/>
  <c r="M206" i="1"/>
  <c r="P206" i="1"/>
  <c r="AV221" i="1"/>
  <c r="AY227" i="1"/>
  <c r="U227" i="1"/>
  <c r="AD233" i="1"/>
  <c r="AC235" i="1"/>
  <c r="AC242" i="1"/>
  <c r="V272" i="1"/>
  <c r="W272" i="1" s="1"/>
  <c r="S272" i="1" s="1"/>
  <c r="Q272" i="1" s="1"/>
  <c r="T272" i="1" s="1"/>
  <c r="AH181" i="1"/>
  <c r="P181" i="1"/>
  <c r="P183" i="1"/>
  <c r="AV183" i="1"/>
  <c r="AH191" i="1"/>
  <c r="P191" i="1"/>
  <c r="V207" i="1"/>
  <c r="W207" i="1" s="1"/>
  <c r="S207" i="1" s="1"/>
  <c r="Q207" i="1" s="1"/>
  <c r="T207" i="1" s="1"/>
  <c r="N207" i="1" s="1"/>
  <c r="O207" i="1" s="1"/>
  <c r="P208" i="1"/>
  <c r="AH208" i="1"/>
  <c r="AG208" i="1"/>
  <c r="M208" i="1"/>
  <c r="AV208" i="1"/>
  <c r="AC217" i="1"/>
  <c r="AC219" i="1"/>
  <c r="U228" i="1"/>
  <c r="AY228" i="1"/>
  <c r="AH247" i="1"/>
  <c r="AG247" i="1"/>
  <c r="M247" i="1"/>
  <c r="P247" i="1"/>
  <c r="AV247" i="1"/>
  <c r="AC249" i="1"/>
  <c r="AC251" i="1"/>
  <c r="AH257" i="1"/>
  <c r="AG257" i="1"/>
  <c r="M257" i="1"/>
  <c r="P257" i="1"/>
  <c r="AV257" i="1"/>
  <c r="U163" i="1"/>
  <c r="AV181" i="1"/>
  <c r="V189" i="1"/>
  <c r="W189" i="1" s="1"/>
  <c r="AV191" i="1"/>
  <c r="AV200" i="1"/>
  <c r="P200" i="1"/>
  <c r="AH201" i="1"/>
  <c r="AG201" i="1"/>
  <c r="M201" i="1"/>
  <c r="P201" i="1"/>
  <c r="AH211" i="1"/>
  <c r="AG211" i="1"/>
  <c r="M211" i="1"/>
  <c r="P211" i="1"/>
  <c r="AV220" i="1"/>
  <c r="P220" i="1"/>
  <c r="AH220" i="1"/>
  <c r="AG220" i="1"/>
  <c r="M220" i="1"/>
  <c r="AY223" i="1"/>
  <c r="U223" i="1"/>
  <c r="V224" i="1"/>
  <c r="W224" i="1" s="1"/>
  <c r="X233" i="1"/>
  <c r="AB233" i="1" s="1"/>
  <c r="V236" i="1"/>
  <c r="W236" i="1" s="1"/>
  <c r="AD236" i="1" s="1"/>
  <c r="V253" i="1"/>
  <c r="W253" i="1" s="1"/>
  <c r="AD253" i="1" s="1"/>
  <c r="V269" i="1"/>
  <c r="W269" i="1" s="1"/>
  <c r="AD269" i="1" s="1"/>
  <c r="U168" i="1"/>
  <c r="M179" i="1"/>
  <c r="AV179" i="1"/>
  <c r="M190" i="1"/>
  <c r="M191" i="1"/>
  <c r="AH196" i="1"/>
  <c r="AG196" i="1"/>
  <c r="M196" i="1"/>
  <c r="P196" i="1"/>
  <c r="AV201" i="1"/>
  <c r="AC204" i="1"/>
  <c r="AV205" i="1"/>
  <c r="P205" i="1"/>
  <c r="AH205" i="1"/>
  <c r="AG205" i="1"/>
  <c r="M205" i="1"/>
  <c r="AY208" i="1"/>
  <c r="U208" i="1"/>
  <c r="AV211" i="1"/>
  <c r="V214" i="1"/>
  <c r="W214" i="1" s="1"/>
  <c r="AC225" i="1"/>
  <c r="V226" i="1"/>
  <c r="W226" i="1" s="1"/>
  <c r="S226" i="1" s="1"/>
  <c r="Q226" i="1" s="1"/>
  <c r="T226" i="1" s="1"/>
  <c r="V238" i="1"/>
  <c r="W238" i="1" s="1"/>
  <c r="P180" i="1"/>
  <c r="AY191" i="1"/>
  <c r="U191" i="1"/>
  <c r="P194" i="1"/>
  <c r="AG194" i="1"/>
  <c r="M199" i="1"/>
  <c r="AG199" i="1"/>
  <c r="AG225" i="1"/>
  <c r="P225" i="1"/>
  <c r="AV225" i="1"/>
  <c r="V249" i="1"/>
  <c r="W249" i="1" s="1"/>
  <c r="S249" i="1" s="1"/>
  <c r="Q249" i="1" s="1"/>
  <c r="T249" i="1" s="1"/>
  <c r="M255" i="1"/>
  <c r="AV255" i="1"/>
  <c r="AH255" i="1"/>
  <c r="P255" i="1"/>
  <c r="AG255" i="1"/>
  <c r="P179" i="1"/>
  <c r="M195" i="1"/>
  <c r="M200" i="1"/>
  <c r="AY201" i="1"/>
  <c r="U201" i="1"/>
  <c r="AV210" i="1"/>
  <c r="P210" i="1"/>
  <c r="AH210" i="1"/>
  <c r="AG210" i="1"/>
  <c r="M210" i="1"/>
  <c r="AY213" i="1"/>
  <c r="U213" i="1"/>
  <c r="AH216" i="1"/>
  <c r="AG216" i="1"/>
  <c r="M216" i="1"/>
  <c r="P216" i="1"/>
  <c r="AC222" i="1"/>
  <c r="AG234" i="1"/>
  <c r="M234" i="1"/>
  <c r="P234" i="1"/>
  <c r="AV234" i="1"/>
  <c r="AH204" i="1"/>
  <c r="AH209" i="1"/>
  <c r="AH214" i="1"/>
  <c r="AH219" i="1"/>
  <c r="AH224" i="1"/>
  <c r="P230" i="1"/>
  <c r="AY230" i="1"/>
  <c r="U230" i="1"/>
  <c r="AG233" i="1"/>
  <c r="S236" i="1"/>
  <c r="Q236" i="1" s="1"/>
  <c r="T236" i="1" s="1"/>
  <c r="N236" i="1" s="1"/>
  <c r="O236" i="1" s="1"/>
  <c r="AY237" i="1"/>
  <c r="U237" i="1"/>
  <c r="AG242" i="1"/>
  <c r="M242" i="1"/>
  <c r="AV242" i="1"/>
  <c r="P242" i="1"/>
  <c r="AV243" i="1"/>
  <c r="AH243" i="1"/>
  <c r="Y244" i="1"/>
  <c r="V247" i="1"/>
  <c r="W247" i="1" s="1"/>
  <c r="S247" i="1" s="1"/>
  <c r="Q247" i="1" s="1"/>
  <c r="T247" i="1" s="1"/>
  <c r="P264" i="1"/>
  <c r="AH264" i="1"/>
  <c r="AG264" i="1"/>
  <c r="M264" i="1"/>
  <c r="P269" i="1"/>
  <c r="AH269" i="1"/>
  <c r="M269" i="1"/>
  <c r="AV269" i="1"/>
  <c r="AC286" i="1"/>
  <c r="AC287" i="1"/>
  <c r="AC301" i="1"/>
  <c r="AY235" i="1"/>
  <c r="U235" i="1"/>
  <c r="AC237" i="1"/>
  <c r="V243" i="1"/>
  <c r="W243" i="1" s="1"/>
  <c r="V259" i="1"/>
  <c r="W259" i="1" s="1"/>
  <c r="AD259" i="1" s="1"/>
  <c r="V273" i="1"/>
  <c r="W273" i="1" s="1"/>
  <c r="S273" i="1" s="1"/>
  <c r="Q273" i="1" s="1"/>
  <c r="T273" i="1" s="1"/>
  <c r="AH287" i="1"/>
  <c r="AG287" i="1"/>
  <c r="P287" i="1"/>
  <c r="AV287" i="1"/>
  <c r="M287" i="1"/>
  <c r="AC305" i="1"/>
  <c r="AG239" i="1"/>
  <c r="M239" i="1"/>
  <c r="AV239" i="1"/>
  <c r="AY242" i="1"/>
  <c r="U242" i="1"/>
  <c r="AC260" i="1"/>
  <c r="AG295" i="1"/>
  <c r="M295" i="1"/>
  <c r="AV295" i="1"/>
  <c r="AH295" i="1"/>
  <c r="AC245" i="1"/>
  <c r="P246" i="1"/>
  <c r="AH246" i="1"/>
  <c r="AG246" i="1"/>
  <c r="M246" i="1"/>
  <c r="V252" i="1"/>
  <c r="W252" i="1" s="1"/>
  <c r="AD252" i="1" s="1"/>
  <c r="AC254" i="1"/>
  <c r="V255" i="1"/>
  <c r="W255" i="1" s="1"/>
  <c r="AD255" i="1" s="1"/>
  <c r="AC257" i="1"/>
  <c r="AH260" i="1"/>
  <c r="AG260" i="1"/>
  <c r="P260" i="1"/>
  <c r="AV260" i="1"/>
  <c r="U261" i="1"/>
  <c r="AY261" i="1"/>
  <c r="U264" i="1"/>
  <c r="AY264" i="1"/>
  <c r="V265" i="1"/>
  <c r="W265" i="1" s="1"/>
  <c r="AD265" i="1" s="1"/>
  <c r="AH267" i="1"/>
  <c r="AG267" i="1"/>
  <c r="M267" i="1"/>
  <c r="P267" i="1"/>
  <c r="AV271" i="1"/>
  <c r="P271" i="1"/>
  <c r="M271" i="1"/>
  <c r="AH271" i="1"/>
  <c r="AG271" i="1"/>
  <c r="AC277" i="1"/>
  <c r="AG232" i="1"/>
  <c r="M232" i="1"/>
  <c r="V250" i="1"/>
  <c r="W250" i="1" s="1"/>
  <c r="AD250" i="1" s="1"/>
  <c r="P254" i="1"/>
  <c r="AH254" i="1"/>
  <c r="AG254" i="1"/>
  <c r="M254" i="1"/>
  <c r="AC266" i="1"/>
  <c r="AY271" i="1"/>
  <c r="U271" i="1"/>
  <c r="AY280" i="1"/>
  <c r="U280" i="1"/>
  <c r="U206" i="1"/>
  <c r="U211" i="1"/>
  <c r="U216" i="1"/>
  <c r="U221" i="1"/>
  <c r="AY225" i="1"/>
  <c r="U225" i="1"/>
  <c r="AY226" i="1"/>
  <c r="AC228" i="1"/>
  <c r="AC230" i="1"/>
  <c r="AV232" i="1"/>
  <c r="AC243" i="1"/>
  <c r="AH244" i="1"/>
  <c r="AG244" i="1"/>
  <c r="M244" i="1"/>
  <c r="AV244" i="1"/>
  <c r="AC248" i="1"/>
  <c r="M260" i="1"/>
  <c r="AV263" i="1"/>
  <c r="AG263" i="1"/>
  <c r="P263" i="1"/>
  <c r="M263" i="1"/>
  <c r="AH270" i="1"/>
  <c r="AG270" i="1"/>
  <c r="P270" i="1"/>
  <c r="AH272" i="1"/>
  <c r="AG272" i="1"/>
  <c r="M272" i="1"/>
  <c r="AV272" i="1"/>
  <c r="P272" i="1"/>
  <c r="V284" i="1"/>
  <c r="W284" i="1" s="1"/>
  <c r="S284" i="1" s="1"/>
  <c r="Q284" i="1" s="1"/>
  <c r="T284" i="1" s="1"/>
  <c r="P295" i="1"/>
  <c r="AH297" i="1"/>
  <c r="AG297" i="1"/>
  <c r="M297" i="1"/>
  <c r="P297" i="1"/>
  <c r="AV297" i="1"/>
  <c r="P244" i="1"/>
  <c r="AG248" i="1"/>
  <c r="AV248" i="1"/>
  <c r="P248" i="1"/>
  <c r="V257" i="1"/>
  <c r="W257" i="1" s="1"/>
  <c r="AD257" i="1" s="1"/>
  <c r="AC273" i="1"/>
  <c r="P289" i="1"/>
  <c r="AH289" i="1"/>
  <c r="AG289" i="1"/>
  <c r="M289" i="1"/>
  <c r="AV289" i="1"/>
  <c r="U199" i="1"/>
  <c r="P232" i="1"/>
  <c r="AY232" i="1"/>
  <c r="U232" i="1"/>
  <c r="V241" i="1"/>
  <c r="W241" i="1" s="1"/>
  <c r="S241" i="1" s="1"/>
  <c r="Q241" i="1" s="1"/>
  <c r="T241" i="1" s="1"/>
  <c r="AC247" i="1"/>
  <c r="AC264" i="1"/>
  <c r="AC269" i="1"/>
  <c r="AC272" i="1"/>
  <c r="AV273" i="1"/>
  <c r="AG273" i="1"/>
  <c r="M273" i="1"/>
  <c r="AH273" i="1"/>
  <c r="P273" i="1"/>
  <c r="AH275" i="1"/>
  <c r="AG275" i="1"/>
  <c r="AV275" i="1"/>
  <c r="M275" i="1"/>
  <c r="AC293" i="1"/>
  <c r="Y229" i="1"/>
  <c r="AG237" i="1"/>
  <c r="M237" i="1"/>
  <c r="AV237" i="1"/>
  <c r="P237" i="1"/>
  <c r="AY240" i="1"/>
  <c r="U240" i="1"/>
  <c r="AG241" i="1"/>
  <c r="M241" i="1"/>
  <c r="P243" i="1"/>
  <c r="V256" i="1"/>
  <c r="W256" i="1" s="1"/>
  <c r="S256" i="1" s="1"/>
  <c r="Q256" i="1" s="1"/>
  <c r="T256" i="1" s="1"/>
  <c r="V263" i="1"/>
  <c r="W263" i="1" s="1"/>
  <c r="S263" i="1" s="1"/>
  <c r="Q263" i="1" s="1"/>
  <c r="T263" i="1" s="1"/>
  <c r="N263" i="1" s="1"/>
  <c r="O263" i="1" s="1"/>
  <c r="U275" i="1"/>
  <c r="AY275" i="1"/>
  <c r="V288" i="1"/>
  <c r="W288" i="1" s="1"/>
  <c r="S288" i="1" s="1"/>
  <c r="Q288" i="1" s="1"/>
  <c r="T288" i="1" s="1"/>
  <c r="N288" i="1" s="1"/>
  <c r="O288" i="1" s="1"/>
  <c r="AC289" i="1"/>
  <c r="AV291" i="1"/>
  <c r="P291" i="1"/>
  <c r="AH291" i="1"/>
  <c r="AG291" i="1"/>
  <c r="M291" i="1"/>
  <c r="U299" i="1"/>
  <c r="AY299" i="1"/>
  <c r="AC302" i="1"/>
  <c r="AC317" i="1"/>
  <c r="P340" i="1"/>
  <c r="AH340" i="1"/>
  <c r="AG340" i="1"/>
  <c r="M340" i="1"/>
  <c r="AV340" i="1"/>
  <c r="AG249" i="1"/>
  <c r="AG250" i="1"/>
  <c r="AG252" i="1"/>
  <c r="AH253" i="1"/>
  <c r="AC255" i="1"/>
  <c r="AV261" i="1"/>
  <c r="P261" i="1"/>
  <c r="AC263" i="1"/>
  <c r="AH265" i="1"/>
  <c r="AG266" i="1"/>
  <c r="P274" i="1"/>
  <c r="AH274" i="1"/>
  <c r="AG274" i="1"/>
  <c r="V283" i="1"/>
  <c r="W283" i="1" s="1"/>
  <c r="AD283" i="1" s="1"/>
  <c r="AH286" i="1"/>
  <c r="V291" i="1"/>
  <c r="W291" i="1" s="1"/>
  <c r="S291" i="1" s="1"/>
  <c r="Q291" i="1" s="1"/>
  <c r="T291" i="1" s="1"/>
  <c r="U301" i="1"/>
  <c r="AY301" i="1"/>
  <c r="X303" i="1"/>
  <c r="AB303" i="1" s="1"/>
  <c r="M308" i="1"/>
  <c r="AH308" i="1"/>
  <c r="AG308" i="1"/>
  <c r="AV308" i="1"/>
  <c r="P308" i="1"/>
  <c r="AC311" i="1"/>
  <c r="S311" i="1"/>
  <c r="Q311" i="1" s="1"/>
  <c r="T311" i="1" s="1"/>
  <c r="AC322" i="1"/>
  <c r="U289" i="1"/>
  <c r="AY289" i="1"/>
  <c r="AH292" i="1"/>
  <c r="AG292" i="1"/>
  <c r="M292" i="1"/>
  <c r="P292" i="1"/>
  <c r="AV292" i="1"/>
  <c r="AH302" i="1"/>
  <c r="AG302" i="1"/>
  <c r="M302" i="1"/>
  <c r="P302" i="1"/>
  <c r="AY308" i="1"/>
  <c r="U308" i="1"/>
  <c r="M322" i="1"/>
  <c r="AH322" i="1"/>
  <c r="AG322" i="1"/>
  <c r="P322" i="1"/>
  <c r="AV322" i="1"/>
  <c r="P335" i="1"/>
  <c r="AG335" i="1"/>
  <c r="M335" i="1"/>
  <c r="AH335" i="1"/>
  <c r="AV335" i="1"/>
  <c r="AG251" i="1"/>
  <c r="M253" i="1"/>
  <c r="AG256" i="1"/>
  <c r="AC270" i="1"/>
  <c r="Y273" i="1"/>
  <c r="AC276" i="1"/>
  <c r="AC285" i="1"/>
  <c r="V293" i="1"/>
  <c r="W293" i="1" s="1"/>
  <c r="AD293" i="1" s="1"/>
  <c r="P294" i="1"/>
  <c r="AH294" i="1"/>
  <c r="AG294" i="1"/>
  <c r="M294" i="1"/>
  <c r="AC298" i="1"/>
  <c r="AG300" i="1"/>
  <c r="M300" i="1"/>
  <c r="AV300" i="1"/>
  <c r="AG309" i="1"/>
  <c r="AV309" i="1"/>
  <c r="P309" i="1"/>
  <c r="AH309" i="1"/>
  <c r="M309" i="1"/>
  <c r="AC316" i="1"/>
  <c r="V317" i="1"/>
  <c r="W317" i="1" s="1"/>
  <c r="U239" i="1"/>
  <c r="U244" i="1"/>
  <c r="M250" i="1"/>
  <c r="AD258" i="1"/>
  <c r="V262" i="1"/>
  <c r="W262" i="1" s="1"/>
  <c r="AH262" i="1"/>
  <c r="AG262" i="1"/>
  <c r="M262" i="1"/>
  <c r="V270" i="1"/>
  <c r="W270" i="1" s="1"/>
  <c r="AY274" i="1"/>
  <c r="U274" i="1"/>
  <c r="AV286" i="1"/>
  <c r="P286" i="1"/>
  <c r="AC294" i="1"/>
  <c r="AV296" i="1"/>
  <c r="P296" i="1"/>
  <c r="AH296" i="1"/>
  <c r="AG296" i="1"/>
  <c r="M296" i="1"/>
  <c r="AC304" i="1"/>
  <c r="P304" i="1"/>
  <c r="AH304" i="1"/>
  <c r="AG304" i="1"/>
  <c r="M304" i="1"/>
  <c r="AV304" i="1"/>
  <c r="U309" i="1"/>
  <c r="AY309" i="1"/>
  <c r="P259" i="1"/>
  <c r="AH259" i="1"/>
  <c r="AV266" i="1"/>
  <c r="P266" i="1"/>
  <c r="AC268" i="1"/>
  <c r="AV281" i="1"/>
  <c r="M281" i="1"/>
  <c r="AH281" i="1"/>
  <c r="AG281" i="1"/>
  <c r="AC284" i="1"/>
  <c r="AG285" i="1"/>
  <c r="P285" i="1"/>
  <c r="AV285" i="1"/>
  <c r="AC288" i="1"/>
  <c r="AG290" i="1"/>
  <c r="M290" i="1"/>
  <c r="AV290" i="1"/>
  <c r="AE311" i="1"/>
  <c r="X311" i="1"/>
  <c r="AB311" i="1" s="1"/>
  <c r="AC339" i="1"/>
  <c r="V339" i="1"/>
  <c r="W339" i="1" s="1"/>
  <c r="S339" i="1" s="1"/>
  <c r="Q339" i="1" s="1"/>
  <c r="T339" i="1" s="1"/>
  <c r="AC344" i="1"/>
  <c r="AV249" i="1"/>
  <c r="AV250" i="1"/>
  <c r="P253" i="1"/>
  <c r="AV259" i="1"/>
  <c r="AC274" i="1"/>
  <c r="AH277" i="1"/>
  <c r="AV277" i="1"/>
  <c r="P277" i="1"/>
  <c r="M277" i="1"/>
  <c r="AG277" i="1"/>
  <c r="V279" i="1"/>
  <c r="W279" i="1" s="1"/>
  <c r="U281" i="1"/>
  <c r="AY281" i="1"/>
  <c r="V286" i="1"/>
  <c r="W286" i="1" s="1"/>
  <c r="S286" i="1" s="1"/>
  <c r="Q286" i="1" s="1"/>
  <c r="T286" i="1" s="1"/>
  <c r="N286" i="1" s="1"/>
  <c r="O286" i="1" s="1"/>
  <c r="U294" i="1"/>
  <c r="AY294" i="1"/>
  <c r="V305" i="1"/>
  <c r="W305" i="1" s="1"/>
  <c r="AG310" i="1"/>
  <c r="M310" i="1"/>
  <c r="P310" i="1"/>
  <c r="AH310" i="1"/>
  <c r="AV251" i="1"/>
  <c r="P251" i="1"/>
  <c r="AV256" i="1"/>
  <c r="P256" i="1"/>
  <c r="AC258" i="1"/>
  <c r="S258" i="1"/>
  <c r="Q258" i="1" s="1"/>
  <c r="T258" i="1" s="1"/>
  <c r="N258" i="1" s="1"/>
  <c r="O258" i="1" s="1"/>
  <c r="M259" i="1"/>
  <c r="AG261" i="1"/>
  <c r="AV276" i="1"/>
  <c r="AH276" i="1"/>
  <c r="M276" i="1"/>
  <c r="P279" i="1"/>
  <c r="AH279" i="1"/>
  <c r="M279" i="1"/>
  <c r="AC291" i="1"/>
  <c r="V298" i="1"/>
  <c r="W298" i="1" s="1"/>
  <c r="S298" i="1" s="1"/>
  <c r="Q298" i="1" s="1"/>
  <c r="T298" i="1" s="1"/>
  <c r="P299" i="1"/>
  <c r="AH299" i="1"/>
  <c r="AG299" i="1"/>
  <c r="M299" i="1"/>
  <c r="AC306" i="1"/>
  <c r="AC312" i="1"/>
  <c r="U245" i="1"/>
  <c r="AH261" i="1"/>
  <c r="AY277" i="1"/>
  <c r="P284" i="1"/>
  <c r="AG284" i="1"/>
  <c r="M284" i="1"/>
  <c r="AV284" i="1"/>
  <c r="AC299" i="1"/>
  <c r="AV299" i="1"/>
  <c r="AV306" i="1"/>
  <c r="P306" i="1"/>
  <c r="AG306" i="1"/>
  <c r="M306" i="1"/>
  <c r="AE331" i="1"/>
  <c r="X331" i="1"/>
  <c r="AB331" i="1" s="1"/>
  <c r="AV342" i="1"/>
  <c r="P342" i="1"/>
  <c r="AH342" i="1"/>
  <c r="AG342" i="1"/>
  <c r="M342" i="1"/>
  <c r="AC352" i="1"/>
  <c r="AC319" i="1"/>
  <c r="AC331" i="1"/>
  <c r="S331" i="1"/>
  <c r="Q331" i="1" s="1"/>
  <c r="T331" i="1" s="1"/>
  <c r="AY338" i="1"/>
  <c r="U338" i="1"/>
  <c r="AV347" i="1"/>
  <c r="P347" i="1"/>
  <c r="AH347" i="1"/>
  <c r="AG347" i="1"/>
  <c r="M347" i="1"/>
  <c r="AV369" i="1"/>
  <c r="AH369" i="1"/>
  <c r="AG369" i="1"/>
  <c r="P369" i="1"/>
  <c r="M369" i="1"/>
  <c r="AC436" i="1"/>
  <c r="AG331" i="1"/>
  <c r="AV331" i="1"/>
  <c r="P331" i="1"/>
  <c r="M331" i="1"/>
  <c r="V346" i="1"/>
  <c r="W346" i="1" s="1"/>
  <c r="S346" i="1" s="1"/>
  <c r="Q346" i="1" s="1"/>
  <c r="T346" i="1" s="1"/>
  <c r="N346" i="1" s="1"/>
  <c r="O346" i="1" s="1"/>
  <c r="AG352" i="1"/>
  <c r="M352" i="1"/>
  <c r="AV352" i="1"/>
  <c r="P352" i="1"/>
  <c r="AH352" i="1"/>
  <c r="AG278" i="1"/>
  <c r="AH283" i="1"/>
  <c r="AC290" i="1"/>
  <c r="AC295" i="1"/>
  <c r="AC300" i="1"/>
  <c r="AV301" i="1"/>
  <c r="P301" i="1"/>
  <c r="AD311" i="1"/>
  <c r="AC315" i="1"/>
  <c r="AH316" i="1"/>
  <c r="AG316" i="1"/>
  <c r="AC321" i="1"/>
  <c r="AC326" i="1"/>
  <c r="AC330" i="1"/>
  <c r="AD331" i="1"/>
  <c r="U335" i="1"/>
  <c r="AY335" i="1"/>
  <c r="V336" i="1"/>
  <c r="W336" i="1" s="1"/>
  <c r="S336" i="1" s="1"/>
  <c r="Q336" i="1" s="1"/>
  <c r="T336" i="1" s="1"/>
  <c r="N336" i="1" s="1"/>
  <c r="O336" i="1" s="1"/>
  <c r="AC340" i="1"/>
  <c r="AC353" i="1"/>
  <c r="M278" i="1"/>
  <c r="M283" i="1"/>
  <c r="Y286" i="1"/>
  <c r="AY287" i="1"/>
  <c r="U287" i="1"/>
  <c r="AY292" i="1"/>
  <c r="U292" i="1"/>
  <c r="AY297" i="1"/>
  <c r="U297" i="1"/>
  <c r="AC310" i="1"/>
  <c r="V322" i="1"/>
  <c r="W322" i="1" s="1"/>
  <c r="S322" i="1" s="1"/>
  <c r="Q322" i="1" s="1"/>
  <c r="T322" i="1" s="1"/>
  <c r="AC325" i="1"/>
  <c r="AE327" i="1"/>
  <c r="M328" i="1"/>
  <c r="AH328" i="1"/>
  <c r="AG328" i="1"/>
  <c r="AG330" i="1"/>
  <c r="M330" i="1"/>
  <c r="AH330" i="1"/>
  <c r="V359" i="1"/>
  <c r="W359" i="1" s="1"/>
  <c r="S359" i="1" s="1"/>
  <c r="Q359" i="1" s="1"/>
  <c r="T359" i="1" s="1"/>
  <c r="N359" i="1" s="1"/>
  <c r="O359" i="1" s="1"/>
  <c r="AY302" i="1"/>
  <c r="U302" i="1"/>
  <c r="AV311" i="1"/>
  <c r="P311" i="1"/>
  <c r="AG315" i="1"/>
  <c r="M315" i="1"/>
  <c r="AH315" i="1"/>
  <c r="V316" i="1"/>
  <c r="W316" i="1" s="1"/>
  <c r="AD316" i="1" s="1"/>
  <c r="S327" i="1"/>
  <c r="Q327" i="1" s="1"/>
  <c r="T327" i="1" s="1"/>
  <c r="AY328" i="1"/>
  <c r="U328" i="1"/>
  <c r="V334" i="1"/>
  <c r="W334" i="1" s="1"/>
  <c r="AD334" i="1" s="1"/>
  <c r="AC334" i="1"/>
  <c r="AC336" i="1"/>
  <c r="U340" i="1"/>
  <c r="AY340" i="1"/>
  <c r="AC346" i="1"/>
  <c r="V347" i="1"/>
  <c r="W347" i="1" s="1"/>
  <c r="S347" i="1" s="1"/>
  <c r="Q347" i="1" s="1"/>
  <c r="T347" i="1" s="1"/>
  <c r="AC280" i="1"/>
  <c r="M307" i="1"/>
  <c r="AH307" i="1"/>
  <c r="AG307" i="1"/>
  <c r="AV313" i="1"/>
  <c r="P313" i="1"/>
  <c r="M313" i="1"/>
  <c r="AV315" i="1"/>
  <c r="AC323" i="1"/>
  <c r="AC332" i="1"/>
  <c r="AH334" i="1"/>
  <c r="AG334" i="1"/>
  <c r="AV334" i="1"/>
  <c r="AC341" i="1"/>
  <c r="V352" i="1"/>
  <c r="W352" i="1" s="1"/>
  <c r="P278" i="1"/>
  <c r="M282" i="1"/>
  <c r="AV282" i="1"/>
  <c r="AV307" i="1"/>
  <c r="AY311" i="1"/>
  <c r="AY313" i="1"/>
  <c r="U313" i="1"/>
  <c r="AH314" i="1"/>
  <c r="M314" i="1"/>
  <c r="AG314" i="1"/>
  <c r="AH323" i="1"/>
  <c r="AG323" i="1"/>
  <c r="AC324" i="1"/>
  <c r="P334" i="1"/>
  <c r="AC335" i="1"/>
  <c r="AV337" i="1"/>
  <c r="M337" i="1"/>
  <c r="AH337" i="1"/>
  <c r="AG337" i="1"/>
  <c r="P337" i="1"/>
  <c r="AC343" i="1"/>
  <c r="U354" i="1"/>
  <c r="AY354" i="1"/>
  <c r="AC283" i="1"/>
  <c r="V295" i="1"/>
  <c r="W295" i="1" s="1"/>
  <c r="AD295" i="1" s="1"/>
  <c r="AG301" i="1"/>
  <c r="AC303" i="1"/>
  <c r="U314" i="1"/>
  <c r="U315" i="1"/>
  <c r="AY315" i="1"/>
  <c r="V320" i="1"/>
  <c r="W320" i="1" s="1"/>
  <c r="AD320" i="1" s="1"/>
  <c r="V326" i="1"/>
  <c r="W326" i="1" s="1"/>
  <c r="S326" i="1" s="1"/>
  <c r="Q326" i="1" s="1"/>
  <c r="T326" i="1" s="1"/>
  <c r="N326" i="1" s="1"/>
  <c r="O326" i="1" s="1"/>
  <c r="AD327" i="1"/>
  <c r="AV327" i="1"/>
  <c r="P327" i="1"/>
  <c r="M327" i="1"/>
  <c r="AH327" i="1"/>
  <c r="AG327" i="1"/>
  <c r="AH329" i="1"/>
  <c r="M329" i="1"/>
  <c r="AG329" i="1"/>
  <c r="AV329" i="1"/>
  <c r="P329" i="1"/>
  <c r="AH331" i="1"/>
  <c r="AH333" i="1"/>
  <c r="AG333" i="1"/>
  <c r="P333" i="1"/>
  <c r="Y281" i="1"/>
  <c r="P282" i="1"/>
  <c r="AY282" i="1"/>
  <c r="U282" i="1"/>
  <c r="V300" i="1"/>
  <c r="W300" i="1" s="1"/>
  <c r="AD300" i="1" s="1"/>
  <c r="AH301" i="1"/>
  <c r="M311" i="1"/>
  <c r="AY314" i="1"/>
  <c r="Y315" i="1"/>
  <c r="AC318" i="1"/>
  <c r="AY320" i="1"/>
  <c r="AY321" i="1"/>
  <c r="U329" i="1"/>
  <c r="AY329" i="1"/>
  <c r="AV333" i="1"/>
  <c r="V337" i="1"/>
  <c r="W337" i="1" s="1"/>
  <c r="S337" i="1" s="1"/>
  <c r="Q337" i="1" s="1"/>
  <c r="T337" i="1" s="1"/>
  <c r="V344" i="1"/>
  <c r="W344" i="1" s="1"/>
  <c r="AD344" i="1" s="1"/>
  <c r="AC348" i="1"/>
  <c r="AY349" i="1"/>
  <c r="AG357" i="1"/>
  <c r="M357" i="1"/>
  <c r="P357" i="1"/>
  <c r="AV357" i="1"/>
  <c r="AC369" i="1"/>
  <c r="X378" i="1"/>
  <c r="AB378" i="1" s="1"/>
  <c r="AD378" i="1"/>
  <c r="AC410" i="1"/>
  <c r="Y342" i="1"/>
  <c r="Y349" i="1"/>
  <c r="AC371" i="1"/>
  <c r="AG377" i="1"/>
  <c r="M377" i="1"/>
  <c r="AV377" i="1"/>
  <c r="P377" i="1"/>
  <c r="P345" i="1"/>
  <c r="AH345" i="1"/>
  <c r="AG345" i="1"/>
  <c r="M345" i="1"/>
  <c r="AV345" i="1"/>
  <c r="AV350" i="1"/>
  <c r="P350" i="1"/>
  <c r="V353" i="1"/>
  <c r="W353" i="1" s="1"/>
  <c r="AD353" i="1" s="1"/>
  <c r="AH353" i="1"/>
  <c r="AG353" i="1"/>
  <c r="AV353" i="1"/>
  <c r="P353" i="1"/>
  <c r="X357" i="1"/>
  <c r="AB357" i="1" s="1"/>
  <c r="AE357" i="1"/>
  <c r="AC359" i="1"/>
  <c r="AG362" i="1"/>
  <c r="M362" i="1"/>
  <c r="AH362" i="1"/>
  <c r="P362" i="1"/>
  <c r="AV362" i="1"/>
  <c r="AC366" i="1"/>
  <c r="U371" i="1"/>
  <c r="AY371" i="1"/>
  <c r="AH379" i="1"/>
  <c r="AG379" i="1"/>
  <c r="M379" i="1"/>
  <c r="P379" i="1"/>
  <c r="AV379" i="1"/>
  <c r="U381" i="1"/>
  <c r="AY381" i="1"/>
  <c r="AG382" i="1"/>
  <c r="M382" i="1"/>
  <c r="AV382" i="1"/>
  <c r="AH382" i="1"/>
  <c r="P382" i="1"/>
  <c r="AG325" i="1"/>
  <c r="M325" i="1"/>
  <c r="AC342" i="1"/>
  <c r="AH343" i="1"/>
  <c r="P343" i="1"/>
  <c r="AG355" i="1"/>
  <c r="M355" i="1"/>
  <c r="AV355" i="1"/>
  <c r="AH355" i="1"/>
  <c r="P355" i="1"/>
  <c r="AC362" i="1"/>
  <c r="AV364" i="1"/>
  <c r="M364" i="1"/>
  <c r="AH364" i="1"/>
  <c r="AG364" i="1"/>
  <c r="P364" i="1"/>
  <c r="V383" i="1"/>
  <c r="W383" i="1" s="1"/>
  <c r="AH384" i="1"/>
  <c r="AG384" i="1"/>
  <c r="M384" i="1"/>
  <c r="AV384" i="1"/>
  <c r="P384" i="1"/>
  <c r="AY323" i="1"/>
  <c r="U323" i="1"/>
  <c r="P325" i="1"/>
  <c r="AV325" i="1"/>
  <c r="AY333" i="1"/>
  <c r="U333" i="1"/>
  <c r="AV341" i="1"/>
  <c r="AV343" i="1"/>
  <c r="AC347" i="1"/>
  <c r="AH348" i="1"/>
  <c r="P348" i="1"/>
  <c r="AH360" i="1"/>
  <c r="AG360" i="1"/>
  <c r="P360" i="1"/>
  <c r="AV360" i="1"/>
  <c r="V369" i="1"/>
  <c r="W369" i="1" s="1"/>
  <c r="AD369" i="1" s="1"/>
  <c r="AC379" i="1"/>
  <c r="AG387" i="1"/>
  <c r="M387" i="1"/>
  <c r="AV387" i="1"/>
  <c r="AH387" i="1"/>
  <c r="P387" i="1"/>
  <c r="AC389" i="1"/>
  <c r="Y312" i="1"/>
  <c r="AY316" i="1"/>
  <c r="P318" i="1"/>
  <c r="AC333" i="1"/>
  <c r="AV346" i="1"/>
  <c r="AV348" i="1"/>
  <c r="M350" i="1"/>
  <c r="AY356" i="1"/>
  <c r="AC358" i="1"/>
  <c r="AC370" i="1"/>
  <c r="AC374" i="1"/>
  <c r="AG320" i="1"/>
  <c r="M320" i="1"/>
  <c r="Y327" i="1"/>
  <c r="AY343" i="1"/>
  <c r="U343" i="1"/>
  <c r="V362" i="1"/>
  <c r="W362" i="1" s="1"/>
  <c r="S362" i="1" s="1"/>
  <c r="Q362" i="1" s="1"/>
  <c r="T362" i="1" s="1"/>
  <c r="V373" i="1"/>
  <c r="W373" i="1" s="1"/>
  <c r="S373" i="1" s="1"/>
  <c r="Q373" i="1" s="1"/>
  <c r="T373" i="1" s="1"/>
  <c r="V388" i="1"/>
  <c r="W388" i="1" s="1"/>
  <c r="S388" i="1" s="1"/>
  <c r="Q388" i="1" s="1"/>
  <c r="T388" i="1" s="1"/>
  <c r="U290" i="1"/>
  <c r="AY318" i="1"/>
  <c r="U318" i="1"/>
  <c r="P320" i="1"/>
  <c r="AV320" i="1"/>
  <c r="P339" i="1"/>
  <c r="M341" i="1"/>
  <c r="M343" i="1"/>
  <c r="AD345" i="1"/>
  <c r="AY348" i="1"/>
  <c r="U348" i="1"/>
  <c r="M353" i="1"/>
  <c r="AC356" i="1"/>
  <c r="AH357" i="1"/>
  <c r="V364" i="1"/>
  <c r="W364" i="1" s="1"/>
  <c r="AD364" i="1" s="1"/>
  <c r="AC367" i="1"/>
  <c r="V367" i="1"/>
  <c r="W367" i="1" s="1"/>
  <c r="Y307" i="1"/>
  <c r="V324" i="1"/>
  <c r="W324" i="1" s="1"/>
  <c r="AD324" i="1" s="1"/>
  <c r="AE345" i="1"/>
  <c r="M348" i="1"/>
  <c r="U349" i="1"/>
  <c r="AV349" i="1"/>
  <c r="AG349" i="1"/>
  <c r="AG350" i="1"/>
  <c r="AY351" i="1"/>
  <c r="AH354" i="1"/>
  <c r="AG354" i="1"/>
  <c r="AV354" i="1"/>
  <c r="AC357" i="1"/>
  <c r="S357" i="1"/>
  <c r="Q357" i="1" s="1"/>
  <c r="T357" i="1" s="1"/>
  <c r="V368" i="1"/>
  <c r="W368" i="1" s="1"/>
  <c r="AD368" i="1" s="1"/>
  <c r="X376" i="1"/>
  <c r="AB376" i="1" s="1"/>
  <c r="AE376" i="1"/>
  <c r="AD376" i="1"/>
  <c r="AH377" i="1"/>
  <c r="AY355" i="1"/>
  <c r="U355" i="1"/>
  <c r="AG358" i="1"/>
  <c r="Y360" i="1"/>
  <c r="AH365" i="1"/>
  <c r="AH374" i="1"/>
  <c r="AG374" i="1"/>
  <c r="M374" i="1"/>
  <c r="AV374" i="1"/>
  <c r="AH389" i="1"/>
  <c r="AG389" i="1"/>
  <c r="M389" i="1"/>
  <c r="AV389" i="1"/>
  <c r="AC392" i="1"/>
  <c r="AC368" i="1"/>
  <c r="AC383" i="1"/>
  <c r="AG392" i="1"/>
  <c r="M392" i="1"/>
  <c r="AV392" i="1"/>
  <c r="AC401" i="1"/>
  <c r="AY360" i="1"/>
  <c r="U360" i="1"/>
  <c r="AC373" i="1"/>
  <c r="AY374" i="1"/>
  <c r="U374" i="1"/>
  <c r="M380" i="1"/>
  <c r="AG380" i="1"/>
  <c r="AC381" i="1"/>
  <c r="AC382" i="1"/>
  <c r="P392" i="1"/>
  <c r="V404" i="1"/>
  <c r="W404" i="1" s="1"/>
  <c r="S404" i="1" s="1"/>
  <c r="Q404" i="1" s="1"/>
  <c r="T404" i="1" s="1"/>
  <c r="N404" i="1" s="1"/>
  <c r="O404" i="1" s="1"/>
  <c r="U361" i="1"/>
  <c r="AV365" i="1"/>
  <c r="P368" i="1"/>
  <c r="AV368" i="1"/>
  <c r="AC396" i="1"/>
  <c r="V399" i="1"/>
  <c r="W399" i="1" s="1"/>
  <c r="AD399" i="1" s="1"/>
  <c r="AC391" i="1"/>
  <c r="AG398" i="1"/>
  <c r="M398" i="1"/>
  <c r="AV398" i="1"/>
  <c r="AH398" i="1"/>
  <c r="P398" i="1"/>
  <c r="Y357" i="1"/>
  <c r="AV358" i="1"/>
  <c r="AY365" i="1"/>
  <c r="U365" i="1"/>
  <c r="AG367" i="1"/>
  <c r="M367" i="1"/>
  <c r="V372" i="1"/>
  <c r="W372" i="1" s="1"/>
  <c r="AD372" i="1" s="1"/>
  <c r="AY376" i="1"/>
  <c r="AC380" i="1"/>
  <c r="AC385" i="1"/>
  <c r="P386" i="1"/>
  <c r="AH386" i="1"/>
  <c r="AG386" i="1"/>
  <c r="M386" i="1"/>
  <c r="AC388" i="1"/>
  <c r="AC394" i="1"/>
  <c r="S394" i="1"/>
  <c r="Q394" i="1" s="1"/>
  <c r="T394" i="1" s="1"/>
  <c r="N394" i="1" s="1"/>
  <c r="O394" i="1" s="1"/>
  <c r="AE395" i="1"/>
  <c r="X395" i="1"/>
  <c r="AB395" i="1" s="1"/>
  <c r="AC402" i="1"/>
  <c r="V402" i="1"/>
  <c r="W402" i="1" s="1"/>
  <c r="AH361" i="1"/>
  <c r="M361" i="1"/>
  <c r="V363" i="1"/>
  <c r="W363" i="1" s="1"/>
  <c r="S363" i="1" s="1"/>
  <c r="Q363" i="1" s="1"/>
  <c r="T363" i="1" s="1"/>
  <c r="N363" i="1" s="1"/>
  <c r="O363" i="1" s="1"/>
  <c r="AC365" i="1"/>
  <c r="AG372" i="1"/>
  <c r="M372" i="1"/>
  <c r="V386" i="1"/>
  <c r="W386" i="1" s="1"/>
  <c r="AD394" i="1"/>
  <c r="M406" i="1"/>
  <c r="AH406" i="1"/>
  <c r="AG406" i="1"/>
  <c r="P406" i="1"/>
  <c r="AV406" i="1"/>
  <c r="AY358" i="1"/>
  <c r="U358" i="1"/>
  <c r="AC363" i="1"/>
  <c r="AY370" i="1"/>
  <c r="U370" i="1"/>
  <c r="AC393" i="1"/>
  <c r="AY350" i="1"/>
  <c r="U350" i="1"/>
  <c r="AH371" i="1"/>
  <c r="AG371" i="1"/>
  <c r="P374" i="1"/>
  <c r="AV375" i="1"/>
  <c r="AH375" i="1"/>
  <c r="AG375" i="1"/>
  <c r="P375" i="1"/>
  <c r="S376" i="1"/>
  <c r="Q376" i="1" s="1"/>
  <c r="T376" i="1" s="1"/>
  <c r="N376" i="1" s="1"/>
  <c r="O376" i="1" s="1"/>
  <c r="AC378" i="1"/>
  <c r="V379" i="1"/>
  <c r="W379" i="1" s="1"/>
  <c r="S379" i="1" s="1"/>
  <c r="Q379" i="1" s="1"/>
  <c r="T379" i="1" s="1"/>
  <c r="P381" i="1"/>
  <c r="AH381" i="1"/>
  <c r="V384" i="1"/>
  <c r="W384" i="1" s="1"/>
  <c r="AD384" i="1" s="1"/>
  <c r="AY385" i="1"/>
  <c r="AC387" i="1"/>
  <c r="X394" i="1"/>
  <c r="AB394" i="1" s="1"/>
  <c r="AC403" i="1"/>
  <c r="AE409" i="1"/>
  <c r="X409" i="1"/>
  <c r="AB409" i="1" s="1"/>
  <c r="AG408" i="1"/>
  <c r="M408" i="1"/>
  <c r="AH408" i="1"/>
  <c r="AV408" i="1"/>
  <c r="P408" i="1"/>
  <c r="AV410" i="1"/>
  <c r="AH410" i="1"/>
  <c r="AG410" i="1"/>
  <c r="P410" i="1"/>
  <c r="M410" i="1"/>
  <c r="AC418" i="1"/>
  <c r="V418" i="1"/>
  <c r="W418" i="1" s="1"/>
  <c r="S418" i="1" s="1"/>
  <c r="Q418" i="1" s="1"/>
  <c r="T418" i="1" s="1"/>
  <c r="N418" i="1" s="1"/>
  <c r="O418" i="1" s="1"/>
  <c r="AC413" i="1"/>
  <c r="AC415" i="1"/>
  <c r="AC390" i="1"/>
  <c r="S395" i="1"/>
  <c r="Q395" i="1" s="1"/>
  <c r="T395" i="1" s="1"/>
  <c r="AC395" i="1"/>
  <c r="AG395" i="1"/>
  <c r="M395" i="1"/>
  <c r="AH395" i="1"/>
  <c r="P395" i="1"/>
  <c r="V403" i="1"/>
  <c r="W403" i="1" s="1"/>
  <c r="AD403" i="1" s="1"/>
  <c r="AY416" i="1"/>
  <c r="U416" i="1"/>
  <c r="Y374" i="1"/>
  <c r="P376" i="1"/>
  <c r="AH376" i="1"/>
  <c r="AY380" i="1"/>
  <c r="U391" i="1"/>
  <c r="P391" i="1"/>
  <c r="AH391" i="1"/>
  <c r="AG391" i="1"/>
  <c r="M391" i="1"/>
  <c r="AV395" i="1"/>
  <c r="AC399" i="1"/>
  <c r="AC405" i="1"/>
  <c r="AH397" i="1"/>
  <c r="AG397" i="1"/>
  <c r="AV397" i="1"/>
  <c r="U400" i="1"/>
  <c r="AY400" i="1"/>
  <c r="V410" i="1"/>
  <c r="W410" i="1" s="1"/>
  <c r="AD410" i="1" s="1"/>
  <c r="AC375" i="1"/>
  <c r="Y389" i="1"/>
  <c r="AY390" i="1"/>
  <c r="M397" i="1"/>
  <c r="U397" i="1"/>
  <c r="AY397" i="1"/>
  <c r="AY405" i="1"/>
  <c r="U405" i="1"/>
  <c r="AY398" i="1"/>
  <c r="U398" i="1"/>
  <c r="AV402" i="1"/>
  <c r="Y406" i="1"/>
  <c r="AG409" i="1"/>
  <c r="X420" i="1"/>
  <c r="AB420" i="1" s="1"/>
  <c r="AE420" i="1"/>
  <c r="V428" i="1"/>
  <c r="W428" i="1" s="1"/>
  <c r="S428" i="1" s="1"/>
  <c r="Q428" i="1" s="1"/>
  <c r="T428" i="1" s="1"/>
  <c r="N428" i="1" s="1"/>
  <c r="O428" i="1" s="1"/>
  <c r="AC434" i="1"/>
  <c r="AC404" i="1"/>
  <c r="U407" i="1"/>
  <c r="AC421" i="1"/>
  <c r="AC423" i="1"/>
  <c r="AV411" i="1"/>
  <c r="P411" i="1"/>
  <c r="AG411" i="1"/>
  <c r="AG419" i="1"/>
  <c r="M419" i="1"/>
  <c r="AV419" i="1"/>
  <c r="AH419" i="1"/>
  <c r="U421" i="1"/>
  <c r="AY421" i="1"/>
  <c r="AC425" i="1"/>
  <c r="AC431" i="1"/>
  <c r="P385" i="1"/>
  <c r="P390" i="1"/>
  <c r="AV394" i="1"/>
  <c r="P396" i="1"/>
  <c r="AY396" i="1"/>
  <c r="U396" i="1"/>
  <c r="V408" i="1"/>
  <c r="W408" i="1" s="1"/>
  <c r="AD408" i="1" s="1"/>
  <c r="AD409" i="1"/>
  <c r="AY411" i="1"/>
  <c r="U411" i="1"/>
  <c r="AY419" i="1"/>
  <c r="U419" i="1"/>
  <c r="P402" i="1"/>
  <c r="AV412" i="1"/>
  <c r="P412" i="1"/>
  <c r="AH412" i="1"/>
  <c r="U415" i="1"/>
  <c r="AY415" i="1"/>
  <c r="P419" i="1"/>
  <c r="P373" i="1"/>
  <c r="P378" i="1"/>
  <c r="P383" i="1"/>
  <c r="P388" i="1"/>
  <c r="V389" i="1"/>
  <c r="W389" i="1" s="1"/>
  <c r="P393" i="1"/>
  <c r="AY395" i="1"/>
  <c r="M401" i="1"/>
  <c r="AG403" i="1"/>
  <c r="M403" i="1"/>
  <c r="AY404" i="1"/>
  <c r="U412" i="1"/>
  <c r="AG414" i="1"/>
  <c r="M414" i="1"/>
  <c r="P414" i="1"/>
  <c r="AV414" i="1"/>
  <c r="AY393" i="1"/>
  <c r="U393" i="1"/>
  <c r="AG396" i="1"/>
  <c r="AG400" i="1"/>
  <c r="M400" i="1"/>
  <c r="AY401" i="1"/>
  <c r="U401" i="1"/>
  <c r="AG402" i="1"/>
  <c r="M411" i="1"/>
  <c r="U413" i="1"/>
  <c r="AH413" i="1"/>
  <c r="M413" i="1"/>
  <c r="AV413" i="1"/>
  <c r="AC420" i="1"/>
  <c r="S420" i="1"/>
  <c r="Q420" i="1" s="1"/>
  <c r="T420" i="1" s="1"/>
  <c r="AC424" i="1"/>
  <c r="AC435" i="1"/>
  <c r="V377" i="1"/>
  <c r="W377" i="1" s="1"/>
  <c r="V382" i="1"/>
  <c r="W382" i="1" s="1"/>
  <c r="AD382" i="1" s="1"/>
  <c r="V387" i="1"/>
  <c r="W387" i="1" s="1"/>
  <c r="AD387" i="1" s="1"/>
  <c r="V392" i="1"/>
  <c r="W392" i="1" s="1"/>
  <c r="AD392" i="1" s="1"/>
  <c r="AV400" i="1"/>
  <c r="AC409" i="1"/>
  <c r="S409" i="1"/>
  <c r="Q409" i="1" s="1"/>
  <c r="T409" i="1" s="1"/>
  <c r="AC426" i="1"/>
  <c r="V426" i="1"/>
  <c r="W426" i="1" s="1"/>
  <c r="S426" i="1" s="1"/>
  <c r="Q426" i="1" s="1"/>
  <c r="T426" i="1" s="1"/>
  <c r="AC430" i="1"/>
  <c r="U375" i="1"/>
  <c r="U380" i="1"/>
  <c r="U385" i="1"/>
  <c r="U390" i="1"/>
  <c r="P400" i="1"/>
  <c r="P401" i="1"/>
  <c r="AY403" i="1"/>
  <c r="P405" i="1"/>
  <c r="M405" i="1"/>
  <c r="M412" i="1"/>
  <c r="AG416" i="1"/>
  <c r="M416" i="1"/>
  <c r="AV416" i="1"/>
  <c r="AH416" i="1"/>
  <c r="AD420" i="1"/>
  <c r="AG421" i="1"/>
  <c r="M421" i="1"/>
  <c r="AH421" i="1"/>
  <c r="AG422" i="1"/>
  <c r="P424" i="1"/>
  <c r="AC427" i="1"/>
  <c r="P429" i="1"/>
  <c r="M432" i="1"/>
  <c r="AG436" i="1"/>
  <c r="M436" i="1"/>
  <c r="AH436" i="1"/>
  <c r="P436" i="1"/>
  <c r="AV436" i="1"/>
  <c r="AV428" i="1"/>
  <c r="AG432" i="1"/>
  <c r="AY406" i="1"/>
  <c r="U406" i="1"/>
  <c r="AV415" i="1"/>
  <c r="AY438" i="1"/>
  <c r="AC443" i="1"/>
  <c r="AC417" i="1"/>
  <c r="AV420" i="1"/>
  <c r="P421" i="1"/>
  <c r="AC422" i="1"/>
  <c r="AC428" i="1"/>
  <c r="AY428" i="1"/>
  <c r="AG429" i="1"/>
  <c r="M429" i="1"/>
  <c r="AC432" i="1"/>
  <c r="AG439" i="1"/>
  <c r="M439" i="1"/>
  <c r="AV439" i="1"/>
  <c r="AH439" i="1"/>
  <c r="AG426" i="1"/>
  <c r="M426" i="1"/>
  <c r="P426" i="1"/>
  <c r="AV426" i="1"/>
  <c r="AG431" i="1"/>
  <c r="M431" i="1"/>
  <c r="AH431" i="1"/>
  <c r="AV432" i="1"/>
  <c r="AH432" i="1"/>
  <c r="AG434" i="1"/>
  <c r="M434" i="1"/>
  <c r="AV434" i="1"/>
  <c r="AH434" i="1"/>
  <c r="V436" i="1"/>
  <c r="W436" i="1" s="1"/>
  <c r="AV444" i="1"/>
  <c r="AH444" i="1"/>
  <c r="AG444" i="1"/>
  <c r="M444" i="1"/>
  <c r="P444" i="1"/>
  <c r="P415" i="1"/>
  <c r="M417" i="1"/>
  <c r="M420" i="1"/>
  <c r="AG424" i="1"/>
  <c r="M424" i="1"/>
  <c r="AV424" i="1"/>
  <c r="AY434" i="1"/>
  <c r="U434" i="1"/>
  <c r="AY417" i="1"/>
  <c r="U417" i="1"/>
  <c r="AY420" i="1"/>
  <c r="M422" i="1"/>
  <c r="AY422" i="1"/>
  <c r="U422" i="1"/>
  <c r="AY429" i="1"/>
  <c r="U429" i="1"/>
  <c r="AY431" i="1"/>
  <c r="AY432" i="1"/>
  <c r="U432" i="1"/>
  <c r="AV437" i="1"/>
  <c r="AH437" i="1"/>
  <c r="AG437" i="1"/>
  <c r="P439" i="1"/>
  <c r="AC441" i="1"/>
  <c r="AG407" i="1"/>
  <c r="AY414" i="1"/>
  <c r="U414" i="1"/>
  <c r="AG418" i="1"/>
  <c r="AY424" i="1"/>
  <c r="U424" i="1"/>
  <c r="U425" i="1"/>
  <c r="AG427" i="1"/>
  <c r="P427" i="1"/>
  <c r="P428" i="1"/>
  <c r="U441" i="1"/>
  <c r="AY441" i="1"/>
  <c r="M407" i="1"/>
  <c r="AG415" i="1"/>
  <c r="P422" i="1"/>
  <c r="AV427" i="1"/>
  <c r="AH428" i="1"/>
  <c r="AY433" i="1"/>
  <c r="Y439" i="1"/>
  <c r="AY442" i="1"/>
  <c r="U442" i="1"/>
  <c r="AY437" i="1"/>
  <c r="U437" i="1"/>
  <c r="V443" i="1"/>
  <c r="W443" i="1" s="1"/>
  <c r="S443" i="1" s="1"/>
  <c r="Q443" i="1" s="1"/>
  <c r="T443" i="1" s="1"/>
  <c r="N443" i="1" s="1"/>
  <c r="O443" i="1" s="1"/>
  <c r="AH443" i="1"/>
  <c r="AV443" i="1"/>
  <c r="AY445" i="1"/>
  <c r="Y436" i="1"/>
  <c r="U438" i="1"/>
  <c r="AG438" i="1"/>
  <c r="Y444" i="1"/>
  <c r="AC442" i="1"/>
  <c r="AC446" i="1"/>
  <c r="AY427" i="1"/>
  <c r="U427" i="1"/>
  <c r="AV438" i="1"/>
  <c r="AG446" i="1"/>
  <c r="M446" i="1"/>
  <c r="AV446" i="1"/>
  <c r="P446" i="1"/>
  <c r="M438" i="1"/>
  <c r="AC445" i="1"/>
  <c r="Y421" i="1"/>
  <c r="Y431" i="1"/>
  <c r="AC437" i="1"/>
  <c r="P438" i="1"/>
  <c r="AG441" i="1"/>
  <c r="M441" i="1"/>
  <c r="P441" i="1"/>
  <c r="AV442" i="1"/>
  <c r="AG442" i="1"/>
  <c r="M442" i="1"/>
  <c r="AG443" i="1"/>
  <c r="U440" i="1"/>
  <c r="V446" i="1"/>
  <c r="W446" i="1" s="1"/>
  <c r="S446" i="1" s="1"/>
  <c r="Q446" i="1" s="1"/>
  <c r="T446" i="1" s="1"/>
  <c r="U439" i="1"/>
  <c r="U444" i="1"/>
  <c r="X278" i="1" l="1"/>
  <c r="AB278" i="1" s="1"/>
  <c r="AD278" i="1"/>
  <c r="S278" i="1"/>
  <c r="Q278" i="1" s="1"/>
  <c r="T278" i="1" s="1"/>
  <c r="AE278" i="1"/>
  <c r="S304" i="1"/>
  <c r="Q304" i="1" s="1"/>
  <c r="T304" i="1" s="1"/>
  <c r="X304" i="1"/>
  <c r="AB304" i="1" s="1"/>
  <c r="AE304" i="1"/>
  <c r="AD304" i="1"/>
  <c r="S378" i="1"/>
  <c r="Q378" i="1" s="1"/>
  <c r="T378" i="1" s="1"/>
  <c r="N378" i="1" s="1"/>
  <c r="O378" i="1" s="1"/>
  <c r="S46" i="1"/>
  <c r="Q46" i="1" s="1"/>
  <c r="T46" i="1" s="1"/>
  <c r="N46" i="1" s="1"/>
  <c r="O46" i="1" s="1"/>
  <c r="N256" i="1"/>
  <c r="O256" i="1" s="1"/>
  <c r="N312" i="1"/>
  <c r="O312" i="1" s="1"/>
  <c r="AE258" i="1"/>
  <c r="N249" i="1"/>
  <c r="O249" i="1" s="1"/>
  <c r="AD27" i="1"/>
  <c r="S202" i="1"/>
  <c r="Q202" i="1" s="1"/>
  <c r="T202" i="1" s="1"/>
  <c r="N202" i="1" s="1"/>
  <c r="O202" i="1" s="1"/>
  <c r="AD202" i="1"/>
  <c r="S342" i="1"/>
  <c r="Q342" i="1" s="1"/>
  <c r="T342" i="1" s="1"/>
  <c r="AD342" i="1"/>
  <c r="AE342" i="1"/>
  <c r="AF342" i="1" s="1"/>
  <c r="X342" i="1"/>
  <c r="AB342" i="1" s="1"/>
  <c r="AE268" i="1"/>
  <c r="AD268" i="1"/>
  <c r="AF268" i="1" s="1"/>
  <c r="S268" i="1"/>
  <c r="Q268" i="1" s="1"/>
  <c r="T268" i="1" s="1"/>
  <c r="N268" i="1" s="1"/>
  <c r="O268" i="1" s="1"/>
  <c r="X268" i="1"/>
  <c r="AB268" i="1" s="1"/>
  <c r="X445" i="1"/>
  <c r="AB445" i="1" s="1"/>
  <c r="AE445" i="1"/>
  <c r="AD445" i="1"/>
  <c r="S445" i="1"/>
  <c r="Q445" i="1" s="1"/>
  <c r="T445" i="1" s="1"/>
  <c r="N445" i="1" s="1"/>
  <c r="O445" i="1" s="1"/>
  <c r="AE181" i="1"/>
  <c r="AF181" i="1" s="1"/>
  <c r="X162" i="1"/>
  <c r="AB162" i="1" s="1"/>
  <c r="AD46" i="1"/>
  <c r="X55" i="1"/>
  <c r="AB55" i="1" s="1"/>
  <c r="AE46" i="1"/>
  <c r="AF46" i="1" s="1"/>
  <c r="AE55" i="1"/>
  <c r="AD366" i="1"/>
  <c r="N298" i="1"/>
  <c r="O298" i="1" s="1"/>
  <c r="AD181" i="1"/>
  <c r="S181" i="1"/>
  <c r="Q181" i="1" s="1"/>
  <c r="T181" i="1" s="1"/>
  <c r="N181" i="1" s="1"/>
  <c r="O181" i="1" s="1"/>
  <c r="AE162" i="1"/>
  <c r="AF162" i="1" s="1"/>
  <c r="N143" i="1"/>
  <c r="O143" i="1" s="1"/>
  <c r="AD55" i="1"/>
  <c r="N38" i="1"/>
  <c r="O38" i="1" s="1"/>
  <c r="AE77" i="1"/>
  <c r="AF77" i="1" s="1"/>
  <c r="AE157" i="1"/>
  <c r="S77" i="1"/>
  <c r="Q77" i="1" s="1"/>
  <c r="T77" i="1" s="1"/>
  <c r="N77" i="1" s="1"/>
  <c r="O77" i="1" s="1"/>
  <c r="N409" i="1"/>
  <c r="O409" i="1" s="1"/>
  <c r="X77" i="1"/>
  <c r="AB77" i="1" s="1"/>
  <c r="S283" i="1"/>
  <c r="Q283" i="1" s="1"/>
  <c r="T283" i="1" s="1"/>
  <c r="X157" i="1"/>
  <c r="AB157" i="1" s="1"/>
  <c r="AD157" i="1"/>
  <c r="AD25" i="1"/>
  <c r="AF357" i="1"/>
  <c r="N339" i="1"/>
  <c r="O339" i="1" s="1"/>
  <c r="N379" i="1"/>
  <c r="O379" i="1" s="1"/>
  <c r="AE356" i="1"/>
  <c r="AE128" i="1"/>
  <c r="AE143" i="1"/>
  <c r="N185" i="1"/>
  <c r="O185" i="1" s="1"/>
  <c r="S356" i="1"/>
  <c r="Q356" i="1" s="1"/>
  <c r="T356" i="1" s="1"/>
  <c r="N356" i="1" s="1"/>
  <c r="O356" i="1" s="1"/>
  <c r="S303" i="1"/>
  <c r="Q303" i="1" s="1"/>
  <c r="T303" i="1" s="1"/>
  <c r="N306" i="1"/>
  <c r="O306" i="1" s="1"/>
  <c r="AD303" i="1"/>
  <c r="AD248" i="1"/>
  <c r="N267" i="1"/>
  <c r="O267" i="1" s="1"/>
  <c r="AF278" i="1"/>
  <c r="AD346" i="1"/>
  <c r="N319" i="1"/>
  <c r="O319" i="1" s="1"/>
  <c r="AD433" i="1"/>
  <c r="S433" i="1"/>
  <c r="Q433" i="1" s="1"/>
  <c r="T433" i="1" s="1"/>
  <c r="N433" i="1" s="1"/>
  <c r="O433" i="1" s="1"/>
  <c r="X433" i="1"/>
  <c r="AB433" i="1" s="1"/>
  <c r="AE433" i="1"/>
  <c r="S107" i="1"/>
  <c r="Q107" i="1" s="1"/>
  <c r="T107" i="1" s="1"/>
  <c r="N107" i="1" s="1"/>
  <c r="O107" i="1" s="1"/>
  <c r="AD107" i="1"/>
  <c r="S332" i="1"/>
  <c r="Q332" i="1" s="1"/>
  <c r="T332" i="1" s="1"/>
  <c r="N332" i="1" s="1"/>
  <c r="O332" i="1" s="1"/>
  <c r="AD332" i="1"/>
  <c r="AF332" i="1" s="1"/>
  <c r="N226" i="1"/>
  <c r="O226" i="1" s="1"/>
  <c r="N33" i="1"/>
  <c r="O33" i="1" s="1"/>
  <c r="AF378" i="1"/>
  <c r="AD322" i="1"/>
  <c r="S32" i="1"/>
  <c r="Q32" i="1" s="1"/>
  <c r="T32" i="1" s="1"/>
  <c r="N32" i="1" s="1"/>
  <c r="O32" i="1" s="1"/>
  <c r="AD276" i="1"/>
  <c r="AD356" i="1"/>
  <c r="AF356" i="1" s="1"/>
  <c r="AD143" i="1"/>
  <c r="N303" i="1"/>
  <c r="O303" i="1" s="1"/>
  <c r="S276" i="1"/>
  <c r="Q276" i="1" s="1"/>
  <c r="T276" i="1" s="1"/>
  <c r="N276" i="1" s="1"/>
  <c r="O276" i="1" s="1"/>
  <c r="AE276" i="1"/>
  <c r="S128" i="1"/>
  <c r="Q128" i="1" s="1"/>
  <c r="T128" i="1" s="1"/>
  <c r="N128" i="1" s="1"/>
  <c r="O128" i="1" s="1"/>
  <c r="X128" i="1"/>
  <c r="AB128" i="1" s="1"/>
  <c r="S320" i="1"/>
  <c r="Q320" i="1" s="1"/>
  <c r="T320" i="1" s="1"/>
  <c r="N320" i="1" s="1"/>
  <c r="O320" i="1" s="1"/>
  <c r="N296" i="1"/>
  <c r="O296" i="1" s="1"/>
  <c r="S334" i="1"/>
  <c r="Q334" i="1" s="1"/>
  <c r="T334" i="1" s="1"/>
  <c r="N334" i="1" s="1"/>
  <c r="O334" i="1" s="1"/>
  <c r="X332" i="1"/>
  <c r="AB332" i="1" s="1"/>
  <c r="S316" i="1"/>
  <c r="Q316" i="1" s="1"/>
  <c r="T316" i="1" s="1"/>
  <c r="N316" i="1" s="1"/>
  <c r="O316" i="1" s="1"/>
  <c r="X36" i="1"/>
  <c r="AB36" i="1" s="1"/>
  <c r="S167" i="1"/>
  <c r="Q167" i="1" s="1"/>
  <c r="T167" i="1" s="1"/>
  <c r="N167" i="1" s="1"/>
  <c r="O167" i="1" s="1"/>
  <c r="AD36" i="1"/>
  <c r="N42" i="1"/>
  <c r="O42" i="1" s="1"/>
  <c r="N388" i="1"/>
  <c r="O388" i="1" s="1"/>
  <c r="N373" i="1"/>
  <c r="O373" i="1" s="1"/>
  <c r="N362" i="1"/>
  <c r="O362" i="1" s="1"/>
  <c r="N277" i="1"/>
  <c r="O277" i="1" s="1"/>
  <c r="S35" i="1"/>
  <c r="Q35" i="1" s="1"/>
  <c r="T35" i="1" s="1"/>
  <c r="N35" i="1" s="1"/>
  <c r="O35" i="1" s="1"/>
  <c r="N53" i="1"/>
  <c r="O53" i="1" s="1"/>
  <c r="AE23" i="1"/>
  <c r="AF23" i="1" s="1"/>
  <c r="N157" i="1"/>
  <c r="O157" i="1" s="1"/>
  <c r="S193" i="1"/>
  <c r="Q193" i="1" s="1"/>
  <c r="T193" i="1" s="1"/>
  <c r="N193" i="1" s="1"/>
  <c r="O193" i="1" s="1"/>
  <c r="N195" i="1"/>
  <c r="O195" i="1" s="1"/>
  <c r="AF185" i="1"/>
  <c r="AF178" i="1"/>
  <c r="N141" i="1"/>
  <c r="O141" i="1" s="1"/>
  <c r="X143" i="1"/>
  <c r="AB143" i="1" s="1"/>
  <c r="S172" i="1"/>
  <c r="Q172" i="1" s="1"/>
  <c r="T172" i="1" s="1"/>
  <c r="N172" i="1" s="1"/>
  <c r="O172" i="1" s="1"/>
  <c r="N182" i="1"/>
  <c r="O182" i="1" s="1"/>
  <c r="AE172" i="1"/>
  <c r="AF172" i="1" s="1"/>
  <c r="AD207" i="1"/>
  <c r="S135" i="1"/>
  <c r="Q135" i="1" s="1"/>
  <c r="T135" i="1" s="1"/>
  <c r="N135" i="1" s="1"/>
  <c r="O135" i="1" s="1"/>
  <c r="N164" i="1"/>
  <c r="O164" i="1" s="1"/>
  <c r="N229" i="1"/>
  <c r="O229" i="1" s="1"/>
  <c r="S97" i="1"/>
  <c r="Q97" i="1" s="1"/>
  <c r="T97" i="1" s="1"/>
  <c r="N97" i="1" s="1"/>
  <c r="O97" i="1" s="1"/>
  <c r="AD97" i="1"/>
  <c r="AD192" i="1"/>
  <c r="S192" i="1"/>
  <c r="Q192" i="1" s="1"/>
  <c r="T192" i="1" s="1"/>
  <c r="N192" i="1" s="1"/>
  <c r="O192" i="1" s="1"/>
  <c r="AD219" i="1"/>
  <c r="S219" i="1"/>
  <c r="Q219" i="1" s="1"/>
  <c r="T219" i="1" s="1"/>
  <c r="N219" i="1" s="1"/>
  <c r="O219" i="1" s="1"/>
  <c r="S344" i="1"/>
  <c r="Q344" i="1" s="1"/>
  <c r="T344" i="1" s="1"/>
  <c r="N344" i="1" s="1"/>
  <c r="O344" i="1" s="1"/>
  <c r="S293" i="1"/>
  <c r="Q293" i="1" s="1"/>
  <c r="T293" i="1" s="1"/>
  <c r="N293" i="1" s="1"/>
  <c r="O293" i="1" s="1"/>
  <c r="S133" i="1"/>
  <c r="Q133" i="1" s="1"/>
  <c r="T133" i="1" s="1"/>
  <c r="N133" i="1" s="1"/>
  <c r="O133" i="1" s="1"/>
  <c r="AD28" i="1"/>
  <c r="AF28" i="1" s="1"/>
  <c r="N152" i="1"/>
  <c r="O152" i="1" s="1"/>
  <c r="N284" i="1"/>
  <c r="O284" i="1" s="1"/>
  <c r="S222" i="1"/>
  <c r="Q222" i="1" s="1"/>
  <c r="T222" i="1" s="1"/>
  <c r="N222" i="1" s="1"/>
  <c r="O222" i="1" s="1"/>
  <c r="N347" i="1"/>
  <c r="O347" i="1" s="1"/>
  <c r="S113" i="1"/>
  <c r="Q113" i="1" s="1"/>
  <c r="T113" i="1" s="1"/>
  <c r="N113" i="1" s="1"/>
  <c r="O113" i="1" s="1"/>
  <c r="N154" i="1"/>
  <c r="O154" i="1" s="1"/>
  <c r="N129" i="1"/>
  <c r="O129" i="1" s="1"/>
  <c r="S28" i="1"/>
  <c r="Q28" i="1" s="1"/>
  <c r="T28" i="1" s="1"/>
  <c r="N28" i="1" s="1"/>
  <c r="O28" i="1" s="1"/>
  <c r="AF128" i="1"/>
  <c r="AD212" i="1"/>
  <c r="N205" i="1"/>
  <c r="O205" i="1" s="1"/>
  <c r="AF152" i="1"/>
  <c r="AD164" i="1"/>
  <c r="S23" i="1"/>
  <c r="Q23" i="1" s="1"/>
  <c r="T23" i="1" s="1"/>
  <c r="N23" i="1" s="1"/>
  <c r="O23" i="1" s="1"/>
  <c r="N446" i="1"/>
  <c r="O446" i="1" s="1"/>
  <c r="AF395" i="1"/>
  <c r="N241" i="1"/>
  <c r="O241" i="1" s="1"/>
  <c r="N342" i="1"/>
  <c r="O342" i="1" s="1"/>
  <c r="AD182" i="1"/>
  <c r="AF195" i="1"/>
  <c r="AF143" i="1"/>
  <c r="N82" i="1"/>
  <c r="O82" i="1" s="1"/>
  <c r="S364" i="1"/>
  <c r="Q364" i="1" s="1"/>
  <c r="T364" i="1" s="1"/>
  <c r="N364" i="1" s="1"/>
  <c r="O364" i="1" s="1"/>
  <c r="AF304" i="1"/>
  <c r="S259" i="1"/>
  <c r="Q259" i="1" s="1"/>
  <c r="T259" i="1" s="1"/>
  <c r="N259" i="1" s="1"/>
  <c r="O259" i="1" s="1"/>
  <c r="N121" i="1"/>
  <c r="O121" i="1" s="1"/>
  <c r="AE36" i="1"/>
  <c r="N127" i="1"/>
  <c r="O127" i="1" s="1"/>
  <c r="N62" i="1"/>
  <c r="O62" i="1" s="1"/>
  <c r="N21" i="1"/>
  <c r="O21" i="1" s="1"/>
  <c r="AF38" i="1"/>
  <c r="N47" i="1"/>
  <c r="O47" i="1" s="1"/>
  <c r="S103" i="1"/>
  <c r="Q103" i="1" s="1"/>
  <c r="T103" i="1" s="1"/>
  <c r="N103" i="1" s="1"/>
  <c r="O103" i="1" s="1"/>
  <c r="AD117" i="1"/>
  <c r="S80" i="1"/>
  <c r="Q80" i="1" s="1"/>
  <c r="T80" i="1" s="1"/>
  <c r="N80" i="1" s="1"/>
  <c r="O80" i="1" s="1"/>
  <c r="N70" i="1"/>
  <c r="O70" i="1" s="1"/>
  <c r="N104" i="1"/>
  <c r="O104" i="1" s="1"/>
  <c r="AD123" i="1"/>
  <c r="AD85" i="1"/>
  <c r="AD42" i="1"/>
  <c r="N60" i="1"/>
  <c r="O60" i="1" s="1"/>
  <c r="S106" i="1"/>
  <c r="Q106" i="1" s="1"/>
  <c r="T106" i="1" s="1"/>
  <c r="N106" i="1" s="1"/>
  <c r="O106" i="1" s="1"/>
  <c r="AE112" i="1"/>
  <c r="X112" i="1"/>
  <c r="AB112" i="1" s="1"/>
  <c r="AD362" i="1"/>
  <c r="S341" i="1"/>
  <c r="Q341" i="1" s="1"/>
  <c r="T341" i="1" s="1"/>
  <c r="N341" i="1" s="1"/>
  <c r="O341" i="1" s="1"/>
  <c r="AD298" i="1"/>
  <c r="AD231" i="1"/>
  <c r="N220" i="1"/>
  <c r="O220" i="1" s="1"/>
  <c r="S122" i="1"/>
  <c r="Q122" i="1" s="1"/>
  <c r="T122" i="1" s="1"/>
  <c r="N122" i="1" s="1"/>
  <c r="O122" i="1" s="1"/>
  <c r="N52" i="1"/>
  <c r="O52" i="1" s="1"/>
  <c r="S345" i="1"/>
  <c r="Q345" i="1" s="1"/>
  <c r="T345" i="1" s="1"/>
  <c r="N345" i="1" s="1"/>
  <c r="O345" i="1" s="1"/>
  <c r="AF311" i="1"/>
  <c r="N337" i="1"/>
  <c r="O337" i="1" s="1"/>
  <c r="AF327" i="1"/>
  <c r="N273" i="1"/>
  <c r="O273" i="1" s="1"/>
  <c r="N272" i="1"/>
  <c r="O272" i="1" s="1"/>
  <c r="AF220" i="1"/>
  <c r="N85" i="1"/>
  <c r="O85" i="1" s="1"/>
  <c r="S26" i="1"/>
  <c r="Q26" i="1" s="1"/>
  <c r="T26" i="1" s="1"/>
  <c r="N26" i="1" s="1"/>
  <c r="O26" i="1" s="1"/>
  <c r="AE51" i="1"/>
  <c r="S51" i="1"/>
  <c r="Q51" i="1" s="1"/>
  <c r="T51" i="1" s="1"/>
  <c r="N51" i="1" s="1"/>
  <c r="O51" i="1" s="1"/>
  <c r="S285" i="1"/>
  <c r="Q285" i="1" s="1"/>
  <c r="T285" i="1" s="1"/>
  <c r="N285" i="1" s="1"/>
  <c r="O285" i="1" s="1"/>
  <c r="S255" i="1"/>
  <c r="Q255" i="1" s="1"/>
  <c r="T255" i="1" s="1"/>
  <c r="N255" i="1" s="1"/>
  <c r="O255" i="1" s="1"/>
  <c r="S254" i="1"/>
  <c r="Q254" i="1" s="1"/>
  <c r="T254" i="1" s="1"/>
  <c r="N254" i="1" s="1"/>
  <c r="O254" i="1" s="1"/>
  <c r="AF394" i="1"/>
  <c r="N162" i="1"/>
  <c r="O162" i="1" s="1"/>
  <c r="N260" i="1"/>
  <c r="O260" i="1" s="1"/>
  <c r="S384" i="1"/>
  <c r="Q384" i="1" s="1"/>
  <c r="T384" i="1" s="1"/>
  <c r="N384" i="1" s="1"/>
  <c r="O384" i="1" s="1"/>
  <c r="S325" i="1"/>
  <c r="Q325" i="1" s="1"/>
  <c r="T325" i="1" s="1"/>
  <c r="N325" i="1" s="1"/>
  <c r="O325" i="1" s="1"/>
  <c r="AD159" i="1"/>
  <c r="S161" i="1"/>
  <c r="Q161" i="1" s="1"/>
  <c r="T161" i="1" s="1"/>
  <c r="N161" i="1" s="1"/>
  <c r="O161" i="1" s="1"/>
  <c r="S136" i="1"/>
  <c r="Q136" i="1" s="1"/>
  <c r="T136" i="1" s="1"/>
  <c r="N136" i="1" s="1"/>
  <c r="O136" i="1" s="1"/>
  <c r="N87" i="1"/>
  <c r="O87" i="1" s="1"/>
  <c r="AF420" i="1"/>
  <c r="S392" i="1"/>
  <c r="Q392" i="1" s="1"/>
  <c r="T392" i="1" s="1"/>
  <c r="N392" i="1" s="1"/>
  <c r="O392" i="1" s="1"/>
  <c r="N331" i="1"/>
  <c r="O331" i="1" s="1"/>
  <c r="S96" i="1"/>
  <c r="Q96" i="1" s="1"/>
  <c r="T96" i="1" s="1"/>
  <c r="N96" i="1" s="1"/>
  <c r="O96" i="1" s="1"/>
  <c r="N123" i="1"/>
  <c r="O123" i="1" s="1"/>
  <c r="AF51" i="1"/>
  <c r="AF409" i="1"/>
  <c r="AF331" i="1"/>
  <c r="AD277" i="1"/>
  <c r="S269" i="1"/>
  <c r="Q269" i="1" s="1"/>
  <c r="T269" i="1" s="1"/>
  <c r="S399" i="1"/>
  <c r="Q399" i="1" s="1"/>
  <c r="T399" i="1" s="1"/>
  <c r="N399" i="1" s="1"/>
  <c r="O399" i="1" s="1"/>
  <c r="AD241" i="1"/>
  <c r="AF233" i="1"/>
  <c r="AD171" i="1"/>
  <c r="S197" i="1"/>
  <c r="Q197" i="1" s="1"/>
  <c r="T197" i="1" s="1"/>
  <c r="N197" i="1" s="1"/>
  <c r="O197" i="1" s="1"/>
  <c r="N92" i="1"/>
  <c r="O92" i="1" s="1"/>
  <c r="S435" i="1"/>
  <c r="Q435" i="1" s="1"/>
  <c r="T435" i="1" s="1"/>
  <c r="N435" i="1" s="1"/>
  <c r="O435" i="1" s="1"/>
  <c r="S387" i="1"/>
  <c r="Q387" i="1" s="1"/>
  <c r="T387" i="1" s="1"/>
  <c r="N387" i="1" s="1"/>
  <c r="O387" i="1" s="1"/>
  <c r="AF258" i="1"/>
  <c r="S257" i="1"/>
  <c r="Q257" i="1" s="1"/>
  <c r="T257" i="1" s="1"/>
  <c r="AD112" i="1"/>
  <c r="AF142" i="1"/>
  <c r="N67" i="1"/>
  <c r="O67" i="1" s="1"/>
  <c r="N45" i="1"/>
  <c r="O45" i="1" s="1"/>
  <c r="AE214" i="1"/>
  <c r="X214" i="1"/>
  <c r="AB214" i="1" s="1"/>
  <c r="AE204" i="1"/>
  <c r="X204" i="1"/>
  <c r="AB204" i="1" s="1"/>
  <c r="V124" i="1"/>
  <c r="W124" i="1" s="1"/>
  <c r="V188" i="1"/>
  <c r="W188" i="1" s="1"/>
  <c r="X176" i="1"/>
  <c r="AB176" i="1" s="1"/>
  <c r="AE176" i="1"/>
  <c r="S176" i="1"/>
  <c r="Q176" i="1" s="1"/>
  <c r="T176" i="1" s="1"/>
  <c r="N176" i="1" s="1"/>
  <c r="O176" i="1" s="1"/>
  <c r="V71" i="1"/>
  <c r="W71" i="1" s="1"/>
  <c r="V78" i="1"/>
  <c r="W78" i="1" s="1"/>
  <c r="V119" i="1"/>
  <c r="W119" i="1" s="1"/>
  <c r="V114" i="1"/>
  <c r="W114" i="1" s="1"/>
  <c r="AE146" i="1"/>
  <c r="X146" i="1"/>
  <c r="AB146" i="1" s="1"/>
  <c r="V65" i="1"/>
  <c r="W65" i="1" s="1"/>
  <c r="X75" i="1"/>
  <c r="AB75" i="1" s="1"/>
  <c r="AE75" i="1"/>
  <c r="AD75" i="1"/>
  <c r="V17" i="1"/>
  <c r="W17" i="1" s="1"/>
  <c r="V79" i="1"/>
  <c r="W79" i="1" s="1"/>
  <c r="V116" i="1"/>
  <c r="W116" i="1" s="1"/>
  <c r="AD67" i="1"/>
  <c r="V99" i="1"/>
  <c r="W99" i="1" s="1"/>
  <c r="V34" i="1"/>
  <c r="W34" i="1" s="1"/>
  <c r="N25" i="1"/>
  <c r="O25" i="1" s="1"/>
  <c r="AD21" i="1"/>
  <c r="X50" i="1"/>
  <c r="AB50" i="1" s="1"/>
  <c r="AE50" i="1"/>
  <c r="AF50" i="1" s="1"/>
  <c r="S50" i="1"/>
  <c r="Q50" i="1" s="1"/>
  <c r="T50" i="1" s="1"/>
  <c r="N50" i="1" s="1"/>
  <c r="O50" i="1" s="1"/>
  <c r="AE224" i="1"/>
  <c r="X224" i="1"/>
  <c r="AB224" i="1" s="1"/>
  <c r="AD214" i="1"/>
  <c r="X210" i="1"/>
  <c r="AB210" i="1" s="1"/>
  <c r="AD210" i="1"/>
  <c r="AE210" i="1"/>
  <c r="X138" i="1"/>
  <c r="AB138" i="1" s="1"/>
  <c r="AE138" i="1"/>
  <c r="S138" i="1"/>
  <c r="Q138" i="1" s="1"/>
  <c r="T138" i="1" s="1"/>
  <c r="N138" i="1" s="1"/>
  <c r="O138" i="1" s="1"/>
  <c r="AD138" i="1"/>
  <c r="V73" i="1"/>
  <c r="W73" i="1" s="1"/>
  <c r="X170" i="1"/>
  <c r="AB170" i="1" s="1"/>
  <c r="AE170" i="1"/>
  <c r="AD170" i="1"/>
  <c r="V155" i="1"/>
  <c r="W155" i="1" s="1"/>
  <c r="V126" i="1"/>
  <c r="W126" i="1" s="1"/>
  <c r="X186" i="1"/>
  <c r="AB186" i="1" s="1"/>
  <c r="AE186" i="1"/>
  <c r="S186" i="1"/>
  <c r="Q186" i="1" s="1"/>
  <c r="T186" i="1" s="1"/>
  <c r="N186" i="1" s="1"/>
  <c r="O186" i="1" s="1"/>
  <c r="X92" i="1"/>
  <c r="AB92" i="1" s="1"/>
  <c r="AE92" i="1"/>
  <c r="V115" i="1"/>
  <c r="W115" i="1" s="1"/>
  <c r="AD45" i="1"/>
  <c r="AE60" i="1"/>
  <c r="X60" i="1"/>
  <c r="AB60" i="1" s="1"/>
  <c r="AD60" i="1"/>
  <c r="X67" i="1"/>
  <c r="AB67" i="1" s="1"/>
  <c r="AE67" i="1"/>
  <c r="AE98" i="1"/>
  <c r="AF98" i="1" s="1"/>
  <c r="X98" i="1"/>
  <c r="AB98" i="1" s="1"/>
  <c r="N55" i="1"/>
  <c r="O55" i="1" s="1"/>
  <c r="AE22" i="1"/>
  <c r="X22" i="1"/>
  <c r="AB22" i="1" s="1"/>
  <c r="AE20" i="1"/>
  <c r="AF20" i="1" s="1"/>
  <c r="X20" i="1"/>
  <c r="AB20" i="1" s="1"/>
  <c r="V385" i="1"/>
  <c r="W385" i="1" s="1"/>
  <c r="X367" i="1"/>
  <c r="AB367" i="1" s="1"/>
  <c r="AE367" i="1"/>
  <c r="X307" i="1"/>
  <c r="AB307" i="1" s="1"/>
  <c r="S307" i="1"/>
  <c r="Q307" i="1" s="1"/>
  <c r="T307" i="1" s="1"/>
  <c r="N307" i="1" s="1"/>
  <c r="O307" i="1" s="1"/>
  <c r="AE307" i="1"/>
  <c r="AD307" i="1"/>
  <c r="N311" i="1"/>
  <c r="O311" i="1" s="1"/>
  <c r="V211" i="1"/>
  <c r="W211" i="1" s="1"/>
  <c r="AE317" i="1"/>
  <c r="AD317" i="1"/>
  <c r="X317" i="1"/>
  <c r="AB317" i="1" s="1"/>
  <c r="V199" i="1"/>
  <c r="W199" i="1" s="1"/>
  <c r="V375" i="1"/>
  <c r="W375" i="1" s="1"/>
  <c r="V335" i="1"/>
  <c r="W335" i="1" s="1"/>
  <c r="AD224" i="1"/>
  <c r="V94" i="1"/>
  <c r="W94" i="1" s="1"/>
  <c r="X149" i="1"/>
  <c r="AB149" i="1" s="1"/>
  <c r="AE149" i="1"/>
  <c r="AF149" i="1" s="1"/>
  <c r="V63" i="1"/>
  <c r="W63" i="1" s="1"/>
  <c r="X45" i="1"/>
  <c r="AB45" i="1" s="1"/>
  <c r="AE45" i="1"/>
  <c r="V440" i="1"/>
  <c r="W440" i="1" s="1"/>
  <c r="V437" i="1"/>
  <c r="W437" i="1" s="1"/>
  <c r="V425" i="1"/>
  <c r="W425" i="1" s="1"/>
  <c r="V401" i="1"/>
  <c r="W401" i="1" s="1"/>
  <c r="N395" i="1"/>
  <c r="O395" i="1" s="1"/>
  <c r="AE418" i="1"/>
  <c r="AD418" i="1"/>
  <c r="X418" i="1"/>
  <c r="AB418" i="1" s="1"/>
  <c r="V350" i="1"/>
  <c r="W350" i="1" s="1"/>
  <c r="X399" i="1"/>
  <c r="AB399" i="1" s="1"/>
  <c r="AE399" i="1"/>
  <c r="AF399" i="1" s="1"/>
  <c r="V361" i="1"/>
  <c r="W361" i="1" s="1"/>
  <c r="N357" i="1"/>
  <c r="O357" i="1" s="1"/>
  <c r="V349" i="1"/>
  <c r="W349" i="1" s="1"/>
  <c r="X364" i="1"/>
  <c r="AB364" i="1" s="1"/>
  <c r="AE364" i="1"/>
  <c r="AF364" i="1" s="1"/>
  <c r="V290" i="1"/>
  <c r="W290" i="1" s="1"/>
  <c r="AE369" i="1"/>
  <c r="AF369" i="1" s="1"/>
  <c r="X369" i="1"/>
  <c r="AB369" i="1" s="1"/>
  <c r="X320" i="1"/>
  <c r="AB320" i="1" s="1"/>
  <c r="AE320" i="1"/>
  <c r="AF320" i="1" s="1"/>
  <c r="X334" i="1"/>
  <c r="AB334" i="1" s="1"/>
  <c r="AE334" i="1"/>
  <c r="AF334" i="1" s="1"/>
  <c r="AE316" i="1"/>
  <c r="AF316" i="1" s="1"/>
  <c r="X316" i="1"/>
  <c r="AB316" i="1" s="1"/>
  <c r="AE359" i="1"/>
  <c r="AD359" i="1"/>
  <c r="X359" i="1"/>
  <c r="AB359" i="1" s="1"/>
  <c r="X298" i="1"/>
  <c r="AB298" i="1" s="1"/>
  <c r="AE298" i="1"/>
  <c r="AF298" i="1" s="1"/>
  <c r="AE305" i="1"/>
  <c r="X305" i="1"/>
  <c r="AB305" i="1" s="1"/>
  <c r="AE291" i="1"/>
  <c r="AD291" i="1"/>
  <c r="X291" i="1"/>
  <c r="AB291" i="1" s="1"/>
  <c r="V299" i="1"/>
  <c r="W299" i="1" s="1"/>
  <c r="X288" i="1"/>
  <c r="AB288" i="1" s="1"/>
  <c r="AE288" i="1"/>
  <c r="AE248" i="1"/>
  <c r="X248" i="1"/>
  <c r="AB248" i="1" s="1"/>
  <c r="X254" i="1"/>
  <c r="AB254" i="1" s="1"/>
  <c r="AE254" i="1"/>
  <c r="AF254" i="1" s="1"/>
  <c r="AE284" i="1"/>
  <c r="AD284" i="1"/>
  <c r="X284" i="1"/>
  <c r="AB284" i="1" s="1"/>
  <c r="X246" i="1"/>
  <c r="AB246" i="1" s="1"/>
  <c r="S246" i="1"/>
  <c r="Q246" i="1" s="1"/>
  <c r="T246" i="1" s="1"/>
  <c r="N246" i="1" s="1"/>
  <c r="O246" i="1" s="1"/>
  <c r="AE246" i="1"/>
  <c r="AF246" i="1" s="1"/>
  <c r="AE265" i="1"/>
  <c r="AF265" i="1" s="1"/>
  <c r="X265" i="1"/>
  <c r="AB265" i="1" s="1"/>
  <c r="S265" i="1"/>
  <c r="Q265" i="1" s="1"/>
  <c r="T265" i="1" s="1"/>
  <c r="N265" i="1" s="1"/>
  <c r="O265" i="1" s="1"/>
  <c r="V242" i="1"/>
  <c r="W242" i="1" s="1"/>
  <c r="AE247" i="1"/>
  <c r="AD247" i="1"/>
  <c r="X247" i="1"/>
  <c r="AB247" i="1" s="1"/>
  <c r="X238" i="1"/>
  <c r="AB238" i="1" s="1"/>
  <c r="AE238" i="1"/>
  <c r="AD238" i="1"/>
  <c r="V208" i="1"/>
  <c r="W208" i="1" s="1"/>
  <c r="V168" i="1"/>
  <c r="W168" i="1" s="1"/>
  <c r="V223" i="1"/>
  <c r="W223" i="1" s="1"/>
  <c r="X229" i="1"/>
  <c r="AB229" i="1" s="1"/>
  <c r="AE229" i="1"/>
  <c r="X222" i="1"/>
  <c r="AB222" i="1" s="1"/>
  <c r="AE222" i="1"/>
  <c r="AF222" i="1" s="1"/>
  <c r="V140" i="1"/>
  <c r="W140" i="1" s="1"/>
  <c r="V145" i="1"/>
  <c r="W145" i="1" s="1"/>
  <c r="AD200" i="1"/>
  <c r="X200" i="1"/>
  <c r="AB200" i="1" s="1"/>
  <c r="AE200" i="1"/>
  <c r="S200" i="1"/>
  <c r="Q200" i="1" s="1"/>
  <c r="T200" i="1" s="1"/>
  <c r="N200" i="1" s="1"/>
  <c r="O200" i="1" s="1"/>
  <c r="X231" i="1"/>
  <c r="AB231" i="1" s="1"/>
  <c r="AE231" i="1"/>
  <c r="AF231" i="1" s="1"/>
  <c r="AD141" i="1"/>
  <c r="AE141" i="1"/>
  <c r="X141" i="1"/>
  <c r="AB141" i="1" s="1"/>
  <c r="X137" i="1"/>
  <c r="AB137" i="1" s="1"/>
  <c r="S137" i="1"/>
  <c r="Q137" i="1" s="1"/>
  <c r="T137" i="1" s="1"/>
  <c r="N137" i="1" s="1"/>
  <c r="O137" i="1" s="1"/>
  <c r="AE137" i="1"/>
  <c r="AD137" i="1"/>
  <c r="AE192" i="1"/>
  <c r="X192" i="1"/>
  <c r="AB192" i="1" s="1"/>
  <c r="X95" i="1"/>
  <c r="AB95" i="1" s="1"/>
  <c r="AE95" i="1"/>
  <c r="S95" i="1"/>
  <c r="Q95" i="1" s="1"/>
  <c r="T95" i="1" s="1"/>
  <c r="N95" i="1" s="1"/>
  <c r="O95" i="1" s="1"/>
  <c r="AE129" i="1"/>
  <c r="X129" i="1"/>
  <c r="AB129" i="1" s="1"/>
  <c r="AE183" i="1"/>
  <c r="AD183" i="1"/>
  <c r="X183" i="1"/>
  <c r="AB183" i="1" s="1"/>
  <c r="V160" i="1"/>
  <c r="W160" i="1" s="1"/>
  <c r="V120" i="1"/>
  <c r="W120" i="1" s="1"/>
  <c r="AD130" i="1"/>
  <c r="X130" i="1"/>
  <c r="AB130" i="1" s="1"/>
  <c r="S130" i="1"/>
  <c r="Q130" i="1" s="1"/>
  <c r="T130" i="1" s="1"/>
  <c r="N130" i="1" s="1"/>
  <c r="O130" i="1" s="1"/>
  <c r="AE130" i="1"/>
  <c r="V89" i="1"/>
  <c r="W89" i="1" s="1"/>
  <c r="V66" i="1"/>
  <c r="W66" i="1" s="1"/>
  <c r="S98" i="1"/>
  <c r="Q98" i="1" s="1"/>
  <c r="T98" i="1" s="1"/>
  <c r="N98" i="1" s="1"/>
  <c r="O98" i="1" s="1"/>
  <c r="AE117" i="1"/>
  <c r="X117" i="1"/>
  <c r="AB117" i="1" s="1"/>
  <c r="V44" i="1"/>
  <c r="W44" i="1" s="1"/>
  <c r="X103" i="1"/>
  <c r="AB103" i="1" s="1"/>
  <c r="AE103" i="1"/>
  <c r="AF103" i="1" s="1"/>
  <c r="S75" i="1"/>
  <c r="Q75" i="1" s="1"/>
  <c r="T75" i="1" s="1"/>
  <c r="N75" i="1" s="1"/>
  <c r="O75" i="1" s="1"/>
  <c r="X42" i="1"/>
  <c r="AB42" i="1" s="1"/>
  <c r="AE42" i="1"/>
  <c r="AE408" i="1"/>
  <c r="AF408" i="1" s="1"/>
  <c r="X408" i="1"/>
  <c r="AB408" i="1" s="1"/>
  <c r="S408" i="1"/>
  <c r="Q408" i="1" s="1"/>
  <c r="T408" i="1" s="1"/>
  <c r="N408" i="1" s="1"/>
  <c r="O408" i="1" s="1"/>
  <c r="V405" i="1"/>
  <c r="W405" i="1" s="1"/>
  <c r="V301" i="1"/>
  <c r="W301" i="1" s="1"/>
  <c r="X251" i="1"/>
  <c r="AB251" i="1" s="1"/>
  <c r="AE251" i="1"/>
  <c r="AD251" i="1"/>
  <c r="AD428" i="1"/>
  <c r="V380" i="1"/>
  <c r="W380" i="1" s="1"/>
  <c r="X431" i="1"/>
  <c r="AB431" i="1" s="1"/>
  <c r="AE431" i="1"/>
  <c r="AD431" i="1"/>
  <c r="AE410" i="1"/>
  <c r="AF410" i="1" s="1"/>
  <c r="X410" i="1"/>
  <c r="AB410" i="1" s="1"/>
  <c r="V370" i="1"/>
  <c r="W370" i="1" s="1"/>
  <c r="V318" i="1"/>
  <c r="W318" i="1" s="1"/>
  <c r="S410" i="1"/>
  <c r="Q410" i="1" s="1"/>
  <c r="T410" i="1" s="1"/>
  <c r="N410" i="1" s="1"/>
  <c r="O410" i="1" s="1"/>
  <c r="AE295" i="1"/>
  <c r="AF295" i="1" s="1"/>
  <c r="X295" i="1"/>
  <c r="AB295" i="1" s="1"/>
  <c r="AE339" i="1"/>
  <c r="X339" i="1"/>
  <c r="AB339" i="1" s="1"/>
  <c r="X443" i="1"/>
  <c r="AB443" i="1" s="1"/>
  <c r="AE443" i="1"/>
  <c r="AD443" i="1"/>
  <c r="V422" i="1"/>
  <c r="W422" i="1" s="1"/>
  <c r="X389" i="1"/>
  <c r="AB389" i="1" s="1"/>
  <c r="AE389" i="1"/>
  <c r="AE300" i="1"/>
  <c r="AF300" i="1" s="1"/>
  <c r="X300" i="1"/>
  <c r="AB300" i="1" s="1"/>
  <c r="AD351" i="1"/>
  <c r="X351" i="1"/>
  <c r="AB351" i="1" s="1"/>
  <c r="AE351" i="1"/>
  <c r="AE209" i="1"/>
  <c r="X209" i="1"/>
  <c r="AB209" i="1" s="1"/>
  <c r="AE156" i="1"/>
  <c r="X156" i="1"/>
  <c r="AB156" i="1" s="1"/>
  <c r="S156" i="1"/>
  <c r="Q156" i="1" s="1"/>
  <c r="T156" i="1" s="1"/>
  <c r="N156" i="1" s="1"/>
  <c r="O156" i="1" s="1"/>
  <c r="V68" i="1"/>
  <c r="W68" i="1" s="1"/>
  <c r="X154" i="1"/>
  <c r="AB154" i="1" s="1"/>
  <c r="AE154" i="1"/>
  <c r="V125" i="1"/>
  <c r="W125" i="1" s="1"/>
  <c r="X121" i="1"/>
  <c r="AB121" i="1" s="1"/>
  <c r="AE121" i="1"/>
  <c r="V424" i="1"/>
  <c r="W424" i="1" s="1"/>
  <c r="AE372" i="1"/>
  <c r="AF372" i="1" s="1"/>
  <c r="S372" i="1"/>
  <c r="Q372" i="1" s="1"/>
  <c r="T372" i="1" s="1"/>
  <c r="N372" i="1" s="1"/>
  <c r="O372" i="1" s="1"/>
  <c r="X372" i="1"/>
  <c r="AB372" i="1" s="1"/>
  <c r="X352" i="1"/>
  <c r="AB352" i="1" s="1"/>
  <c r="AE352" i="1"/>
  <c r="AD352" i="1"/>
  <c r="V308" i="1"/>
  <c r="W308" i="1" s="1"/>
  <c r="X189" i="1"/>
  <c r="AB189" i="1" s="1"/>
  <c r="AE189" i="1"/>
  <c r="S251" i="1"/>
  <c r="Q251" i="1" s="1"/>
  <c r="T251" i="1" s="1"/>
  <c r="N251" i="1" s="1"/>
  <c r="O251" i="1" s="1"/>
  <c r="S214" i="1"/>
  <c r="Q214" i="1" s="1"/>
  <c r="T214" i="1" s="1"/>
  <c r="N214" i="1" s="1"/>
  <c r="O214" i="1" s="1"/>
  <c r="AD204" i="1"/>
  <c r="V174" i="1"/>
  <c r="W174" i="1" s="1"/>
  <c r="S146" i="1"/>
  <c r="Q146" i="1" s="1"/>
  <c r="T146" i="1" s="1"/>
  <c r="N146" i="1" s="1"/>
  <c r="O146" i="1" s="1"/>
  <c r="AE102" i="1"/>
  <c r="X102" i="1"/>
  <c r="AB102" i="1" s="1"/>
  <c r="S102" i="1"/>
  <c r="Q102" i="1" s="1"/>
  <c r="T102" i="1" s="1"/>
  <c r="N102" i="1" s="1"/>
  <c r="O102" i="1" s="1"/>
  <c r="X90" i="1"/>
  <c r="AB90" i="1" s="1"/>
  <c r="AE90" i="1"/>
  <c r="S90" i="1"/>
  <c r="Q90" i="1" s="1"/>
  <c r="T90" i="1" s="1"/>
  <c r="N90" i="1" s="1"/>
  <c r="O90" i="1" s="1"/>
  <c r="X139" i="1"/>
  <c r="AB139" i="1" s="1"/>
  <c r="AE139" i="1"/>
  <c r="AD102" i="1"/>
  <c r="V151" i="1"/>
  <c r="W151" i="1" s="1"/>
  <c r="V166" i="1"/>
  <c r="W166" i="1" s="1"/>
  <c r="AD147" i="1"/>
  <c r="X147" i="1"/>
  <c r="AB147" i="1" s="1"/>
  <c r="AE147" i="1"/>
  <c r="X37" i="1"/>
  <c r="AB37" i="1" s="1"/>
  <c r="AE37" i="1"/>
  <c r="S37" i="1"/>
  <c r="Q37" i="1" s="1"/>
  <c r="T37" i="1" s="1"/>
  <c r="N37" i="1" s="1"/>
  <c r="O37" i="1" s="1"/>
  <c r="V111" i="1"/>
  <c r="W111" i="1" s="1"/>
  <c r="X87" i="1"/>
  <c r="AB87" i="1" s="1"/>
  <c r="AE87" i="1"/>
  <c r="AD87" i="1"/>
  <c r="N117" i="1"/>
  <c r="O117" i="1" s="1"/>
  <c r="X80" i="1"/>
  <c r="AB80" i="1" s="1"/>
  <c r="AE80" i="1"/>
  <c r="AF80" i="1" s="1"/>
  <c r="AE202" i="1"/>
  <c r="AF202" i="1" s="1"/>
  <c r="X202" i="1"/>
  <c r="AB202" i="1" s="1"/>
  <c r="AE48" i="1"/>
  <c r="X48" i="1"/>
  <c r="AB48" i="1" s="1"/>
  <c r="S48" i="1"/>
  <c r="Q48" i="1" s="1"/>
  <c r="T48" i="1" s="1"/>
  <c r="N48" i="1" s="1"/>
  <c r="O48" i="1" s="1"/>
  <c r="AD48" i="1"/>
  <c r="AE43" i="1"/>
  <c r="AD43" i="1"/>
  <c r="X43" i="1"/>
  <c r="AB43" i="1" s="1"/>
  <c r="N27" i="1"/>
  <c r="O27" i="1" s="1"/>
  <c r="X25" i="1"/>
  <c r="AB25" i="1" s="1"/>
  <c r="AE25" i="1"/>
  <c r="AF25" i="1" s="1"/>
  <c r="N40" i="1"/>
  <c r="O40" i="1" s="1"/>
  <c r="V413" i="1"/>
  <c r="W413" i="1" s="1"/>
  <c r="AE428" i="1"/>
  <c r="X428" i="1"/>
  <c r="AB428" i="1" s="1"/>
  <c r="X379" i="1"/>
  <c r="AB379" i="1" s="1"/>
  <c r="AE379" i="1"/>
  <c r="X383" i="1"/>
  <c r="AB383" i="1" s="1"/>
  <c r="AE383" i="1"/>
  <c r="AD383" i="1"/>
  <c r="V302" i="1"/>
  <c r="W302" i="1" s="1"/>
  <c r="AE270" i="1"/>
  <c r="X270" i="1"/>
  <c r="AB270" i="1" s="1"/>
  <c r="V239" i="1"/>
  <c r="W239" i="1" s="1"/>
  <c r="X267" i="1"/>
  <c r="AB267" i="1" s="1"/>
  <c r="AE267" i="1"/>
  <c r="X243" i="1"/>
  <c r="AB243" i="1" s="1"/>
  <c r="AE243" i="1"/>
  <c r="AD243" i="1"/>
  <c r="V439" i="1"/>
  <c r="W439" i="1" s="1"/>
  <c r="X430" i="1"/>
  <c r="AB430" i="1" s="1"/>
  <c r="AE430" i="1"/>
  <c r="V396" i="1"/>
  <c r="W396" i="1" s="1"/>
  <c r="AE353" i="1"/>
  <c r="AF353" i="1" s="1"/>
  <c r="X353" i="1"/>
  <c r="AB353" i="1" s="1"/>
  <c r="S295" i="1"/>
  <c r="Q295" i="1" s="1"/>
  <c r="T295" i="1" s="1"/>
  <c r="N295" i="1" s="1"/>
  <c r="O295" i="1" s="1"/>
  <c r="V206" i="1"/>
  <c r="W206" i="1" s="1"/>
  <c r="S250" i="1"/>
  <c r="Q250" i="1" s="1"/>
  <c r="T250" i="1" s="1"/>
  <c r="N250" i="1" s="1"/>
  <c r="O250" i="1" s="1"/>
  <c r="AE446" i="1"/>
  <c r="X446" i="1"/>
  <c r="AB446" i="1" s="1"/>
  <c r="V348" i="1"/>
  <c r="W348" i="1" s="1"/>
  <c r="V329" i="1"/>
  <c r="W329" i="1" s="1"/>
  <c r="X319" i="1"/>
  <c r="AB319" i="1" s="1"/>
  <c r="AE319" i="1"/>
  <c r="AD319" i="1"/>
  <c r="V292" i="1"/>
  <c r="W292" i="1" s="1"/>
  <c r="V245" i="1"/>
  <c r="W245" i="1" s="1"/>
  <c r="X279" i="1"/>
  <c r="AB279" i="1" s="1"/>
  <c r="S279" i="1"/>
  <c r="Q279" i="1" s="1"/>
  <c r="T279" i="1" s="1"/>
  <c r="N279" i="1" s="1"/>
  <c r="O279" i="1" s="1"/>
  <c r="AE279" i="1"/>
  <c r="AD266" i="1"/>
  <c r="X266" i="1"/>
  <c r="AB266" i="1" s="1"/>
  <c r="AE266" i="1"/>
  <c r="AE134" i="1"/>
  <c r="X134" i="1"/>
  <c r="AB134" i="1" s="1"/>
  <c r="V58" i="1"/>
  <c r="W58" i="1" s="1"/>
  <c r="AE402" i="1"/>
  <c r="AD402" i="1"/>
  <c r="X402" i="1"/>
  <c r="AB402" i="1" s="1"/>
  <c r="AD347" i="1"/>
  <c r="AE347" i="1"/>
  <c r="X347" i="1"/>
  <c r="AB347" i="1" s="1"/>
  <c r="V287" i="1"/>
  <c r="W287" i="1" s="1"/>
  <c r="N247" i="1"/>
  <c r="O247" i="1" s="1"/>
  <c r="AD267" i="1"/>
  <c r="N257" i="1"/>
  <c r="O257" i="1" s="1"/>
  <c r="V235" i="1"/>
  <c r="W235" i="1" s="1"/>
  <c r="V442" i="1"/>
  <c r="W442" i="1" s="1"/>
  <c r="AE436" i="1"/>
  <c r="X436" i="1"/>
  <c r="AB436" i="1" s="1"/>
  <c r="AD436" i="1"/>
  <c r="AE426" i="1"/>
  <c r="X426" i="1"/>
  <c r="AB426" i="1" s="1"/>
  <c r="AD426" i="1"/>
  <c r="AE392" i="1"/>
  <c r="AF392" i="1" s="1"/>
  <c r="X392" i="1"/>
  <c r="AB392" i="1" s="1"/>
  <c r="N420" i="1"/>
  <c r="O420" i="1" s="1"/>
  <c r="V412" i="1"/>
  <c r="W412" i="1" s="1"/>
  <c r="V400" i="1"/>
  <c r="W400" i="1" s="1"/>
  <c r="S402" i="1"/>
  <c r="Q402" i="1" s="1"/>
  <c r="T402" i="1" s="1"/>
  <c r="N402" i="1" s="1"/>
  <c r="O402" i="1" s="1"/>
  <c r="AE404" i="1"/>
  <c r="AD404" i="1"/>
  <c r="X404" i="1"/>
  <c r="AB404" i="1" s="1"/>
  <c r="S383" i="1"/>
  <c r="Q383" i="1" s="1"/>
  <c r="T383" i="1" s="1"/>
  <c r="N383" i="1" s="1"/>
  <c r="O383" i="1" s="1"/>
  <c r="AF345" i="1"/>
  <c r="S389" i="1"/>
  <c r="Q389" i="1" s="1"/>
  <c r="T389" i="1" s="1"/>
  <c r="N389" i="1" s="1"/>
  <c r="O389" i="1" s="1"/>
  <c r="V371" i="1"/>
  <c r="W371" i="1" s="1"/>
  <c r="S369" i="1"/>
  <c r="Q369" i="1" s="1"/>
  <c r="T369" i="1" s="1"/>
  <c r="N369" i="1" s="1"/>
  <c r="O369" i="1" s="1"/>
  <c r="X344" i="1"/>
  <c r="AB344" i="1" s="1"/>
  <c r="AE344" i="1"/>
  <c r="AF344" i="1" s="1"/>
  <c r="V315" i="1"/>
  <c r="W315" i="1" s="1"/>
  <c r="X330" i="1"/>
  <c r="AB330" i="1" s="1"/>
  <c r="AE330" i="1"/>
  <c r="AF330" i="1" s="1"/>
  <c r="X341" i="1"/>
  <c r="AB341" i="1" s="1"/>
  <c r="AE341" i="1"/>
  <c r="AF341" i="1" s="1"/>
  <c r="S330" i="1"/>
  <c r="Q330" i="1" s="1"/>
  <c r="T330" i="1" s="1"/>
  <c r="N330" i="1" s="1"/>
  <c r="O330" i="1" s="1"/>
  <c r="X346" i="1"/>
  <c r="AB346" i="1" s="1"/>
  <c r="AE346" i="1"/>
  <c r="AF346" i="1" s="1"/>
  <c r="S436" i="1"/>
  <c r="Q436" i="1" s="1"/>
  <c r="T436" i="1" s="1"/>
  <c r="N436" i="1" s="1"/>
  <c r="O436" i="1" s="1"/>
  <c r="S352" i="1"/>
  <c r="Q352" i="1" s="1"/>
  <c r="T352" i="1" s="1"/>
  <c r="N352" i="1" s="1"/>
  <c r="O352" i="1" s="1"/>
  <c r="AD288" i="1"/>
  <c r="X262" i="1"/>
  <c r="AB262" i="1" s="1"/>
  <c r="AE262" i="1"/>
  <c r="AD262" i="1"/>
  <c r="S262" i="1"/>
  <c r="Q262" i="1" s="1"/>
  <c r="T262" i="1" s="1"/>
  <c r="N262" i="1" s="1"/>
  <c r="O262" i="1" s="1"/>
  <c r="X277" i="1"/>
  <c r="AB277" i="1" s="1"/>
  <c r="AE277" i="1"/>
  <c r="V280" i="1"/>
  <c r="W280" i="1" s="1"/>
  <c r="AE255" i="1"/>
  <c r="AF255" i="1" s="1"/>
  <c r="X255" i="1"/>
  <c r="AB255" i="1" s="1"/>
  <c r="AD273" i="1"/>
  <c r="AE273" i="1"/>
  <c r="X273" i="1"/>
  <c r="AB273" i="1" s="1"/>
  <c r="V201" i="1"/>
  <c r="W201" i="1" s="1"/>
  <c r="AD249" i="1"/>
  <c r="X249" i="1"/>
  <c r="AB249" i="1" s="1"/>
  <c r="AE249" i="1"/>
  <c r="X269" i="1"/>
  <c r="AB269" i="1" s="1"/>
  <c r="AE269" i="1"/>
  <c r="AF269" i="1" s="1"/>
  <c r="V228" i="1"/>
  <c r="W228" i="1" s="1"/>
  <c r="S238" i="1"/>
  <c r="Q238" i="1" s="1"/>
  <c r="T238" i="1" s="1"/>
  <c r="N238" i="1" s="1"/>
  <c r="O238" i="1" s="1"/>
  <c r="AE219" i="1"/>
  <c r="X219" i="1"/>
  <c r="AB219" i="1" s="1"/>
  <c r="AE197" i="1"/>
  <c r="AF197" i="1" s="1"/>
  <c r="X197" i="1"/>
  <c r="AB197" i="1" s="1"/>
  <c r="X212" i="1"/>
  <c r="AB212" i="1" s="1"/>
  <c r="AE212" i="1"/>
  <c r="AD129" i="1"/>
  <c r="S189" i="1"/>
  <c r="Q189" i="1" s="1"/>
  <c r="T189" i="1" s="1"/>
  <c r="N189" i="1" s="1"/>
  <c r="O189" i="1" s="1"/>
  <c r="S210" i="1"/>
  <c r="Q210" i="1" s="1"/>
  <c r="T210" i="1" s="1"/>
  <c r="N210" i="1" s="1"/>
  <c r="O210" i="1" s="1"/>
  <c r="X177" i="1"/>
  <c r="AB177" i="1" s="1"/>
  <c r="AE177" i="1"/>
  <c r="AF177" i="1" s="1"/>
  <c r="S177" i="1"/>
  <c r="Q177" i="1" s="1"/>
  <c r="T177" i="1" s="1"/>
  <c r="N177" i="1" s="1"/>
  <c r="O177" i="1" s="1"/>
  <c r="N178" i="1"/>
  <c r="O178" i="1" s="1"/>
  <c r="X187" i="1"/>
  <c r="AB187" i="1" s="1"/>
  <c r="S187" i="1"/>
  <c r="Q187" i="1" s="1"/>
  <c r="T187" i="1" s="1"/>
  <c r="N187" i="1" s="1"/>
  <c r="O187" i="1" s="1"/>
  <c r="AE187" i="1"/>
  <c r="AF187" i="1" s="1"/>
  <c r="AF157" i="1"/>
  <c r="S134" i="1"/>
  <c r="Q134" i="1" s="1"/>
  <c r="T134" i="1" s="1"/>
  <c r="N134" i="1" s="1"/>
  <c r="O134" i="1" s="1"/>
  <c r="X85" i="1"/>
  <c r="AB85" i="1" s="1"/>
  <c r="AE85" i="1"/>
  <c r="AF85" i="1" s="1"/>
  <c r="X133" i="1"/>
  <c r="AB133" i="1" s="1"/>
  <c r="AE133" i="1"/>
  <c r="AF133" i="1" s="1"/>
  <c r="V109" i="1"/>
  <c r="W109" i="1" s="1"/>
  <c r="X171" i="1"/>
  <c r="AB171" i="1" s="1"/>
  <c r="AE171" i="1"/>
  <c r="AD180" i="1"/>
  <c r="X180" i="1"/>
  <c r="AB180" i="1" s="1"/>
  <c r="AE180" i="1"/>
  <c r="AD154" i="1"/>
  <c r="V101" i="1"/>
  <c r="W101" i="1" s="1"/>
  <c r="AE107" i="1"/>
  <c r="AF107" i="1" s="1"/>
  <c r="X107" i="1"/>
  <c r="AB107" i="1" s="1"/>
  <c r="AD121" i="1"/>
  <c r="AE127" i="1"/>
  <c r="AD127" i="1"/>
  <c r="X127" i="1"/>
  <c r="AB127" i="1" s="1"/>
  <c r="X113" i="1"/>
  <c r="AB113" i="1" s="1"/>
  <c r="AE113" i="1"/>
  <c r="AF113" i="1" s="1"/>
  <c r="V54" i="1"/>
  <c r="W54" i="1" s="1"/>
  <c r="V72" i="1"/>
  <c r="W72" i="1" s="1"/>
  <c r="AE97" i="1"/>
  <c r="X97" i="1"/>
  <c r="AB97" i="1" s="1"/>
  <c r="AE27" i="1"/>
  <c r="AF27" i="1" s="1"/>
  <c r="X27" i="1"/>
  <c r="AB27" i="1" s="1"/>
  <c r="AD22" i="1"/>
  <c r="AE40" i="1"/>
  <c r="AF40" i="1" s="1"/>
  <c r="X40" i="1"/>
  <c r="AB40" i="1" s="1"/>
  <c r="AE368" i="1"/>
  <c r="AF368" i="1" s="1"/>
  <c r="X368" i="1"/>
  <c r="AB368" i="1" s="1"/>
  <c r="V297" i="1"/>
  <c r="W297" i="1" s="1"/>
  <c r="AE263" i="1"/>
  <c r="X263" i="1"/>
  <c r="AB263" i="1" s="1"/>
  <c r="X363" i="1"/>
  <c r="AB363" i="1" s="1"/>
  <c r="AE363" i="1"/>
  <c r="AD363" i="1"/>
  <c r="V343" i="1"/>
  <c r="W343" i="1" s="1"/>
  <c r="V281" i="1"/>
  <c r="W281" i="1" s="1"/>
  <c r="X256" i="1"/>
  <c r="AB256" i="1" s="1"/>
  <c r="AE256" i="1"/>
  <c r="AD256" i="1"/>
  <c r="X250" i="1"/>
  <c r="AB250" i="1" s="1"/>
  <c r="AE250" i="1"/>
  <c r="AF250" i="1" s="1"/>
  <c r="V323" i="1"/>
  <c r="W323" i="1" s="1"/>
  <c r="X321" i="1"/>
  <c r="AB321" i="1" s="1"/>
  <c r="AE321" i="1"/>
  <c r="AF321" i="1" s="1"/>
  <c r="AE260" i="1"/>
  <c r="X260" i="1"/>
  <c r="AB260" i="1" s="1"/>
  <c r="AE310" i="1"/>
  <c r="AD310" i="1"/>
  <c r="X310" i="1"/>
  <c r="AB310" i="1" s="1"/>
  <c r="V237" i="1"/>
  <c r="W237" i="1" s="1"/>
  <c r="AE217" i="1"/>
  <c r="AF217" i="1" s="1"/>
  <c r="X217" i="1"/>
  <c r="AB217" i="1" s="1"/>
  <c r="AD175" i="1"/>
  <c r="X175" i="1"/>
  <c r="AB175" i="1" s="1"/>
  <c r="S175" i="1"/>
  <c r="Q175" i="1" s="1"/>
  <c r="T175" i="1" s="1"/>
  <c r="N175" i="1" s="1"/>
  <c r="O175" i="1" s="1"/>
  <c r="AE175" i="1"/>
  <c r="V110" i="1"/>
  <c r="W110" i="1" s="1"/>
  <c r="V29" i="1"/>
  <c r="W29" i="1" s="1"/>
  <c r="V419" i="1"/>
  <c r="W419" i="1" s="1"/>
  <c r="V407" i="1"/>
  <c r="W407" i="1" s="1"/>
  <c r="V397" i="1"/>
  <c r="W397" i="1" s="1"/>
  <c r="V416" i="1"/>
  <c r="W416" i="1" s="1"/>
  <c r="X386" i="1"/>
  <c r="AB386" i="1" s="1"/>
  <c r="S386" i="1"/>
  <c r="Q386" i="1" s="1"/>
  <c r="T386" i="1" s="1"/>
  <c r="N386" i="1" s="1"/>
  <c r="O386" i="1" s="1"/>
  <c r="AE386" i="1"/>
  <c r="V374" i="1"/>
  <c r="W374" i="1" s="1"/>
  <c r="V355" i="1"/>
  <c r="W355" i="1" s="1"/>
  <c r="X388" i="1"/>
  <c r="AB388" i="1" s="1"/>
  <c r="AE388" i="1"/>
  <c r="AD388" i="1"/>
  <c r="V282" i="1"/>
  <c r="W282" i="1" s="1"/>
  <c r="V432" i="1"/>
  <c r="W432" i="1" s="1"/>
  <c r="V417" i="1"/>
  <c r="W417" i="1" s="1"/>
  <c r="V406" i="1"/>
  <c r="W406" i="1" s="1"/>
  <c r="AE387" i="1"/>
  <c r="AF387" i="1" s="1"/>
  <c r="X387" i="1"/>
  <c r="AB387" i="1" s="1"/>
  <c r="V411" i="1"/>
  <c r="W411" i="1" s="1"/>
  <c r="X384" i="1"/>
  <c r="AB384" i="1" s="1"/>
  <c r="AE384" i="1"/>
  <c r="AF384" i="1" s="1"/>
  <c r="V358" i="1"/>
  <c r="W358" i="1" s="1"/>
  <c r="AD379" i="1"/>
  <c r="AD339" i="1"/>
  <c r="AE366" i="1"/>
  <c r="AF366" i="1" s="1"/>
  <c r="X366" i="1"/>
  <c r="AB366" i="1" s="1"/>
  <c r="V314" i="1"/>
  <c r="W314" i="1" s="1"/>
  <c r="V354" i="1"/>
  <c r="W354" i="1" s="1"/>
  <c r="V313" i="1"/>
  <c r="W313" i="1" s="1"/>
  <c r="S351" i="1"/>
  <c r="Q351" i="1" s="1"/>
  <c r="T351" i="1" s="1"/>
  <c r="N351" i="1" s="1"/>
  <c r="O351" i="1" s="1"/>
  <c r="V328" i="1"/>
  <c r="W328" i="1" s="1"/>
  <c r="X322" i="1"/>
  <c r="AB322" i="1" s="1"/>
  <c r="AE322" i="1"/>
  <c r="AE285" i="1"/>
  <c r="AF285" i="1" s="1"/>
  <c r="X285" i="1"/>
  <c r="AB285" i="1" s="1"/>
  <c r="V294" i="1"/>
  <c r="W294" i="1" s="1"/>
  <c r="AD270" i="1"/>
  <c r="N304" i="1"/>
  <c r="O304" i="1" s="1"/>
  <c r="AD305" i="1"/>
  <c r="AE283" i="1"/>
  <c r="AF283" i="1" s="1"/>
  <c r="X283" i="1"/>
  <c r="AB283" i="1" s="1"/>
  <c r="X241" i="1"/>
  <c r="AB241" i="1" s="1"/>
  <c r="AE241" i="1"/>
  <c r="AF241" i="1" s="1"/>
  <c r="V225" i="1"/>
  <c r="W225" i="1" s="1"/>
  <c r="V264" i="1"/>
  <c r="W264" i="1" s="1"/>
  <c r="X167" i="1"/>
  <c r="AB167" i="1" s="1"/>
  <c r="AE167" i="1"/>
  <c r="AF167" i="1" s="1"/>
  <c r="X203" i="1"/>
  <c r="AB203" i="1" s="1"/>
  <c r="AE203" i="1"/>
  <c r="AD203" i="1"/>
  <c r="S203" i="1"/>
  <c r="Q203" i="1" s="1"/>
  <c r="T203" i="1" s="1"/>
  <c r="N203" i="1" s="1"/>
  <c r="O203" i="1" s="1"/>
  <c r="AD134" i="1"/>
  <c r="AD229" i="1"/>
  <c r="V91" i="1"/>
  <c r="W91" i="1" s="1"/>
  <c r="N142" i="1"/>
  <c r="O142" i="1" s="1"/>
  <c r="AE135" i="1"/>
  <c r="AF135" i="1" s="1"/>
  <c r="X135" i="1"/>
  <c r="AB135" i="1" s="1"/>
  <c r="S139" i="1"/>
  <c r="Q139" i="1" s="1"/>
  <c r="T139" i="1" s="1"/>
  <c r="N139" i="1" s="1"/>
  <c r="O139" i="1" s="1"/>
  <c r="N112" i="1"/>
  <c r="O112" i="1" s="1"/>
  <c r="V118" i="1"/>
  <c r="W118" i="1" s="1"/>
  <c r="AE104" i="1"/>
  <c r="AD104" i="1"/>
  <c r="X104" i="1"/>
  <c r="AB104" i="1" s="1"/>
  <c r="X106" i="1"/>
  <c r="AB106" i="1" s="1"/>
  <c r="AE106" i="1"/>
  <c r="AF106" i="1" s="1"/>
  <c r="S147" i="1"/>
  <c r="Q147" i="1" s="1"/>
  <c r="T147" i="1" s="1"/>
  <c r="N147" i="1" s="1"/>
  <c r="O147" i="1" s="1"/>
  <c r="X123" i="1"/>
  <c r="AB123" i="1" s="1"/>
  <c r="AE123" i="1"/>
  <c r="AF123" i="1" s="1"/>
  <c r="V69" i="1"/>
  <c r="W69" i="1" s="1"/>
  <c r="V24" i="1"/>
  <c r="W24" i="1" s="1"/>
  <c r="V100" i="1"/>
  <c r="W100" i="1" s="1"/>
  <c r="V39" i="1"/>
  <c r="W39" i="1" s="1"/>
  <c r="AD95" i="1"/>
  <c r="AE52" i="1"/>
  <c r="AD52" i="1"/>
  <c r="X52" i="1"/>
  <c r="AB52" i="1" s="1"/>
  <c r="S43" i="1"/>
  <c r="Q43" i="1" s="1"/>
  <c r="T43" i="1" s="1"/>
  <c r="N43" i="1" s="1"/>
  <c r="O43" i="1" s="1"/>
  <c r="AE33" i="1"/>
  <c r="AD33" i="1"/>
  <c r="X33" i="1"/>
  <c r="AB33" i="1" s="1"/>
  <c r="V438" i="1"/>
  <c r="W438" i="1" s="1"/>
  <c r="V414" i="1"/>
  <c r="W414" i="1" s="1"/>
  <c r="N426" i="1"/>
  <c r="O426" i="1" s="1"/>
  <c r="AE382" i="1"/>
  <c r="AF382" i="1" s="1"/>
  <c r="X382" i="1"/>
  <c r="AB382" i="1" s="1"/>
  <c r="AE435" i="1"/>
  <c r="AF435" i="1" s="1"/>
  <c r="X435" i="1"/>
  <c r="AB435" i="1" s="1"/>
  <c r="V421" i="1"/>
  <c r="W421" i="1" s="1"/>
  <c r="AD430" i="1"/>
  <c r="X403" i="1"/>
  <c r="AB403" i="1" s="1"/>
  <c r="AE403" i="1"/>
  <c r="AF403" i="1" s="1"/>
  <c r="AD389" i="1"/>
  <c r="V365" i="1"/>
  <c r="W365" i="1" s="1"/>
  <c r="S368" i="1"/>
  <c r="Q368" i="1" s="1"/>
  <c r="T368" i="1" s="1"/>
  <c r="N368" i="1" s="1"/>
  <c r="O368" i="1" s="1"/>
  <c r="AE324" i="1"/>
  <c r="AF324" i="1" s="1"/>
  <c r="X324" i="1"/>
  <c r="AB324" i="1" s="1"/>
  <c r="AE373" i="1"/>
  <c r="AD373" i="1"/>
  <c r="X373" i="1"/>
  <c r="AB373" i="1" s="1"/>
  <c r="V338" i="1"/>
  <c r="W338" i="1" s="1"/>
  <c r="AE312" i="1"/>
  <c r="AD312" i="1"/>
  <c r="X312" i="1"/>
  <c r="AB312" i="1" s="1"/>
  <c r="AD279" i="1"/>
  <c r="V289" i="1"/>
  <c r="W289" i="1" s="1"/>
  <c r="AF303" i="1"/>
  <c r="V275" i="1"/>
  <c r="W275" i="1" s="1"/>
  <c r="V240" i="1"/>
  <c r="W240" i="1" s="1"/>
  <c r="S243" i="1"/>
  <c r="Q243" i="1" s="1"/>
  <c r="T243" i="1" s="1"/>
  <c r="N243" i="1" s="1"/>
  <c r="O243" i="1" s="1"/>
  <c r="S270" i="1"/>
  <c r="Q270" i="1" s="1"/>
  <c r="T270" i="1" s="1"/>
  <c r="N270" i="1" s="1"/>
  <c r="O270" i="1" s="1"/>
  <c r="N278" i="1"/>
  <c r="O278" i="1" s="1"/>
  <c r="V230" i="1"/>
  <c r="W230" i="1" s="1"/>
  <c r="AE226" i="1"/>
  <c r="X226" i="1"/>
  <c r="AB226" i="1" s="1"/>
  <c r="AE253" i="1"/>
  <c r="AF253" i="1" s="1"/>
  <c r="X253" i="1"/>
  <c r="AB253" i="1" s="1"/>
  <c r="S253" i="1"/>
  <c r="Q253" i="1" s="1"/>
  <c r="T253" i="1" s="1"/>
  <c r="N253" i="1" s="1"/>
  <c r="O253" i="1" s="1"/>
  <c r="X173" i="1"/>
  <c r="AB173" i="1" s="1"/>
  <c r="AE173" i="1"/>
  <c r="AF173" i="1" s="1"/>
  <c r="S173" i="1"/>
  <c r="Q173" i="1" s="1"/>
  <c r="T173" i="1" s="1"/>
  <c r="N173" i="1" s="1"/>
  <c r="O173" i="1" s="1"/>
  <c r="V194" i="1"/>
  <c r="W194" i="1" s="1"/>
  <c r="AE234" i="1"/>
  <c r="AF234" i="1" s="1"/>
  <c r="X234" i="1"/>
  <c r="AB234" i="1" s="1"/>
  <c r="V218" i="1"/>
  <c r="W218" i="1" s="1"/>
  <c r="AE182" i="1"/>
  <c r="AF182" i="1" s="1"/>
  <c r="X182" i="1"/>
  <c r="AB182" i="1" s="1"/>
  <c r="S234" i="1"/>
  <c r="Q234" i="1" s="1"/>
  <c r="T234" i="1" s="1"/>
  <c r="N234" i="1" s="1"/>
  <c r="O234" i="1" s="1"/>
  <c r="V196" i="1"/>
  <c r="W196" i="1" s="1"/>
  <c r="V158" i="1"/>
  <c r="W158" i="1" s="1"/>
  <c r="V86" i="1"/>
  <c r="W86" i="1" s="1"/>
  <c r="V93" i="1"/>
  <c r="W93" i="1" s="1"/>
  <c r="AD189" i="1"/>
  <c r="AD139" i="1"/>
  <c r="AD146" i="1"/>
  <c r="X148" i="1"/>
  <c r="AB148" i="1" s="1"/>
  <c r="AE148" i="1"/>
  <c r="AD148" i="1"/>
  <c r="V105" i="1"/>
  <c r="W105" i="1" s="1"/>
  <c r="X136" i="1"/>
  <c r="AB136" i="1" s="1"/>
  <c r="AE136" i="1"/>
  <c r="AF136" i="1" s="1"/>
  <c r="S148" i="1"/>
  <c r="Q148" i="1" s="1"/>
  <c r="T148" i="1" s="1"/>
  <c r="N148" i="1" s="1"/>
  <c r="O148" i="1" s="1"/>
  <c r="AD92" i="1"/>
  <c r="V131" i="1"/>
  <c r="W131" i="1" s="1"/>
  <c r="N31" i="1"/>
  <c r="O31" i="1" s="1"/>
  <c r="X41" i="1"/>
  <c r="AB41" i="1" s="1"/>
  <c r="AE41" i="1"/>
  <c r="AF41" i="1" s="1"/>
  <c r="S41" i="1"/>
  <c r="Q41" i="1" s="1"/>
  <c r="T41" i="1" s="1"/>
  <c r="N41" i="1" s="1"/>
  <c r="O41" i="1" s="1"/>
  <c r="X18" i="1"/>
  <c r="AB18" i="1" s="1"/>
  <c r="AE18" i="1"/>
  <c r="AF18" i="1" s="1"/>
  <c r="X47" i="1"/>
  <c r="AB47" i="1" s="1"/>
  <c r="AE47" i="1"/>
  <c r="AD47" i="1"/>
  <c r="X30" i="1"/>
  <c r="AB30" i="1" s="1"/>
  <c r="AE30" i="1"/>
  <c r="AD30" i="1"/>
  <c r="S30" i="1"/>
  <c r="Q30" i="1" s="1"/>
  <c r="T30" i="1" s="1"/>
  <c r="N30" i="1" s="1"/>
  <c r="O30" i="1" s="1"/>
  <c r="X26" i="1"/>
  <c r="AB26" i="1" s="1"/>
  <c r="AE26" i="1"/>
  <c r="AF26" i="1" s="1"/>
  <c r="AD37" i="1"/>
  <c r="V444" i="1"/>
  <c r="W444" i="1" s="1"/>
  <c r="AD446" i="1"/>
  <c r="V441" i="1"/>
  <c r="W441" i="1" s="1"/>
  <c r="V434" i="1"/>
  <c r="W434" i="1" s="1"/>
  <c r="AF445" i="1"/>
  <c r="X423" i="1"/>
  <c r="AB423" i="1" s="1"/>
  <c r="AE423" i="1"/>
  <c r="AD423" i="1"/>
  <c r="AE377" i="1"/>
  <c r="X377" i="1"/>
  <c r="AB377" i="1" s="1"/>
  <c r="S377" i="1"/>
  <c r="Q377" i="1" s="1"/>
  <c r="T377" i="1" s="1"/>
  <c r="N377" i="1" s="1"/>
  <c r="O377" i="1" s="1"/>
  <c r="V393" i="1"/>
  <c r="W393" i="1" s="1"/>
  <c r="V398" i="1"/>
  <c r="W398" i="1" s="1"/>
  <c r="AD377" i="1"/>
  <c r="AD386" i="1"/>
  <c r="V360" i="1"/>
  <c r="W360" i="1" s="1"/>
  <c r="AF376" i="1"/>
  <c r="V333" i="1"/>
  <c r="W333" i="1" s="1"/>
  <c r="V381" i="1"/>
  <c r="W381" i="1" s="1"/>
  <c r="X337" i="1"/>
  <c r="AB337" i="1" s="1"/>
  <c r="AE337" i="1"/>
  <c r="AD337" i="1"/>
  <c r="X326" i="1"/>
  <c r="AB326" i="1" s="1"/>
  <c r="AE326" i="1"/>
  <c r="S324" i="1"/>
  <c r="Q324" i="1" s="1"/>
  <c r="T324" i="1" s="1"/>
  <c r="N324" i="1" s="1"/>
  <c r="O324" i="1" s="1"/>
  <c r="AD326" i="1"/>
  <c r="V340" i="1"/>
  <c r="W340" i="1" s="1"/>
  <c r="S310" i="1"/>
  <c r="Q310" i="1" s="1"/>
  <c r="T310" i="1" s="1"/>
  <c r="N310" i="1" s="1"/>
  <c r="O310" i="1" s="1"/>
  <c r="S321" i="1"/>
  <c r="Q321" i="1" s="1"/>
  <c r="T321" i="1" s="1"/>
  <c r="N321" i="1" s="1"/>
  <c r="O321" i="1" s="1"/>
  <c r="S300" i="1"/>
  <c r="Q300" i="1" s="1"/>
  <c r="T300" i="1" s="1"/>
  <c r="N300" i="1" s="1"/>
  <c r="O300" i="1" s="1"/>
  <c r="N283" i="1"/>
  <c r="O283" i="1" s="1"/>
  <c r="AD260" i="1"/>
  <c r="AE286" i="1"/>
  <c r="AD286" i="1"/>
  <c r="X286" i="1"/>
  <c r="AB286" i="1" s="1"/>
  <c r="V274" i="1"/>
  <c r="W274" i="1" s="1"/>
  <c r="V232" i="1"/>
  <c r="W232" i="1" s="1"/>
  <c r="V221" i="1"/>
  <c r="W221" i="1" s="1"/>
  <c r="V271" i="1"/>
  <c r="W271" i="1" s="1"/>
  <c r="V261" i="1"/>
  <c r="W261" i="1" s="1"/>
  <c r="S305" i="1"/>
  <c r="Q305" i="1" s="1"/>
  <c r="T305" i="1" s="1"/>
  <c r="N305" i="1" s="1"/>
  <c r="O305" i="1" s="1"/>
  <c r="V213" i="1"/>
  <c r="W213" i="1" s="1"/>
  <c r="AD226" i="1"/>
  <c r="X236" i="1"/>
  <c r="AB236" i="1" s="1"/>
  <c r="AE236" i="1"/>
  <c r="AF236" i="1" s="1"/>
  <c r="V163" i="1"/>
  <c r="W163" i="1" s="1"/>
  <c r="V227" i="1"/>
  <c r="W227" i="1" s="1"/>
  <c r="X215" i="1"/>
  <c r="AB215" i="1" s="1"/>
  <c r="AD215" i="1"/>
  <c r="AE215" i="1"/>
  <c r="S215" i="1"/>
  <c r="Q215" i="1" s="1"/>
  <c r="T215" i="1" s="1"/>
  <c r="N215" i="1" s="1"/>
  <c r="O215" i="1" s="1"/>
  <c r="AE306" i="1"/>
  <c r="AD306" i="1"/>
  <c r="X306" i="1"/>
  <c r="AB306" i="1" s="1"/>
  <c r="S170" i="1"/>
  <c r="Q170" i="1" s="1"/>
  <c r="T170" i="1" s="1"/>
  <c r="N170" i="1" s="1"/>
  <c r="O170" i="1" s="1"/>
  <c r="X198" i="1"/>
  <c r="AB198" i="1" s="1"/>
  <c r="AE198" i="1"/>
  <c r="AD198" i="1"/>
  <c r="S198" i="1"/>
  <c r="Q198" i="1" s="1"/>
  <c r="T198" i="1" s="1"/>
  <c r="N198" i="1" s="1"/>
  <c r="O198" i="1" s="1"/>
  <c r="X184" i="1"/>
  <c r="AB184" i="1" s="1"/>
  <c r="AE184" i="1"/>
  <c r="AF184" i="1" s="1"/>
  <c r="S184" i="1"/>
  <c r="Q184" i="1" s="1"/>
  <c r="T184" i="1" s="1"/>
  <c r="N184" i="1" s="1"/>
  <c r="O184" i="1" s="1"/>
  <c r="S224" i="1"/>
  <c r="Q224" i="1" s="1"/>
  <c r="T224" i="1" s="1"/>
  <c r="N224" i="1" s="1"/>
  <c r="O224" i="1" s="1"/>
  <c r="AE159" i="1"/>
  <c r="AF159" i="1" s="1"/>
  <c r="X159" i="1"/>
  <c r="AB159" i="1" s="1"/>
  <c r="V153" i="1"/>
  <c r="W153" i="1" s="1"/>
  <c r="V81" i="1"/>
  <c r="W81" i="1" s="1"/>
  <c r="V132" i="1"/>
  <c r="W132" i="1" s="1"/>
  <c r="V88" i="1"/>
  <c r="W88" i="1" s="1"/>
  <c r="AD186" i="1"/>
  <c r="X144" i="1"/>
  <c r="AB144" i="1" s="1"/>
  <c r="AE144" i="1"/>
  <c r="AF144" i="1" s="1"/>
  <c r="S144" i="1"/>
  <c r="Q144" i="1" s="1"/>
  <c r="T144" i="1" s="1"/>
  <c r="N144" i="1" s="1"/>
  <c r="O144" i="1" s="1"/>
  <c r="AE164" i="1"/>
  <c r="AF164" i="1" s="1"/>
  <c r="X164" i="1"/>
  <c r="AB164" i="1" s="1"/>
  <c r="S149" i="1"/>
  <c r="Q149" i="1" s="1"/>
  <c r="T149" i="1" s="1"/>
  <c r="N149" i="1" s="1"/>
  <c r="O149" i="1" s="1"/>
  <c r="AE169" i="1"/>
  <c r="AD169" i="1"/>
  <c r="X169" i="1"/>
  <c r="AB169" i="1" s="1"/>
  <c r="V19" i="1"/>
  <c r="W19" i="1" s="1"/>
  <c r="AD90" i="1"/>
  <c r="V64" i="1"/>
  <c r="W64" i="1" s="1"/>
  <c r="X62" i="1"/>
  <c r="AB62" i="1" s="1"/>
  <c r="AE62" i="1"/>
  <c r="AD62" i="1"/>
  <c r="AF55" i="1"/>
  <c r="X31" i="1"/>
  <c r="AB31" i="1" s="1"/>
  <c r="AE31" i="1"/>
  <c r="AD31" i="1"/>
  <c r="N36" i="1"/>
  <c r="O36" i="1" s="1"/>
  <c r="AE53" i="1"/>
  <c r="AD53" i="1"/>
  <c r="X53" i="1"/>
  <c r="AB53" i="1" s="1"/>
  <c r="X70" i="1"/>
  <c r="AB70" i="1" s="1"/>
  <c r="AE70" i="1"/>
  <c r="AD70" i="1"/>
  <c r="X35" i="1"/>
  <c r="AB35" i="1" s="1"/>
  <c r="AE35" i="1"/>
  <c r="AF35" i="1" s="1"/>
  <c r="X32" i="1"/>
  <c r="AB32" i="1" s="1"/>
  <c r="AE32" i="1"/>
  <c r="AF32" i="1" s="1"/>
  <c r="S20" i="1"/>
  <c r="Q20" i="1" s="1"/>
  <c r="T20" i="1" s="1"/>
  <c r="N20" i="1" s="1"/>
  <c r="O20" i="1" s="1"/>
  <c r="S22" i="1"/>
  <c r="Q22" i="1" s="1"/>
  <c r="T22" i="1" s="1"/>
  <c r="N22" i="1" s="1"/>
  <c r="O22" i="1" s="1"/>
  <c r="V427" i="1"/>
  <c r="W427" i="1" s="1"/>
  <c r="V429" i="1"/>
  <c r="W429" i="1" s="1"/>
  <c r="V390" i="1"/>
  <c r="W390" i="1" s="1"/>
  <c r="V415" i="1"/>
  <c r="W415" i="1" s="1"/>
  <c r="V391" i="1"/>
  <c r="W391" i="1" s="1"/>
  <c r="S403" i="1"/>
  <c r="Q403" i="1" s="1"/>
  <c r="T403" i="1" s="1"/>
  <c r="N403" i="1" s="1"/>
  <c r="O403" i="1" s="1"/>
  <c r="AD367" i="1"/>
  <c r="S367" i="1"/>
  <c r="Q367" i="1" s="1"/>
  <c r="T367" i="1" s="1"/>
  <c r="N367" i="1" s="1"/>
  <c r="O367" i="1" s="1"/>
  <c r="AE362" i="1"/>
  <c r="AF362" i="1" s="1"/>
  <c r="X362" i="1"/>
  <c r="AB362" i="1" s="1"/>
  <c r="S382" i="1"/>
  <c r="Q382" i="1" s="1"/>
  <c r="T382" i="1" s="1"/>
  <c r="N382" i="1" s="1"/>
  <c r="O382" i="1" s="1"/>
  <c r="AE325" i="1"/>
  <c r="AF325" i="1" s="1"/>
  <c r="X325" i="1"/>
  <c r="AB325" i="1" s="1"/>
  <c r="N327" i="1"/>
  <c r="O327" i="1" s="1"/>
  <c r="S353" i="1"/>
  <c r="Q353" i="1" s="1"/>
  <c r="T353" i="1" s="1"/>
  <c r="N353" i="1" s="1"/>
  <c r="O353" i="1" s="1"/>
  <c r="X336" i="1"/>
  <c r="AB336" i="1" s="1"/>
  <c r="AE336" i="1"/>
  <c r="AD336" i="1"/>
  <c r="AD263" i="1"/>
  <c r="AE296" i="1"/>
  <c r="AD296" i="1"/>
  <c r="X296" i="1"/>
  <c r="AB296" i="1" s="1"/>
  <c r="V309" i="1"/>
  <c r="W309" i="1" s="1"/>
  <c r="V244" i="1"/>
  <c r="W244" i="1" s="1"/>
  <c r="X293" i="1"/>
  <c r="AB293" i="1" s="1"/>
  <c r="AE293" i="1"/>
  <c r="AF293" i="1" s="1"/>
  <c r="N322" i="1"/>
  <c r="O322" i="1" s="1"/>
  <c r="S317" i="1"/>
  <c r="Q317" i="1" s="1"/>
  <c r="T317" i="1" s="1"/>
  <c r="N317" i="1" s="1"/>
  <c r="O317" i="1" s="1"/>
  <c r="N291" i="1"/>
  <c r="O291" i="1" s="1"/>
  <c r="N269" i="1"/>
  <c r="O269" i="1" s="1"/>
  <c r="X257" i="1"/>
  <c r="AB257" i="1" s="1"/>
  <c r="AE257" i="1"/>
  <c r="AF257" i="1" s="1"/>
  <c r="V216" i="1"/>
  <c r="W216" i="1" s="1"/>
  <c r="X252" i="1"/>
  <c r="AB252" i="1" s="1"/>
  <c r="AE252" i="1"/>
  <c r="AF252" i="1" s="1"/>
  <c r="S252" i="1"/>
  <c r="Q252" i="1" s="1"/>
  <c r="T252" i="1" s="1"/>
  <c r="N252" i="1" s="1"/>
  <c r="O252" i="1" s="1"/>
  <c r="X259" i="1"/>
  <c r="AB259" i="1" s="1"/>
  <c r="AE259" i="1"/>
  <c r="AF259" i="1" s="1"/>
  <c r="V191" i="1"/>
  <c r="W191" i="1" s="1"/>
  <c r="S217" i="1"/>
  <c r="Q217" i="1" s="1"/>
  <c r="T217" i="1" s="1"/>
  <c r="N217" i="1" s="1"/>
  <c r="O217" i="1" s="1"/>
  <c r="X207" i="1"/>
  <c r="AB207" i="1" s="1"/>
  <c r="AE207" i="1"/>
  <c r="AF207" i="1" s="1"/>
  <c r="X272" i="1"/>
  <c r="AB272" i="1" s="1"/>
  <c r="AE272" i="1"/>
  <c r="AD272" i="1"/>
  <c r="AD209" i="1"/>
  <c r="AE161" i="1"/>
  <c r="AF161" i="1" s="1"/>
  <c r="X161" i="1"/>
  <c r="AB161" i="1" s="1"/>
  <c r="AF205" i="1"/>
  <c r="X179" i="1"/>
  <c r="AB179" i="1" s="1"/>
  <c r="AE179" i="1"/>
  <c r="AF179" i="1" s="1"/>
  <c r="S179" i="1"/>
  <c r="Q179" i="1" s="1"/>
  <c r="T179" i="1" s="1"/>
  <c r="N179" i="1" s="1"/>
  <c r="O179" i="1" s="1"/>
  <c r="AD156" i="1"/>
  <c r="V150" i="1"/>
  <c r="W150" i="1" s="1"/>
  <c r="V76" i="1"/>
  <c r="W76" i="1" s="1"/>
  <c r="AD176" i="1"/>
  <c r="V83" i="1"/>
  <c r="W83" i="1" s="1"/>
  <c r="AD190" i="1"/>
  <c r="X190" i="1"/>
  <c r="AB190" i="1" s="1"/>
  <c r="S190" i="1"/>
  <c r="Q190" i="1" s="1"/>
  <c r="T190" i="1" s="1"/>
  <c r="N190" i="1" s="1"/>
  <c r="O190" i="1" s="1"/>
  <c r="AE190" i="1"/>
  <c r="AE122" i="1"/>
  <c r="AF122" i="1" s="1"/>
  <c r="X122" i="1"/>
  <c r="AB122" i="1" s="1"/>
  <c r="X96" i="1"/>
  <c r="AB96" i="1" s="1"/>
  <c r="AE96" i="1"/>
  <c r="AF96" i="1" s="1"/>
  <c r="V74" i="1"/>
  <c r="W74" i="1" s="1"/>
  <c r="V84" i="1"/>
  <c r="W84" i="1" s="1"/>
  <c r="V59" i="1"/>
  <c r="W59" i="1" s="1"/>
  <c r="AE56" i="1"/>
  <c r="X56" i="1"/>
  <c r="AB56" i="1" s="1"/>
  <c r="S56" i="1"/>
  <c r="Q56" i="1" s="1"/>
  <c r="T56" i="1" s="1"/>
  <c r="N56" i="1" s="1"/>
  <c r="O56" i="1" s="1"/>
  <c r="AD56" i="1"/>
  <c r="V49" i="1"/>
  <c r="W49" i="1" s="1"/>
  <c r="V61" i="1"/>
  <c r="W61" i="1" s="1"/>
  <c r="AE21" i="1"/>
  <c r="X21" i="1"/>
  <c r="AB21" i="1" s="1"/>
  <c r="X108" i="1"/>
  <c r="AB108" i="1" s="1"/>
  <c r="AE108" i="1"/>
  <c r="AD108" i="1"/>
  <c r="X82" i="1"/>
  <c r="AB82" i="1" s="1"/>
  <c r="AE82" i="1"/>
  <c r="AD82" i="1"/>
  <c r="AE57" i="1"/>
  <c r="AD57" i="1"/>
  <c r="X57" i="1"/>
  <c r="AB57" i="1" s="1"/>
  <c r="S18" i="1"/>
  <c r="Q18" i="1" s="1"/>
  <c r="T18" i="1" s="1"/>
  <c r="N18" i="1" s="1"/>
  <c r="O18" i="1" s="1"/>
  <c r="AF212" i="1" l="1"/>
  <c r="AF36" i="1"/>
  <c r="AF130" i="1"/>
  <c r="AF322" i="1"/>
  <c r="AF433" i="1"/>
  <c r="AF248" i="1"/>
  <c r="AF42" i="1"/>
  <c r="AF428" i="1"/>
  <c r="AF190" i="1"/>
  <c r="AF97" i="1"/>
  <c r="AF276" i="1"/>
  <c r="AF219" i="1"/>
  <c r="AF347" i="1"/>
  <c r="AF210" i="1"/>
  <c r="AF192" i="1"/>
  <c r="AF171" i="1"/>
  <c r="AF339" i="1"/>
  <c r="AF200" i="1"/>
  <c r="AF238" i="1"/>
  <c r="AF317" i="1"/>
  <c r="AF426" i="1"/>
  <c r="AF251" i="1"/>
  <c r="AF82" i="1"/>
  <c r="AF359" i="1"/>
  <c r="AF170" i="1"/>
  <c r="AF310" i="1"/>
  <c r="AF383" i="1"/>
  <c r="AF443" i="1"/>
  <c r="AF247" i="1"/>
  <c r="AF307" i="1"/>
  <c r="AF31" i="1"/>
  <c r="AF249" i="1"/>
  <c r="AF277" i="1"/>
  <c r="AF104" i="1"/>
  <c r="AF117" i="1"/>
  <c r="AF102" i="1"/>
  <c r="AF147" i="1"/>
  <c r="AF351" i="1"/>
  <c r="AF22" i="1"/>
  <c r="AF137" i="1"/>
  <c r="AF127" i="1"/>
  <c r="AF87" i="1"/>
  <c r="AF352" i="1"/>
  <c r="AF326" i="1"/>
  <c r="AF266" i="1"/>
  <c r="AF129" i="1"/>
  <c r="AF67" i="1"/>
  <c r="AF75" i="1"/>
  <c r="AF176" i="1"/>
  <c r="AF404" i="1"/>
  <c r="AF53" i="1"/>
  <c r="AF256" i="1"/>
  <c r="AF418" i="1"/>
  <c r="AF112" i="1"/>
  <c r="AF377" i="1"/>
  <c r="AE415" i="1"/>
  <c r="AD415" i="1"/>
  <c r="X415" i="1"/>
  <c r="AB415" i="1" s="1"/>
  <c r="S415" i="1"/>
  <c r="Q415" i="1" s="1"/>
  <c r="T415" i="1" s="1"/>
  <c r="N415" i="1" s="1"/>
  <c r="O415" i="1" s="1"/>
  <c r="AE396" i="1"/>
  <c r="AD396" i="1"/>
  <c r="X396" i="1"/>
  <c r="AB396" i="1" s="1"/>
  <c r="S396" i="1"/>
  <c r="Q396" i="1" s="1"/>
  <c r="T396" i="1" s="1"/>
  <c r="N396" i="1" s="1"/>
  <c r="O396" i="1" s="1"/>
  <c r="AE68" i="1"/>
  <c r="X68" i="1"/>
  <c r="AB68" i="1" s="1"/>
  <c r="S68" i="1"/>
  <c r="Q68" i="1" s="1"/>
  <c r="T68" i="1" s="1"/>
  <c r="N68" i="1" s="1"/>
  <c r="O68" i="1" s="1"/>
  <c r="AD68" i="1"/>
  <c r="AE301" i="1"/>
  <c r="AD301" i="1"/>
  <c r="X301" i="1"/>
  <c r="AB301" i="1" s="1"/>
  <c r="S301" i="1"/>
  <c r="Q301" i="1" s="1"/>
  <c r="T301" i="1" s="1"/>
  <c r="N301" i="1" s="1"/>
  <c r="O301" i="1" s="1"/>
  <c r="X299" i="1"/>
  <c r="AB299" i="1" s="1"/>
  <c r="AE299" i="1"/>
  <c r="AD299" i="1"/>
  <c r="S299" i="1"/>
  <c r="Q299" i="1" s="1"/>
  <c r="T299" i="1" s="1"/>
  <c r="N299" i="1" s="1"/>
  <c r="O299" i="1" s="1"/>
  <c r="AE401" i="1"/>
  <c r="X401" i="1"/>
  <c r="AB401" i="1" s="1"/>
  <c r="AD401" i="1"/>
  <c r="S401" i="1"/>
  <c r="Q401" i="1" s="1"/>
  <c r="T401" i="1" s="1"/>
  <c r="N401" i="1" s="1"/>
  <c r="O401" i="1" s="1"/>
  <c r="AE63" i="1"/>
  <c r="X63" i="1"/>
  <c r="AB63" i="1" s="1"/>
  <c r="AD63" i="1"/>
  <c r="S63" i="1"/>
  <c r="Q63" i="1" s="1"/>
  <c r="T63" i="1" s="1"/>
  <c r="N63" i="1" s="1"/>
  <c r="O63" i="1" s="1"/>
  <c r="AE375" i="1"/>
  <c r="AD375" i="1"/>
  <c r="X375" i="1"/>
  <c r="AB375" i="1" s="1"/>
  <c r="S375" i="1"/>
  <c r="Q375" i="1" s="1"/>
  <c r="T375" i="1" s="1"/>
  <c r="N375" i="1" s="1"/>
  <c r="O375" i="1" s="1"/>
  <c r="X155" i="1"/>
  <c r="AB155" i="1" s="1"/>
  <c r="AE155" i="1"/>
  <c r="AD155" i="1"/>
  <c r="S155" i="1"/>
  <c r="Q155" i="1" s="1"/>
  <c r="T155" i="1" s="1"/>
  <c r="N155" i="1" s="1"/>
  <c r="O155" i="1" s="1"/>
  <c r="AE79" i="1"/>
  <c r="X79" i="1"/>
  <c r="AB79" i="1" s="1"/>
  <c r="AD79" i="1"/>
  <c r="S79" i="1"/>
  <c r="Q79" i="1" s="1"/>
  <c r="T79" i="1" s="1"/>
  <c r="N79" i="1" s="1"/>
  <c r="O79" i="1" s="1"/>
  <c r="AF146" i="1"/>
  <c r="X163" i="1"/>
  <c r="AB163" i="1" s="1"/>
  <c r="AE163" i="1"/>
  <c r="AD163" i="1"/>
  <c r="S163" i="1"/>
  <c r="Q163" i="1" s="1"/>
  <c r="T163" i="1" s="1"/>
  <c r="N163" i="1" s="1"/>
  <c r="O163" i="1" s="1"/>
  <c r="AF286" i="1"/>
  <c r="AE444" i="1"/>
  <c r="X444" i="1"/>
  <c r="AB444" i="1" s="1"/>
  <c r="S444" i="1"/>
  <c r="Q444" i="1" s="1"/>
  <c r="T444" i="1" s="1"/>
  <c r="N444" i="1" s="1"/>
  <c r="O444" i="1" s="1"/>
  <c r="AD444" i="1"/>
  <c r="AF47" i="1"/>
  <c r="AF33" i="1"/>
  <c r="X264" i="1"/>
  <c r="AB264" i="1" s="1"/>
  <c r="AE264" i="1"/>
  <c r="S264" i="1"/>
  <c r="Q264" i="1" s="1"/>
  <c r="T264" i="1" s="1"/>
  <c r="N264" i="1" s="1"/>
  <c r="O264" i="1" s="1"/>
  <c r="AD264" i="1"/>
  <c r="X294" i="1"/>
  <c r="AB294" i="1" s="1"/>
  <c r="AE294" i="1"/>
  <c r="AD294" i="1"/>
  <c r="S294" i="1"/>
  <c r="Q294" i="1" s="1"/>
  <c r="T294" i="1" s="1"/>
  <c r="N294" i="1" s="1"/>
  <c r="O294" i="1" s="1"/>
  <c r="AE313" i="1"/>
  <c r="X313" i="1"/>
  <c r="AB313" i="1" s="1"/>
  <c r="S313" i="1"/>
  <c r="Q313" i="1" s="1"/>
  <c r="T313" i="1" s="1"/>
  <c r="N313" i="1" s="1"/>
  <c r="O313" i="1" s="1"/>
  <c r="AD313" i="1"/>
  <c r="AE358" i="1"/>
  <c r="X358" i="1"/>
  <c r="AB358" i="1" s="1"/>
  <c r="AD358" i="1"/>
  <c r="S358" i="1"/>
  <c r="Q358" i="1" s="1"/>
  <c r="T358" i="1" s="1"/>
  <c r="N358" i="1" s="1"/>
  <c r="O358" i="1" s="1"/>
  <c r="AE355" i="1"/>
  <c r="X355" i="1"/>
  <c r="AB355" i="1" s="1"/>
  <c r="S355" i="1"/>
  <c r="Q355" i="1" s="1"/>
  <c r="T355" i="1" s="1"/>
  <c r="N355" i="1" s="1"/>
  <c r="O355" i="1" s="1"/>
  <c r="AD355" i="1"/>
  <c r="X407" i="1"/>
  <c r="AB407" i="1" s="1"/>
  <c r="AE407" i="1"/>
  <c r="AD407" i="1"/>
  <c r="S407" i="1"/>
  <c r="Q407" i="1" s="1"/>
  <c r="T407" i="1" s="1"/>
  <c r="N407" i="1" s="1"/>
  <c r="O407" i="1" s="1"/>
  <c r="AF260" i="1"/>
  <c r="X72" i="1"/>
  <c r="AB72" i="1" s="1"/>
  <c r="AE72" i="1"/>
  <c r="AD72" i="1"/>
  <c r="S72" i="1"/>
  <c r="Q72" i="1" s="1"/>
  <c r="T72" i="1" s="1"/>
  <c r="N72" i="1" s="1"/>
  <c r="O72" i="1" s="1"/>
  <c r="AE109" i="1"/>
  <c r="X109" i="1"/>
  <c r="AB109" i="1" s="1"/>
  <c r="S109" i="1"/>
  <c r="Q109" i="1" s="1"/>
  <c r="T109" i="1" s="1"/>
  <c r="N109" i="1" s="1"/>
  <c r="O109" i="1" s="1"/>
  <c r="AD109" i="1"/>
  <c r="AE58" i="1"/>
  <c r="AD58" i="1"/>
  <c r="X58" i="1"/>
  <c r="AB58" i="1" s="1"/>
  <c r="S58" i="1"/>
  <c r="Q58" i="1" s="1"/>
  <c r="T58" i="1" s="1"/>
  <c r="N58" i="1" s="1"/>
  <c r="O58" i="1" s="1"/>
  <c r="AE245" i="1"/>
  <c r="X245" i="1"/>
  <c r="AB245" i="1" s="1"/>
  <c r="S245" i="1"/>
  <c r="Q245" i="1" s="1"/>
  <c r="T245" i="1" s="1"/>
  <c r="N245" i="1" s="1"/>
  <c r="O245" i="1" s="1"/>
  <c r="AD245" i="1"/>
  <c r="AF430" i="1"/>
  <c r="AF43" i="1"/>
  <c r="AF90" i="1"/>
  <c r="AF431" i="1"/>
  <c r="AF183" i="1"/>
  <c r="X223" i="1"/>
  <c r="AB223" i="1" s="1"/>
  <c r="AE223" i="1"/>
  <c r="S223" i="1"/>
  <c r="Q223" i="1" s="1"/>
  <c r="T223" i="1" s="1"/>
  <c r="N223" i="1" s="1"/>
  <c r="O223" i="1" s="1"/>
  <c r="AD223" i="1"/>
  <c r="AE290" i="1"/>
  <c r="X290" i="1"/>
  <c r="AB290" i="1" s="1"/>
  <c r="AD290" i="1"/>
  <c r="S290" i="1"/>
  <c r="Q290" i="1" s="1"/>
  <c r="T290" i="1" s="1"/>
  <c r="N290" i="1" s="1"/>
  <c r="O290" i="1" s="1"/>
  <c r="AE199" i="1"/>
  <c r="X199" i="1"/>
  <c r="AB199" i="1" s="1"/>
  <c r="AD199" i="1"/>
  <c r="S199" i="1"/>
  <c r="Q199" i="1" s="1"/>
  <c r="T199" i="1" s="1"/>
  <c r="N199" i="1" s="1"/>
  <c r="O199" i="1" s="1"/>
  <c r="AE114" i="1"/>
  <c r="X114" i="1"/>
  <c r="AB114" i="1" s="1"/>
  <c r="S114" i="1"/>
  <c r="Q114" i="1" s="1"/>
  <c r="T114" i="1" s="1"/>
  <c r="N114" i="1" s="1"/>
  <c r="O114" i="1" s="1"/>
  <c r="AD114" i="1"/>
  <c r="X292" i="1"/>
  <c r="AB292" i="1" s="1"/>
  <c r="AE292" i="1"/>
  <c r="S292" i="1"/>
  <c r="Q292" i="1" s="1"/>
  <c r="T292" i="1" s="1"/>
  <c r="N292" i="1" s="1"/>
  <c r="O292" i="1" s="1"/>
  <c r="AD292" i="1"/>
  <c r="AF446" i="1"/>
  <c r="AF189" i="1"/>
  <c r="AF389" i="1"/>
  <c r="X405" i="1"/>
  <c r="AB405" i="1" s="1"/>
  <c r="AE405" i="1"/>
  <c r="AD405" i="1"/>
  <c r="S405" i="1"/>
  <c r="Q405" i="1" s="1"/>
  <c r="T405" i="1" s="1"/>
  <c r="N405" i="1" s="1"/>
  <c r="O405" i="1" s="1"/>
  <c r="X44" i="1"/>
  <c r="AB44" i="1" s="1"/>
  <c r="AE44" i="1"/>
  <c r="S44" i="1"/>
  <c r="Q44" i="1" s="1"/>
  <c r="T44" i="1" s="1"/>
  <c r="N44" i="1" s="1"/>
  <c r="O44" i="1" s="1"/>
  <c r="AD44" i="1"/>
  <c r="AE350" i="1"/>
  <c r="AD350" i="1"/>
  <c r="X350" i="1"/>
  <c r="AB350" i="1" s="1"/>
  <c r="S350" i="1"/>
  <c r="Q350" i="1" s="1"/>
  <c r="T350" i="1" s="1"/>
  <c r="N350" i="1" s="1"/>
  <c r="O350" i="1" s="1"/>
  <c r="AE425" i="1"/>
  <c r="AD425" i="1"/>
  <c r="X425" i="1"/>
  <c r="AB425" i="1" s="1"/>
  <c r="S425" i="1"/>
  <c r="Q425" i="1" s="1"/>
  <c r="T425" i="1" s="1"/>
  <c r="N425" i="1" s="1"/>
  <c r="O425" i="1" s="1"/>
  <c r="AE115" i="1"/>
  <c r="X115" i="1"/>
  <c r="AB115" i="1" s="1"/>
  <c r="AD115" i="1"/>
  <c r="S115" i="1"/>
  <c r="Q115" i="1" s="1"/>
  <c r="T115" i="1" s="1"/>
  <c r="N115" i="1" s="1"/>
  <c r="O115" i="1" s="1"/>
  <c r="X17" i="1"/>
  <c r="AB17" i="1" s="1"/>
  <c r="AE17" i="1"/>
  <c r="S17" i="1"/>
  <c r="Q17" i="1" s="1"/>
  <c r="T17" i="1" s="1"/>
  <c r="N17" i="1" s="1"/>
  <c r="O17" i="1" s="1"/>
  <c r="AD17" i="1"/>
  <c r="AE432" i="1"/>
  <c r="X432" i="1"/>
  <c r="AB432" i="1" s="1"/>
  <c r="S432" i="1"/>
  <c r="Q432" i="1" s="1"/>
  <c r="T432" i="1" s="1"/>
  <c r="N432" i="1" s="1"/>
  <c r="O432" i="1" s="1"/>
  <c r="AD432" i="1"/>
  <c r="AE424" i="1"/>
  <c r="X424" i="1"/>
  <c r="AB424" i="1" s="1"/>
  <c r="AD424" i="1"/>
  <c r="S424" i="1"/>
  <c r="Q424" i="1" s="1"/>
  <c r="T424" i="1" s="1"/>
  <c r="N424" i="1" s="1"/>
  <c r="O424" i="1" s="1"/>
  <c r="X145" i="1"/>
  <c r="AB145" i="1" s="1"/>
  <c r="AE145" i="1"/>
  <c r="S145" i="1"/>
  <c r="Q145" i="1" s="1"/>
  <c r="T145" i="1" s="1"/>
  <c r="N145" i="1" s="1"/>
  <c r="O145" i="1" s="1"/>
  <c r="AD145" i="1"/>
  <c r="AE168" i="1"/>
  <c r="X168" i="1"/>
  <c r="AB168" i="1" s="1"/>
  <c r="S168" i="1"/>
  <c r="Q168" i="1" s="1"/>
  <c r="T168" i="1" s="1"/>
  <c r="N168" i="1" s="1"/>
  <c r="O168" i="1" s="1"/>
  <c r="AD168" i="1"/>
  <c r="AE242" i="1"/>
  <c r="AD242" i="1"/>
  <c r="X242" i="1"/>
  <c r="AB242" i="1" s="1"/>
  <c r="S242" i="1"/>
  <c r="Q242" i="1" s="1"/>
  <c r="T242" i="1" s="1"/>
  <c r="N242" i="1" s="1"/>
  <c r="O242" i="1" s="1"/>
  <c r="AF284" i="1"/>
  <c r="AF367" i="1"/>
  <c r="AF92" i="1"/>
  <c r="X34" i="1"/>
  <c r="AB34" i="1" s="1"/>
  <c r="AE34" i="1"/>
  <c r="S34" i="1"/>
  <c r="Q34" i="1" s="1"/>
  <c r="T34" i="1" s="1"/>
  <c r="N34" i="1" s="1"/>
  <c r="O34" i="1" s="1"/>
  <c r="AD34" i="1"/>
  <c r="AE119" i="1"/>
  <c r="X119" i="1"/>
  <c r="AB119" i="1" s="1"/>
  <c r="AD119" i="1"/>
  <c r="S119" i="1"/>
  <c r="Q119" i="1" s="1"/>
  <c r="T119" i="1" s="1"/>
  <c r="N119" i="1" s="1"/>
  <c r="O119" i="1" s="1"/>
  <c r="X188" i="1"/>
  <c r="AB188" i="1" s="1"/>
  <c r="AE188" i="1"/>
  <c r="AD188" i="1"/>
  <c r="S188" i="1"/>
  <c r="Q188" i="1" s="1"/>
  <c r="T188" i="1" s="1"/>
  <c r="N188" i="1" s="1"/>
  <c r="O188" i="1" s="1"/>
  <c r="X397" i="1"/>
  <c r="AB397" i="1" s="1"/>
  <c r="AE397" i="1"/>
  <c r="AD397" i="1"/>
  <c r="S397" i="1"/>
  <c r="Q397" i="1" s="1"/>
  <c r="T397" i="1" s="1"/>
  <c r="N397" i="1" s="1"/>
  <c r="O397" i="1" s="1"/>
  <c r="X297" i="1"/>
  <c r="AB297" i="1" s="1"/>
  <c r="AE297" i="1"/>
  <c r="S297" i="1"/>
  <c r="Q297" i="1" s="1"/>
  <c r="T297" i="1" s="1"/>
  <c r="N297" i="1" s="1"/>
  <c r="O297" i="1" s="1"/>
  <c r="AD297" i="1"/>
  <c r="AE19" i="1"/>
  <c r="S19" i="1"/>
  <c r="Q19" i="1" s="1"/>
  <c r="T19" i="1" s="1"/>
  <c r="N19" i="1" s="1"/>
  <c r="O19" i="1" s="1"/>
  <c r="X19" i="1"/>
  <c r="AB19" i="1" s="1"/>
  <c r="AD19" i="1"/>
  <c r="AE360" i="1"/>
  <c r="AD360" i="1"/>
  <c r="X360" i="1"/>
  <c r="AB360" i="1" s="1"/>
  <c r="S360" i="1"/>
  <c r="Q360" i="1" s="1"/>
  <c r="T360" i="1" s="1"/>
  <c r="N360" i="1" s="1"/>
  <c r="O360" i="1" s="1"/>
  <c r="AE365" i="1"/>
  <c r="X365" i="1"/>
  <c r="AB365" i="1" s="1"/>
  <c r="AD365" i="1"/>
  <c r="S365" i="1"/>
  <c r="Q365" i="1" s="1"/>
  <c r="T365" i="1" s="1"/>
  <c r="N365" i="1" s="1"/>
  <c r="O365" i="1" s="1"/>
  <c r="X54" i="1"/>
  <c r="AB54" i="1" s="1"/>
  <c r="AE54" i="1"/>
  <c r="AD54" i="1"/>
  <c r="S54" i="1"/>
  <c r="Q54" i="1" s="1"/>
  <c r="T54" i="1" s="1"/>
  <c r="N54" i="1" s="1"/>
  <c r="O54" i="1" s="1"/>
  <c r="X201" i="1"/>
  <c r="AB201" i="1" s="1"/>
  <c r="AE201" i="1"/>
  <c r="S201" i="1"/>
  <c r="Q201" i="1" s="1"/>
  <c r="T201" i="1" s="1"/>
  <c r="N201" i="1" s="1"/>
  <c r="O201" i="1" s="1"/>
  <c r="AD201" i="1"/>
  <c r="X400" i="1"/>
  <c r="AB400" i="1" s="1"/>
  <c r="S400" i="1"/>
  <c r="Q400" i="1" s="1"/>
  <c r="T400" i="1" s="1"/>
  <c r="N400" i="1" s="1"/>
  <c r="O400" i="1" s="1"/>
  <c r="AE400" i="1"/>
  <c r="AD400" i="1"/>
  <c r="AF270" i="1"/>
  <c r="X150" i="1"/>
  <c r="AB150" i="1" s="1"/>
  <c r="AE150" i="1"/>
  <c r="AD150" i="1"/>
  <c r="S150" i="1"/>
  <c r="Q150" i="1" s="1"/>
  <c r="T150" i="1" s="1"/>
  <c r="N150" i="1" s="1"/>
  <c r="O150" i="1" s="1"/>
  <c r="AF337" i="1"/>
  <c r="X218" i="1"/>
  <c r="AB218" i="1" s="1"/>
  <c r="AE218" i="1"/>
  <c r="AD218" i="1"/>
  <c r="S218" i="1"/>
  <c r="Q218" i="1" s="1"/>
  <c r="T218" i="1" s="1"/>
  <c r="N218" i="1" s="1"/>
  <c r="O218" i="1" s="1"/>
  <c r="AE240" i="1"/>
  <c r="X240" i="1"/>
  <c r="AB240" i="1" s="1"/>
  <c r="S240" i="1"/>
  <c r="Q240" i="1" s="1"/>
  <c r="T240" i="1" s="1"/>
  <c r="N240" i="1" s="1"/>
  <c r="O240" i="1" s="1"/>
  <c r="AD240" i="1"/>
  <c r="AE69" i="1"/>
  <c r="X69" i="1"/>
  <c r="AB69" i="1" s="1"/>
  <c r="AD69" i="1"/>
  <c r="S69" i="1"/>
  <c r="Q69" i="1" s="1"/>
  <c r="T69" i="1" s="1"/>
  <c r="N69" i="1" s="1"/>
  <c r="O69" i="1" s="1"/>
  <c r="X118" i="1"/>
  <c r="AB118" i="1" s="1"/>
  <c r="AE118" i="1"/>
  <c r="AD118" i="1"/>
  <c r="S118" i="1"/>
  <c r="Q118" i="1" s="1"/>
  <c r="T118" i="1" s="1"/>
  <c r="N118" i="1" s="1"/>
  <c r="O118" i="1" s="1"/>
  <c r="AF386" i="1"/>
  <c r="AE419" i="1"/>
  <c r="X419" i="1"/>
  <c r="AB419" i="1" s="1"/>
  <c r="AD419" i="1"/>
  <c r="S419" i="1"/>
  <c r="Q419" i="1" s="1"/>
  <c r="T419" i="1" s="1"/>
  <c r="N419" i="1" s="1"/>
  <c r="O419" i="1" s="1"/>
  <c r="X101" i="1"/>
  <c r="AB101" i="1" s="1"/>
  <c r="AE101" i="1"/>
  <c r="AD101" i="1"/>
  <c r="S101" i="1"/>
  <c r="Q101" i="1" s="1"/>
  <c r="T101" i="1" s="1"/>
  <c r="N101" i="1" s="1"/>
  <c r="O101" i="1" s="1"/>
  <c r="X371" i="1"/>
  <c r="AB371" i="1" s="1"/>
  <c r="AE371" i="1"/>
  <c r="AD371" i="1"/>
  <c r="S371" i="1"/>
  <c r="Q371" i="1" s="1"/>
  <c r="T371" i="1" s="1"/>
  <c r="N371" i="1" s="1"/>
  <c r="O371" i="1" s="1"/>
  <c r="AF436" i="1"/>
  <c r="X206" i="1"/>
  <c r="AB206" i="1" s="1"/>
  <c r="AE206" i="1"/>
  <c r="S206" i="1"/>
  <c r="Q206" i="1" s="1"/>
  <c r="T206" i="1" s="1"/>
  <c r="N206" i="1" s="1"/>
  <c r="O206" i="1" s="1"/>
  <c r="AD206" i="1"/>
  <c r="AE439" i="1"/>
  <c r="X439" i="1"/>
  <c r="AB439" i="1" s="1"/>
  <c r="S439" i="1"/>
  <c r="Q439" i="1" s="1"/>
  <c r="T439" i="1" s="1"/>
  <c r="N439" i="1" s="1"/>
  <c r="O439" i="1" s="1"/>
  <c r="AD439" i="1"/>
  <c r="X302" i="1"/>
  <c r="AB302" i="1" s="1"/>
  <c r="AE302" i="1"/>
  <c r="AD302" i="1"/>
  <c r="S302" i="1"/>
  <c r="Q302" i="1" s="1"/>
  <c r="T302" i="1" s="1"/>
  <c r="N302" i="1" s="1"/>
  <c r="O302" i="1" s="1"/>
  <c r="X413" i="1"/>
  <c r="AB413" i="1" s="1"/>
  <c r="AE413" i="1"/>
  <c r="AD413" i="1"/>
  <c r="S413" i="1"/>
  <c r="Q413" i="1" s="1"/>
  <c r="T413" i="1" s="1"/>
  <c r="N413" i="1" s="1"/>
  <c r="O413" i="1" s="1"/>
  <c r="X111" i="1"/>
  <c r="AB111" i="1" s="1"/>
  <c r="AE111" i="1"/>
  <c r="AD111" i="1"/>
  <c r="S111" i="1"/>
  <c r="Q111" i="1" s="1"/>
  <c r="T111" i="1" s="1"/>
  <c r="N111" i="1" s="1"/>
  <c r="O111" i="1" s="1"/>
  <c r="X166" i="1"/>
  <c r="AB166" i="1" s="1"/>
  <c r="AE166" i="1"/>
  <c r="S166" i="1"/>
  <c r="Q166" i="1" s="1"/>
  <c r="T166" i="1" s="1"/>
  <c r="N166" i="1" s="1"/>
  <c r="O166" i="1" s="1"/>
  <c r="AD166" i="1"/>
  <c r="AF121" i="1"/>
  <c r="AF156" i="1"/>
  <c r="AE380" i="1"/>
  <c r="AD380" i="1"/>
  <c r="X380" i="1"/>
  <c r="AB380" i="1" s="1"/>
  <c r="S380" i="1"/>
  <c r="Q380" i="1" s="1"/>
  <c r="T380" i="1" s="1"/>
  <c r="N380" i="1" s="1"/>
  <c r="O380" i="1" s="1"/>
  <c r="AF141" i="1"/>
  <c r="AF291" i="1"/>
  <c r="AE437" i="1"/>
  <c r="AD437" i="1"/>
  <c r="X437" i="1"/>
  <c r="AB437" i="1" s="1"/>
  <c r="S437" i="1"/>
  <c r="Q437" i="1" s="1"/>
  <c r="T437" i="1" s="1"/>
  <c r="N437" i="1" s="1"/>
  <c r="O437" i="1" s="1"/>
  <c r="AE99" i="1"/>
  <c r="AD99" i="1"/>
  <c r="X99" i="1"/>
  <c r="AB99" i="1" s="1"/>
  <c r="S99" i="1"/>
  <c r="Q99" i="1" s="1"/>
  <c r="T99" i="1" s="1"/>
  <c r="N99" i="1" s="1"/>
  <c r="O99" i="1" s="1"/>
  <c r="AE124" i="1"/>
  <c r="X124" i="1"/>
  <c r="AB124" i="1" s="1"/>
  <c r="S124" i="1"/>
  <c r="Q124" i="1" s="1"/>
  <c r="T124" i="1" s="1"/>
  <c r="N124" i="1" s="1"/>
  <c r="O124" i="1" s="1"/>
  <c r="AD124" i="1"/>
  <c r="AE261" i="1"/>
  <c r="AD261" i="1"/>
  <c r="S261" i="1"/>
  <c r="Q261" i="1" s="1"/>
  <c r="T261" i="1" s="1"/>
  <c r="N261" i="1" s="1"/>
  <c r="O261" i="1" s="1"/>
  <c r="X261" i="1"/>
  <c r="AB261" i="1" s="1"/>
  <c r="AE100" i="1"/>
  <c r="X100" i="1"/>
  <c r="AB100" i="1" s="1"/>
  <c r="AD100" i="1"/>
  <c r="S100" i="1"/>
  <c r="Q100" i="1" s="1"/>
  <c r="T100" i="1" s="1"/>
  <c r="N100" i="1" s="1"/>
  <c r="O100" i="1" s="1"/>
  <c r="AE239" i="1"/>
  <c r="AD239" i="1"/>
  <c r="X239" i="1"/>
  <c r="AB239" i="1" s="1"/>
  <c r="S239" i="1"/>
  <c r="Q239" i="1" s="1"/>
  <c r="T239" i="1" s="1"/>
  <c r="N239" i="1" s="1"/>
  <c r="O239" i="1" s="1"/>
  <c r="AE225" i="1"/>
  <c r="X225" i="1"/>
  <c r="AB225" i="1" s="1"/>
  <c r="S225" i="1"/>
  <c r="Q225" i="1" s="1"/>
  <c r="T225" i="1" s="1"/>
  <c r="N225" i="1" s="1"/>
  <c r="O225" i="1" s="1"/>
  <c r="AD225" i="1"/>
  <c r="X374" i="1"/>
  <c r="AB374" i="1" s="1"/>
  <c r="AE374" i="1"/>
  <c r="AF374" i="1" s="1"/>
  <c r="S374" i="1"/>
  <c r="Q374" i="1" s="1"/>
  <c r="T374" i="1" s="1"/>
  <c r="N374" i="1" s="1"/>
  <c r="O374" i="1" s="1"/>
  <c r="AD374" i="1"/>
  <c r="X221" i="1"/>
  <c r="AB221" i="1" s="1"/>
  <c r="AE221" i="1"/>
  <c r="S221" i="1"/>
  <c r="Q221" i="1" s="1"/>
  <c r="T221" i="1" s="1"/>
  <c r="N221" i="1" s="1"/>
  <c r="O221" i="1" s="1"/>
  <c r="AD221" i="1"/>
  <c r="X354" i="1"/>
  <c r="AB354" i="1" s="1"/>
  <c r="AE354" i="1"/>
  <c r="S354" i="1"/>
  <c r="Q354" i="1" s="1"/>
  <c r="T354" i="1" s="1"/>
  <c r="N354" i="1" s="1"/>
  <c r="O354" i="1" s="1"/>
  <c r="AD354" i="1"/>
  <c r="X343" i="1"/>
  <c r="AB343" i="1" s="1"/>
  <c r="AE343" i="1"/>
  <c r="AD343" i="1"/>
  <c r="S343" i="1"/>
  <c r="Q343" i="1" s="1"/>
  <c r="T343" i="1" s="1"/>
  <c r="N343" i="1" s="1"/>
  <c r="O343" i="1" s="1"/>
  <c r="AF134" i="1"/>
  <c r="AE86" i="1"/>
  <c r="X86" i="1"/>
  <c r="AB86" i="1" s="1"/>
  <c r="S86" i="1"/>
  <c r="Q86" i="1" s="1"/>
  <c r="T86" i="1" s="1"/>
  <c r="N86" i="1" s="1"/>
  <c r="O86" i="1" s="1"/>
  <c r="AD86" i="1"/>
  <c r="AE275" i="1"/>
  <c r="X275" i="1"/>
  <c r="AB275" i="1" s="1"/>
  <c r="S275" i="1"/>
  <c r="Q275" i="1" s="1"/>
  <c r="T275" i="1" s="1"/>
  <c r="N275" i="1" s="1"/>
  <c r="O275" i="1" s="1"/>
  <c r="AD275" i="1"/>
  <c r="X338" i="1"/>
  <c r="AB338" i="1" s="1"/>
  <c r="AE338" i="1"/>
  <c r="S338" i="1"/>
  <c r="Q338" i="1" s="1"/>
  <c r="T338" i="1" s="1"/>
  <c r="N338" i="1" s="1"/>
  <c r="O338" i="1" s="1"/>
  <c r="AD338" i="1"/>
  <c r="AF52" i="1"/>
  <c r="X314" i="1"/>
  <c r="AB314" i="1" s="1"/>
  <c r="AE314" i="1"/>
  <c r="AD314" i="1"/>
  <c r="S314" i="1"/>
  <c r="Q314" i="1" s="1"/>
  <c r="T314" i="1" s="1"/>
  <c r="N314" i="1" s="1"/>
  <c r="O314" i="1" s="1"/>
  <c r="AE411" i="1"/>
  <c r="AD411" i="1"/>
  <c r="X411" i="1"/>
  <c r="AB411" i="1" s="1"/>
  <c r="S411" i="1"/>
  <c r="Q411" i="1" s="1"/>
  <c r="T411" i="1" s="1"/>
  <c r="N411" i="1" s="1"/>
  <c r="O411" i="1" s="1"/>
  <c r="AE323" i="1"/>
  <c r="X323" i="1"/>
  <c r="AB323" i="1" s="1"/>
  <c r="AD323" i="1"/>
  <c r="S323" i="1"/>
  <c r="Q323" i="1" s="1"/>
  <c r="T323" i="1" s="1"/>
  <c r="N323" i="1" s="1"/>
  <c r="O323" i="1" s="1"/>
  <c r="AE412" i="1"/>
  <c r="X412" i="1"/>
  <c r="AB412" i="1" s="1"/>
  <c r="S412" i="1"/>
  <c r="Q412" i="1" s="1"/>
  <c r="T412" i="1" s="1"/>
  <c r="N412" i="1" s="1"/>
  <c r="O412" i="1" s="1"/>
  <c r="AD412" i="1"/>
  <c r="AE442" i="1"/>
  <c r="AD442" i="1"/>
  <c r="X442" i="1"/>
  <c r="AB442" i="1" s="1"/>
  <c r="S442" i="1"/>
  <c r="Q442" i="1" s="1"/>
  <c r="T442" i="1" s="1"/>
  <c r="N442" i="1" s="1"/>
  <c r="O442" i="1" s="1"/>
  <c r="AF319" i="1"/>
  <c r="AF48" i="1"/>
  <c r="AE151" i="1"/>
  <c r="X151" i="1"/>
  <c r="AB151" i="1" s="1"/>
  <c r="S151" i="1"/>
  <c r="Q151" i="1" s="1"/>
  <c r="T151" i="1" s="1"/>
  <c r="N151" i="1" s="1"/>
  <c r="O151" i="1" s="1"/>
  <c r="AD151" i="1"/>
  <c r="AE308" i="1"/>
  <c r="X308" i="1"/>
  <c r="AB308" i="1" s="1"/>
  <c r="S308" i="1"/>
  <c r="Q308" i="1" s="1"/>
  <c r="T308" i="1" s="1"/>
  <c r="N308" i="1" s="1"/>
  <c r="O308" i="1" s="1"/>
  <c r="AD308" i="1"/>
  <c r="AE422" i="1"/>
  <c r="X422" i="1"/>
  <c r="AB422" i="1" s="1"/>
  <c r="AD422" i="1"/>
  <c r="S422" i="1"/>
  <c r="Q422" i="1" s="1"/>
  <c r="T422" i="1" s="1"/>
  <c r="N422" i="1" s="1"/>
  <c r="O422" i="1" s="1"/>
  <c r="AE318" i="1"/>
  <c r="X318" i="1"/>
  <c r="AB318" i="1" s="1"/>
  <c r="S318" i="1"/>
  <c r="Q318" i="1" s="1"/>
  <c r="T318" i="1" s="1"/>
  <c r="N318" i="1" s="1"/>
  <c r="O318" i="1" s="1"/>
  <c r="AD318" i="1"/>
  <c r="AF95" i="1"/>
  <c r="AE140" i="1"/>
  <c r="X140" i="1"/>
  <c r="AB140" i="1" s="1"/>
  <c r="S140" i="1"/>
  <c r="Q140" i="1" s="1"/>
  <c r="T140" i="1" s="1"/>
  <c r="N140" i="1" s="1"/>
  <c r="O140" i="1" s="1"/>
  <c r="AD140" i="1"/>
  <c r="X208" i="1"/>
  <c r="AB208" i="1" s="1"/>
  <c r="AE208" i="1"/>
  <c r="AD208" i="1"/>
  <c r="S208" i="1"/>
  <c r="Q208" i="1" s="1"/>
  <c r="T208" i="1" s="1"/>
  <c r="N208" i="1" s="1"/>
  <c r="O208" i="1" s="1"/>
  <c r="AE440" i="1"/>
  <c r="X440" i="1"/>
  <c r="AB440" i="1" s="1"/>
  <c r="AD440" i="1"/>
  <c r="S440" i="1"/>
  <c r="Q440" i="1" s="1"/>
  <c r="T440" i="1" s="1"/>
  <c r="N440" i="1" s="1"/>
  <c r="O440" i="1" s="1"/>
  <c r="X94" i="1"/>
  <c r="AB94" i="1" s="1"/>
  <c r="AE94" i="1"/>
  <c r="AD94" i="1"/>
  <c r="S94" i="1"/>
  <c r="Q94" i="1" s="1"/>
  <c r="T94" i="1" s="1"/>
  <c r="N94" i="1" s="1"/>
  <c r="O94" i="1" s="1"/>
  <c r="AE385" i="1"/>
  <c r="AD385" i="1"/>
  <c r="X385" i="1"/>
  <c r="AB385" i="1" s="1"/>
  <c r="S385" i="1"/>
  <c r="Q385" i="1" s="1"/>
  <c r="T385" i="1" s="1"/>
  <c r="N385" i="1" s="1"/>
  <c r="O385" i="1" s="1"/>
  <c r="AE73" i="1"/>
  <c r="X73" i="1"/>
  <c r="AB73" i="1" s="1"/>
  <c r="AD73" i="1"/>
  <c r="S73" i="1"/>
  <c r="Q73" i="1" s="1"/>
  <c r="T73" i="1" s="1"/>
  <c r="N73" i="1" s="1"/>
  <c r="O73" i="1" s="1"/>
  <c r="AE78" i="1"/>
  <c r="X78" i="1"/>
  <c r="AB78" i="1" s="1"/>
  <c r="S78" i="1"/>
  <c r="Q78" i="1" s="1"/>
  <c r="T78" i="1" s="1"/>
  <c r="N78" i="1" s="1"/>
  <c r="O78" i="1" s="1"/>
  <c r="AD78" i="1"/>
  <c r="AE227" i="1"/>
  <c r="X227" i="1"/>
  <c r="AB227" i="1" s="1"/>
  <c r="S227" i="1"/>
  <c r="Q227" i="1" s="1"/>
  <c r="T227" i="1" s="1"/>
  <c r="N227" i="1" s="1"/>
  <c r="O227" i="1" s="1"/>
  <c r="AD227" i="1"/>
  <c r="X280" i="1"/>
  <c r="AB280" i="1" s="1"/>
  <c r="AE280" i="1"/>
  <c r="AD280" i="1"/>
  <c r="S280" i="1"/>
  <c r="Q280" i="1" s="1"/>
  <c r="T280" i="1" s="1"/>
  <c r="N280" i="1" s="1"/>
  <c r="O280" i="1" s="1"/>
  <c r="X281" i="1"/>
  <c r="AB281" i="1" s="1"/>
  <c r="AD281" i="1"/>
  <c r="S281" i="1"/>
  <c r="Q281" i="1" s="1"/>
  <c r="T281" i="1" s="1"/>
  <c r="N281" i="1" s="1"/>
  <c r="O281" i="1" s="1"/>
  <c r="AE281" i="1"/>
  <c r="AF108" i="1"/>
  <c r="AF296" i="1"/>
  <c r="AE88" i="1"/>
  <c r="X88" i="1"/>
  <c r="AB88" i="1" s="1"/>
  <c r="S88" i="1"/>
  <c r="Q88" i="1" s="1"/>
  <c r="T88" i="1" s="1"/>
  <c r="N88" i="1" s="1"/>
  <c r="O88" i="1" s="1"/>
  <c r="AD88" i="1"/>
  <c r="AF423" i="1"/>
  <c r="AE93" i="1"/>
  <c r="X93" i="1"/>
  <c r="AB93" i="1" s="1"/>
  <c r="AD93" i="1"/>
  <c r="S93" i="1"/>
  <c r="Q93" i="1" s="1"/>
  <c r="T93" i="1" s="1"/>
  <c r="N93" i="1" s="1"/>
  <c r="O93" i="1" s="1"/>
  <c r="AF312" i="1"/>
  <c r="X287" i="1"/>
  <c r="AB287" i="1" s="1"/>
  <c r="AE287" i="1"/>
  <c r="S287" i="1"/>
  <c r="Q287" i="1" s="1"/>
  <c r="T287" i="1" s="1"/>
  <c r="N287" i="1" s="1"/>
  <c r="O287" i="1" s="1"/>
  <c r="AD287" i="1"/>
  <c r="AF272" i="1"/>
  <c r="AF21" i="1"/>
  <c r="AE59" i="1"/>
  <c r="X59" i="1"/>
  <c r="AB59" i="1" s="1"/>
  <c r="AD59" i="1"/>
  <c r="S59" i="1"/>
  <c r="Q59" i="1" s="1"/>
  <c r="T59" i="1" s="1"/>
  <c r="N59" i="1" s="1"/>
  <c r="O59" i="1" s="1"/>
  <c r="AF336" i="1"/>
  <c r="AF62" i="1"/>
  <c r="AE132" i="1"/>
  <c r="AD132" i="1"/>
  <c r="S132" i="1"/>
  <c r="Q132" i="1" s="1"/>
  <c r="T132" i="1" s="1"/>
  <c r="N132" i="1" s="1"/>
  <c r="O132" i="1" s="1"/>
  <c r="X132" i="1"/>
  <c r="AB132" i="1" s="1"/>
  <c r="AF215" i="1"/>
  <c r="X213" i="1"/>
  <c r="AB213" i="1" s="1"/>
  <c r="AE213" i="1"/>
  <c r="AD213" i="1"/>
  <c r="S213" i="1"/>
  <c r="Q213" i="1" s="1"/>
  <c r="T213" i="1" s="1"/>
  <c r="N213" i="1" s="1"/>
  <c r="O213" i="1" s="1"/>
  <c r="X381" i="1"/>
  <c r="AB381" i="1" s="1"/>
  <c r="AE381" i="1"/>
  <c r="AD381" i="1"/>
  <c r="S381" i="1"/>
  <c r="Q381" i="1" s="1"/>
  <c r="T381" i="1" s="1"/>
  <c r="N381" i="1" s="1"/>
  <c r="O381" i="1" s="1"/>
  <c r="AE398" i="1"/>
  <c r="X398" i="1"/>
  <c r="AB398" i="1" s="1"/>
  <c r="S398" i="1"/>
  <c r="Q398" i="1" s="1"/>
  <c r="T398" i="1" s="1"/>
  <c r="N398" i="1" s="1"/>
  <c r="O398" i="1" s="1"/>
  <c r="AD398" i="1"/>
  <c r="AE105" i="1"/>
  <c r="AD105" i="1"/>
  <c r="X105" i="1"/>
  <c r="AB105" i="1" s="1"/>
  <c r="S105" i="1"/>
  <c r="Q105" i="1" s="1"/>
  <c r="T105" i="1" s="1"/>
  <c r="N105" i="1" s="1"/>
  <c r="O105" i="1" s="1"/>
  <c r="AE414" i="1"/>
  <c r="X414" i="1"/>
  <c r="AB414" i="1" s="1"/>
  <c r="S414" i="1"/>
  <c r="Q414" i="1" s="1"/>
  <c r="T414" i="1" s="1"/>
  <c r="N414" i="1" s="1"/>
  <c r="O414" i="1" s="1"/>
  <c r="AD414" i="1"/>
  <c r="AF203" i="1"/>
  <c r="X282" i="1"/>
  <c r="AB282" i="1" s="1"/>
  <c r="AE282" i="1"/>
  <c r="S282" i="1"/>
  <c r="Q282" i="1" s="1"/>
  <c r="T282" i="1" s="1"/>
  <c r="N282" i="1" s="1"/>
  <c r="O282" i="1" s="1"/>
  <c r="AD282" i="1"/>
  <c r="AE29" i="1"/>
  <c r="AD29" i="1"/>
  <c r="X29" i="1"/>
  <c r="AB29" i="1" s="1"/>
  <c r="S29" i="1"/>
  <c r="Q29" i="1" s="1"/>
  <c r="T29" i="1" s="1"/>
  <c r="N29" i="1" s="1"/>
  <c r="O29" i="1" s="1"/>
  <c r="AE237" i="1"/>
  <c r="AD237" i="1"/>
  <c r="X237" i="1"/>
  <c r="AB237" i="1" s="1"/>
  <c r="S237" i="1"/>
  <c r="Q237" i="1" s="1"/>
  <c r="T237" i="1" s="1"/>
  <c r="N237" i="1" s="1"/>
  <c r="O237" i="1" s="1"/>
  <c r="AF363" i="1"/>
  <c r="AF180" i="1"/>
  <c r="AF273" i="1"/>
  <c r="AF262" i="1"/>
  <c r="AF243" i="1"/>
  <c r="AE125" i="1"/>
  <c r="AD125" i="1"/>
  <c r="X125" i="1"/>
  <c r="AB125" i="1" s="1"/>
  <c r="S125" i="1"/>
  <c r="Q125" i="1" s="1"/>
  <c r="T125" i="1" s="1"/>
  <c r="N125" i="1" s="1"/>
  <c r="O125" i="1" s="1"/>
  <c r="AF209" i="1"/>
  <c r="AE120" i="1"/>
  <c r="X120" i="1"/>
  <c r="AB120" i="1" s="1"/>
  <c r="AD120" i="1"/>
  <c r="S120" i="1"/>
  <c r="Q120" i="1" s="1"/>
  <c r="T120" i="1" s="1"/>
  <c r="N120" i="1" s="1"/>
  <c r="O120" i="1" s="1"/>
  <c r="AE349" i="1"/>
  <c r="AD349" i="1"/>
  <c r="X349" i="1"/>
  <c r="AB349" i="1" s="1"/>
  <c r="S349" i="1"/>
  <c r="Q349" i="1" s="1"/>
  <c r="T349" i="1" s="1"/>
  <c r="N349" i="1" s="1"/>
  <c r="O349" i="1" s="1"/>
  <c r="X211" i="1"/>
  <c r="AB211" i="1" s="1"/>
  <c r="AE211" i="1"/>
  <c r="S211" i="1"/>
  <c r="Q211" i="1" s="1"/>
  <c r="T211" i="1" s="1"/>
  <c r="N211" i="1" s="1"/>
  <c r="O211" i="1" s="1"/>
  <c r="AD211" i="1"/>
  <c r="AF186" i="1"/>
  <c r="AF224" i="1"/>
  <c r="AE65" i="1"/>
  <c r="AD65" i="1"/>
  <c r="X65" i="1"/>
  <c r="AB65" i="1" s="1"/>
  <c r="S65" i="1"/>
  <c r="Q65" i="1" s="1"/>
  <c r="T65" i="1" s="1"/>
  <c r="N65" i="1" s="1"/>
  <c r="O65" i="1" s="1"/>
  <c r="X191" i="1"/>
  <c r="AB191" i="1" s="1"/>
  <c r="AE191" i="1"/>
  <c r="S191" i="1"/>
  <c r="Q191" i="1" s="1"/>
  <c r="T191" i="1" s="1"/>
  <c r="N191" i="1" s="1"/>
  <c r="O191" i="1" s="1"/>
  <c r="AD191" i="1"/>
  <c r="X89" i="1"/>
  <c r="AB89" i="1" s="1"/>
  <c r="AE89" i="1"/>
  <c r="AD89" i="1"/>
  <c r="S89" i="1"/>
  <c r="Q89" i="1" s="1"/>
  <c r="T89" i="1" s="1"/>
  <c r="N89" i="1" s="1"/>
  <c r="O89" i="1" s="1"/>
  <c r="AE24" i="1"/>
  <c r="X24" i="1"/>
  <c r="AB24" i="1" s="1"/>
  <c r="S24" i="1"/>
  <c r="Q24" i="1" s="1"/>
  <c r="T24" i="1" s="1"/>
  <c r="N24" i="1" s="1"/>
  <c r="O24" i="1" s="1"/>
  <c r="AD24" i="1"/>
  <c r="AE390" i="1"/>
  <c r="AD390" i="1"/>
  <c r="X390" i="1"/>
  <c r="AB390" i="1" s="1"/>
  <c r="S390" i="1"/>
  <c r="Q390" i="1" s="1"/>
  <c r="T390" i="1" s="1"/>
  <c r="N390" i="1" s="1"/>
  <c r="O390" i="1" s="1"/>
  <c r="AF70" i="1"/>
  <c r="AE61" i="1"/>
  <c r="X61" i="1"/>
  <c r="AB61" i="1" s="1"/>
  <c r="AD61" i="1"/>
  <c r="S61" i="1"/>
  <c r="Q61" i="1" s="1"/>
  <c r="T61" i="1" s="1"/>
  <c r="N61" i="1" s="1"/>
  <c r="O61" i="1" s="1"/>
  <c r="X216" i="1"/>
  <c r="AB216" i="1" s="1"/>
  <c r="AE216" i="1"/>
  <c r="AF216" i="1" s="1"/>
  <c r="S216" i="1"/>
  <c r="Q216" i="1" s="1"/>
  <c r="T216" i="1" s="1"/>
  <c r="N216" i="1" s="1"/>
  <c r="O216" i="1" s="1"/>
  <c r="AD216" i="1"/>
  <c r="X244" i="1"/>
  <c r="AB244" i="1" s="1"/>
  <c r="AE244" i="1"/>
  <c r="AD244" i="1"/>
  <c r="S244" i="1"/>
  <c r="Q244" i="1" s="1"/>
  <c r="T244" i="1" s="1"/>
  <c r="N244" i="1" s="1"/>
  <c r="O244" i="1" s="1"/>
  <c r="AE427" i="1"/>
  <c r="X427" i="1"/>
  <c r="AB427" i="1" s="1"/>
  <c r="S427" i="1"/>
  <c r="Q427" i="1" s="1"/>
  <c r="T427" i="1" s="1"/>
  <c r="N427" i="1" s="1"/>
  <c r="O427" i="1" s="1"/>
  <c r="AD427" i="1"/>
  <c r="AE81" i="1"/>
  <c r="X81" i="1"/>
  <c r="AB81" i="1" s="1"/>
  <c r="AD81" i="1"/>
  <c r="S81" i="1"/>
  <c r="Q81" i="1" s="1"/>
  <c r="T81" i="1" s="1"/>
  <c r="N81" i="1" s="1"/>
  <c r="O81" i="1" s="1"/>
  <c r="X274" i="1"/>
  <c r="AB274" i="1" s="1"/>
  <c r="AE274" i="1"/>
  <c r="S274" i="1"/>
  <c r="Q274" i="1" s="1"/>
  <c r="T274" i="1" s="1"/>
  <c r="N274" i="1" s="1"/>
  <c r="O274" i="1" s="1"/>
  <c r="AD274" i="1"/>
  <c r="AE434" i="1"/>
  <c r="X434" i="1"/>
  <c r="AB434" i="1" s="1"/>
  <c r="S434" i="1"/>
  <c r="Q434" i="1" s="1"/>
  <c r="T434" i="1" s="1"/>
  <c r="N434" i="1" s="1"/>
  <c r="O434" i="1" s="1"/>
  <c r="AD434" i="1"/>
  <c r="X158" i="1"/>
  <c r="AB158" i="1" s="1"/>
  <c r="AE158" i="1"/>
  <c r="AD158" i="1"/>
  <c r="S158" i="1"/>
  <c r="Q158" i="1" s="1"/>
  <c r="T158" i="1" s="1"/>
  <c r="N158" i="1" s="1"/>
  <c r="O158" i="1" s="1"/>
  <c r="AF226" i="1"/>
  <c r="X438" i="1"/>
  <c r="AB438" i="1" s="1"/>
  <c r="AE438" i="1"/>
  <c r="S438" i="1"/>
  <c r="Q438" i="1" s="1"/>
  <c r="T438" i="1" s="1"/>
  <c r="N438" i="1" s="1"/>
  <c r="O438" i="1" s="1"/>
  <c r="AD438" i="1"/>
  <c r="X39" i="1"/>
  <c r="AB39" i="1" s="1"/>
  <c r="AE39" i="1"/>
  <c r="AD39" i="1"/>
  <c r="S39" i="1"/>
  <c r="Q39" i="1" s="1"/>
  <c r="T39" i="1" s="1"/>
  <c r="N39" i="1" s="1"/>
  <c r="O39" i="1" s="1"/>
  <c r="X228" i="1"/>
  <c r="AB228" i="1" s="1"/>
  <c r="AE228" i="1"/>
  <c r="S228" i="1"/>
  <c r="Q228" i="1" s="1"/>
  <c r="T228" i="1" s="1"/>
  <c r="N228" i="1" s="1"/>
  <c r="O228" i="1" s="1"/>
  <c r="AD228" i="1"/>
  <c r="AF279" i="1"/>
  <c r="X329" i="1"/>
  <c r="AB329" i="1" s="1"/>
  <c r="AE329" i="1"/>
  <c r="S329" i="1"/>
  <c r="Q329" i="1" s="1"/>
  <c r="T329" i="1" s="1"/>
  <c r="N329" i="1" s="1"/>
  <c r="O329" i="1" s="1"/>
  <c r="AD329" i="1"/>
  <c r="X174" i="1"/>
  <c r="AB174" i="1" s="1"/>
  <c r="AE174" i="1"/>
  <c r="S174" i="1"/>
  <c r="Q174" i="1" s="1"/>
  <c r="T174" i="1" s="1"/>
  <c r="N174" i="1" s="1"/>
  <c r="O174" i="1" s="1"/>
  <c r="AD174" i="1"/>
  <c r="AE370" i="1"/>
  <c r="X370" i="1"/>
  <c r="AB370" i="1" s="1"/>
  <c r="AD370" i="1"/>
  <c r="S370" i="1"/>
  <c r="Q370" i="1" s="1"/>
  <c r="T370" i="1" s="1"/>
  <c r="N370" i="1" s="1"/>
  <c r="O370" i="1" s="1"/>
  <c r="AE66" i="1"/>
  <c r="X66" i="1"/>
  <c r="AB66" i="1" s="1"/>
  <c r="AD66" i="1"/>
  <c r="S66" i="1"/>
  <c r="Q66" i="1" s="1"/>
  <c r="T66" i="1" s="1"/>
  <c r="N66" i="1" s="1"/>
  <c r="O66" i="1" s="1"/>
  <c r="X160" i="1"/>
  <c r="AB160" i="1" s="1"/>
  <c r="AE160" i="1"/>
  <c r="AD160" i="1"/>
  <c r="S160" i="1"/>
  <c r="Q160" i="1" s="1"/>
  <c r="T160" i="1" s="1"/>
  <c r="N160" i="1" s="1"/>
  <c r="O160" i="1" s="1"/>
  <c r="AF305" i="1"/>
  <c r="X116" i="1"/>
  <c r="AB116" i="1" s="1"/>
  <c r="AE116" i="1"/>
  <c r="AD116" i="1"/>
  <c r="S116" i="1"/>
  <c r="Q116" i="1" s="1"/>
  <c r="T116" i="1" s="1"/>
  <c r="N116" i="1" s="1"/>
  <c r="O116" i="1" s="1"/>
  <c r="AE71" i="1"/>
  <c r="X71" i="1"/>
  <c r="AB71" i="1" s="1"/>
  <c r="AD71" i="1"/>
  <c r="S71" i="1"/>
  <c r="Q71" i="1" s="1"/>
  <c r="T71" i="1" s="1"/>
  <c r="N71" i="1" s="1"/>
  <c r="O71" i="1" s="1"/>
  <c r="AF204" i="1"/>
  <c r="AE74" i="1"/>
  <c r="X74" i="1"/>
  <c r="AB74" i="1" s="1"/>
  <c r="AD74" i="1"/>
  <c r="S74" i="1"/>
  <c r="Q74" i="1" s="1"/>
  <c r="T74" i="1" s="1"/>
  <c r="N74" i="1" s="1"/>
  <c r="O74" i="1" s="1"/>
  <c r="AE417" i="1"/>
  <c r="AD417" i="1"/>
  <c r="X417" i="1"/>
  <c r="AB417" i="1" s="1"/>
  <c r="S417" i="1"/>
  <c r="Q417" i="1" s="1"/>
  <c r="T417" i="1" s="1"/>
  <c r="N417" i="1" s="1"/>
  <c r="O417" i="1" s="1"/>
  <c r="AF56" i="1"/>
  <c r="AE429" i="1"/>
  <c r="AF429" i="1" s="1"/>
  <c r="X429" i="1"/>
  <c r="AB429" i="1" s="1"/>
  <c r="AD429" i="1"/>
  <c r="S429" i="1"/>
  <c r="Q429" i="1" s="1"/>
  <c r="T429" i="1" s="1"/>
  <c r="N429" i="1" s="1"/>
  <c r="O429" i="1" s="1"/>
  <c r="AF306" i="1"/>
  <c r="AF57" i="1"/>
  <c r="X84" i="1"/>
  <c r="AB84" i="1" s="1"/>
  <c r="AE84" i="1"/>
  <c r="AD84" i="1"/>
  <c r="S84" i="1"/>
  <c r="Q84" i="1" s="1"/>
  <c r="T84" i="1" s="1"/>
  <c r="N84" i="1" s="1"/>
  <c r="O84" i="1" s="1"/>
  <c r="X391" i="1"/>
  <c r="AB391" i="1" s="1"/>
  <c r="AE391" i="1"/>
  <c r="AD391" i="1"/>
  <c r="S391" i="1"/>
  <c r="Q391" i="1" s="1"/>
  <c r="T391" i="1" s="1"/>
  <c r="N391" i="1" s="1"/>
  <c r="O391" i="1" s="1"/>
  <c r="X340" i="1"/>
  <c r="AB340" i="1" s="1"/>
  <c r="AE340" i="1"/>
  <c r="S340" i="1"/>
  <c r="Q340" i="1" s="1"/>
  <c r="T340" i="1" s="1"/>
  <c r="N340" i="1" s="1"/>
  <c r="O340" i="1" s="1"/>
  <c r="AD340" i="1"/>
  <c r="X333" i="1"/>
  <c r="AB333" i="1" s="1"/>
  <c r="AE333" i="1"/>
  <c r="AD333" i="1"/>
  <c r="S333" i="1"/>
  <c r="Q333" i="1" s="1"/>
  <c r="T333" i="1" s="1"/>
  <c r="N333" i="1" s="1"/>
  <c r="O333" i="1" s="1"/>
  <c r="AE393" i="1"/>
  <c r="X393" i="1"/>
  <c r="AB393" i="1" s="1"/>
  <c r="S393" i="1"/>
  <c r="Q393" i="1" s="1"/>
  <c r="T393" i="1" s="1"/>
  <c r="N393" i="1" s="1"/>
  <c r="O393" i="1" s="1"/>
  <c r="AD393" i="1"/>
  <c r="X441" i="1"/>
  <c r="AB441" i="1" s="1"/>
  <c r="AE441" i="1"/>
  <c r="AD441" i="1"/>
  <c r="S441" i="1"/>
  <c r="Q441" i="1" s="1"/>
  <c r="T441" i="1" s="1"/>
  <c r="N441" i="1" s="1"/>
  <c r="O441" i="1" s="1"/>
  <c r="AF30" i="1"/>
  <c r="AF148" i="1"/>
  <c r="AE194" i="1"/>
  <c r="X194" i="1"/>
  <c r="AB194" i="1" s="1"/>
  <c r="S194" i="1"/>
  <c r="Q194" i="1" s="1"/>
  <c r="T194" i="1" s="1"/>
  <c r="N194" i="1" s="1"/>
  <c r="O194" i="1" s="1"/>
  <c r="AD194" i="1"/>
  <c r="X289" i="1"/>
  <c r="AB289" i="1" s="1"/>
  <c r="AE289" i="1"/>
  <c r="AD289" i="1"/>
  <c r="S289" i="1"/>
  <c r="Q289" i="1" s="1"/>
  <c r="T289" i="1" s="1"/>
  <c r="N289" i="1" s="1"/>
  <c r="O289" i="1" s="1"/>
  <c r="AF373" i="1"/>
  <c r="AE328" i="1"/>
  <c r="X328" i="1"/>
  <c r="AB328" i="1" s="1"/>
  <c r="S328" i="1"/>
  <c r="Q328" i="1" s="1"/>
  <c r="T328" i="1" s="1"/>
  <c r="N328" i="1" s="1"/>
  <c r="O328" i="1" s="1"/>
  <c r="AD328" i="1"/>
  <c r="AE406" i="1"/>
  <c r="X406" i="1"/>
  <c r="AB406" i="1" s="1"/>
  <c r="AD406" i="1"/>
  <c r="S406" i="1"/>
  <c r="Q406" i="1" s="1"/>
  <c r="T406" i="1" s="1"/>
  <c r="N406" i="1" s="1"/>
  <c r="O406" i="1" s="1"/>
  <c r="AF388" i="1"/>
  <c r="X416" i="1"/>
  <c r="AB416" i="1" s="1"/>
  <c r="AE416" i="1"/>
  <c r="S416" i="1"/>
  <c r="Q416" i="1" s="1"/>
  <c r="T416" i="1" s="1"/>
  <c r="N416" i="1" s="1"/>
  <c r="O416" i="1" s="1"/>
  <c r="AD416" i="1"/>
  <c r="AE110" i="1"/>
  <c r="X110" i="1"/>
  <c r="AB110" i="1" s="1"/>
  <c r="AD110" i="1"/>
  <c r="S110" i="1"/>
  <c r="Q110" i="1" s="1"/>
  <c r="T110" i="1" s="1"/>
  <c r="N110" i="1" s="1"/>
  <c r="O110" i="1" s="1"/>
  <c r="AE235" i="1"/>
  <c r="X235" i="1"/>
  <c r="AB235" i="1" s="1"/>
  <c r="AD235" i="1"/>
  <c r="S235" i="1"/>
  <c r="Q235" i="1" s="1"/>
  <c r="T235" i="1" s="1"/>
  <c r="N235" i="1" s="1"/>
  <c r="O235" i="1" s="1"/>
  <c r="AF267" i="1"/>
  <c r="AF37" i="1"/>
  <c r="AF139" i="1"/>
  <c r="AF154" i="1"/>
  <c r="AF288" i="1"/>
  <c r="X361" i="1"/>
  <c r="AB361" i="1" s="1"/>
  <c r="AE361" i="1"/>
  <c r="S361" i="1"/>
  <c r="Q361" i="1" s="1"/>
  <c r="T361" i="1" s="1"/>
  <c r="N361" i="1" s="1"/>
  <c r="O361" i="1" s="1"/>
  <c r="AD361" i="1"/>
  <c r="AF45" i="1"/>
  <c r="X335" i="1"/>
  <c r="AB335" i="1" s="1"/>
  <c r="AE335" i="1"/>
  <c r="S335" i="1"/>
  <c r="Q335" i="1" s="1"/>
  <c r="T335" i="1" s="1"/>
  <c r="N335" i="1" s="1"/>
  <c r="O335" i="1" s="1"/>
  <c r="AD335" i="1"/>
  <c r="X126" i="1"/>
  <c r="AB126" i="1" s="1"/>
  <c r="AE126" i="1"/>
  <c r="AD126" i="1"/>
  <c r="S126" i="1"/>
  <c r="Q126" i="1" s="1"/>
  <c r="T126" i="1" s="1"/>
  <c r="N126" i="1" s="1"/>
  <c r="O126" i="1" s="1"/>
  <c r="AE91" i="1"/>
  <c r="X91" i="1"/>
  <c r="AB91" i="1" s="1"/>
  <c r="S91" i="1"/>
  <c r="Q91" i="1" s="1"/>
  <c r="T91" i="1" s="1"/>
  <c r="N91" i="1" s="1"/>
  <c r="O91" i="1" s="1"/>
  <c r="AD91" i="1"/>
  <c r="AE76" i="1"/>
  <c r="X76" i="1"/>
  <c r="AB76" i="1" s="1"/>
  <c r="S76" i="1"/>
  <c r="Q76" i="1" s="1"/>
  <c r="T76" i="1" s="1"/>
  <c r="N76" i="1" s="1"/>
  <c r="O76" i="1" s="1"/>
  <c r="AD76" i="1"/>
  <c r="X271" i="1"/>
  <c r="AB271" i="1" s="1"/>
  <c r="AE271" i="1"/>
  <c r="S271" i="1"/>
  <c r="Q271" i="1" s="1"/>
  <c r="T271" i="1" s="1"/>
  <c r="N271" i="1" s="1"/>
  <c r="O271" i="1" s="1"/>
  <c r="AD271" i="1"/>
  <c r="AF169" i="1"/>
  <c r="AE232" i="1"/>
  <c r="X232" i="1"/>
  <c r="AB232" i="1" s="1"/>
  <c r="AD232" i="1"/>
  <c r="S232" i="1"/>
  <c r="Q232" i="1" s="1"/>
  <c r="T232" i="1" s="1"/>
  <c r="N232" i="1" s="1"/>
  <c r="O232" i="1" s="1"/>
  <c r="X49" i="1"/>
  <c r="AB49" i="1" s="1"/>
  <c r="AE49" i="1"/>
  <c r="AD49" i="1"/>
  <c r="S49" i="1"/>
  <c r="Q49" i="1" s="1"/>
  <c r="T49" i="1" s="1"/>
  <c r="N49" i="1" s="1"/>
  <c r="O49" i="1" s="1"/>
  <c r="AE83" i="1"/>
  <c r="X83" i="1"/>
  <c r="AB83" i="1" s="1"/>
  <c r="S83" i="1"/>
  <c r="Q83" i="1" s="1"/>
  <c r="T83" i="1" s="1"/>
  <c r="N83" i="1" s="1"/>
  <c r="O83" i="1" s="1"/>
  <c r="AD83" i="1"/>
  <c r="AE309" i="1"/>
  <c r="X309" i="1"/>
  <c r="AB309" i="1" s="1"/>
  <c r="AD309" i="1"/>
  <c r="S309" i="1"/>
  <c r="Q309" i="1" s="1"/>
  <c r="T309" i="1" s="1"/>
  <c r="N309" i="1" s="1"/>
  <c r="O309" i="1" s="1"/>
  <c r="AE64" i="1"/>
  <c r="X64" i="1"/>
  <c r="AB64" i="1" s="1"/>
  <c r="AD64" i="1"/>
  <c r="S64" i="1"/>
  <c r="Q64" i="1" s="1"/>
  <c r="T64" i="1" s="1"/>
  <c r="N64" i="1" s="1"/>
  <c r="O64" i="1" s="1"/>
  <c r="X153" i="1"/>
  <c r="AB153" i="1" s="1"/>
  <c r="AE153" i="1"/>
  <c r="AD153" i="1"/>
  <c r="S153" i="1"/>
  <c r="Q153" i="1" s="1"/>
  <c r="T153" i="1" s="1"/>
  <c r="N153" i="1" s="1"/>
  <c r="O153" i="1" s="1"/>
  <c r="AF198" i="1"/>
  <c r="X131" i="1"/>
  <c r="AB131" i="1" s="1"/>
  <c r="AE131" i="1"/>
  <c r="AD131" i="1"/>
  <c r="S131" i="1"/>
  <c r="Q131" i="1" s="1"/>
  <c r="T131" i="1" s="1"/>
  <c r="N131" i="1" s="1"/>
  <c r="O131" i="1" s="1"/>
  <c r="X196" i="1"/>
  <c r="AB196" i="1" s="1"/>
  <c r="AE196" i="1"/>
  <c r="AD196" i="1"/>
  <c r="S196" i="1"/>
  <c r="Q196" i="1" s="1"/>
  <c r="T196" i="1" s="1"/>
  <c r="N196" i="1" s="1"/>
  <c r="O196" i="1" s="1"/>
  <c r="AE230" i="1"/>
  <c r="X230" i="1"/>
  <c r="AB230" i="1" s="1"/>
  <c r="AD230" i="1"/>
  <c r="S230" i="1"/>
  <c r="Q230" i="1" s="1"/>
  <c r="T230" i="1" s="1"/>
  <c r="N230" i="1" s="1"/>
  <c r="O230" i="1" s="1"/>
  <c r="AE421" i="1"/>
  <c r="AD421" i="1"/>
  <c r="X421" i="1"/>
  <c r="AB421" i="1" s="1"/>
  <c r="S421" i="1"/>
  <c r="Q421" i="1" s="1"/>
  <c r="T421" i="1" s="1"/>
  <c r="N421" i="1" s="1"/>
  <c r="O421" i="1" s="1"/>
  <c r="AF175" i="1"/>
  <c r="AF263" i="1"/>
  <c r="X315" i="1"/>
  <c r="AB315" i="1" s="1"/>
  <c r="AE315" i="1"/>
  <c r="AD315" i="1"/>
  <c r="S315" i="1"/>
  <c r="Q315" i="1" s="1"/>
  <c r="T315" i="1" s="1"/>
  <c r="N315" i="1" s="1"/>
  <c r="O315" i="1" s="1"/>
  <c r="AF402" i="1"/>
  <c r="X348" i="1"/>
  <c r="AB348" i="1" s="1"/>
  <c r="AE348" i="1"/>
  <c r="AD348" i="1"/>
  <c r="S348" i="1"/>
  <c r="Q348" i="1" s="1"/>
  <c r="T348" i="1" s="1"/>
  <c r="N348" i="1" s="1"/>
  <c r="O348" i="1" s="1"/>
  <c r="AF379" i="1"/>
  <c r="AF229" i="1"/>
  <c r="AF60" i="1"/>
  <c r="AF138" i="1"/>
  <c r="AF214" i="1"/>
  <c r="AF155" i="1" l="1"/>
  <c r="AF275" i="1"/>
  <c r="AF299" i="1"/>
  <c r="AF417" i="1"/>
  <c r="AF125" i="1"/>
  <c r="AF380" i="1"/>
  <c r="AF396" i="1"/>
  <c r="AF401" i="1"/>
  <c r="AF424" i="1"/>
  <c r="AF245" i="1"/>
  <c r="AF355" i="1"/>
  <c r="AF221" i="1"/>
  <c r="AF166" i="1"/>
  <c r="AF206" i="1"/>
  <c r="AF223" i="1"/>
  <c r="AF281" i="1"/>
  <c r="AF158" i="1"/>
  <c r="AF99" i="1"/>
  <c r="AF88" i="1"/>
  <c r="AF34" i="1"/>
  <c r="AF91" i="1"/>
  <c r="AF120" i="1"/>
  <c r="AF68" i="1"/>
  <c r="AF390" i="1"/>
  <c r="AF314" i="1"/>
  <c r="AF218" i="1"/>
  <c r="AF350" i="1"/>
  <c r="AF213" i="1"/>
  <c r="AF140" i="1"/>
  <c r="AF302" i="1"/>
  <c r="AF188" i="1"/>
  <c r="AF168" i="1"/>
  <c r="AF294" i="1"/>
  <c r="AF438" i="1"/>
  <c r="AF323" i="1"/>
  <c r="AF100" i="1"/>
  <c r="AF69" i="1"/>
  <c r="AF365" i="1"/>
  <c r="AF44" i="1"/>
  <c r="AF199" i="1"/>
  <c r="AF211" i="1"/>
  <c r="AF24" i="1"/>
  <c r="AF227" i="1"/>
  <c r="AF86" i="1"/>
  <c r="AF432" i="1"/>
  <c r="AF58" i="1"/>
  <c r="AF191" i="1"/>
  <c r="AF49" i="1"/>
  <c r="AF358" i="1"/>
  <c r="AF63" i="1"/>
  <c r="AF422" i="1"/>
  <c r="AF421" i="1"/>
  <c r="AF64" i="1"/>
  <c r="AF370" i="1"/>
  <c r="AF160" i="1"/>
  <c r="AF228" i="1"/>
  <c r="AF271" i="1"/>
  <c r="AF282" i="1"/>
  <c r="AF29" i="1"/>
  <c r="AF381" i="1"/>
  <c r="AF132" i="1"/>
  <c r="AF343" i="1"/>
  <c r="AF413" i="1"/>
  <c r="AF118" i="1"/>
  <c r="AF54" i="1"/>
  <c r="AF397" i="1"/>
  <c r="AF242" i="1"/>
  <c r="AF131" i="1"/>
  <c r="AF333" i="1"/>
  <c r="AF434" i="1"/>
  <c r="AF105" i="1"/>
  <c r="AF124" i="1"/>
  <c r="AF19" i="1"/>
  <c r="AF72" i="1"/>
  <c r="AF375" i="1"/>
  <c r="AF115" i="1"/>
  <c r="AF73" i="1"/>
  <c r="AF84" i="1"/>
  <c r="AF444" i="1"/>
  <c r="AF79" i="1"/>
  <c r="AF354" i="1"/>
  <c r="AF126" i="1"/>
  <c r="AF289" i="1"/>
  <c r="AF230" i="1"/>
  <c r="AF71" i="1"/>
  <c r="AF174" i="1"/>
  <c r="AF274" i="1"/>
  <c r="AF237" i="1"/>
  <c r="AF59" i="1"/>
  <c r="AF440" i="1"/>
  <c r="AF111" i="1"/>
  <c r="AF419" i="1"/>
  <c r="AF201" i="1"/>
  <c r="AF297" i="1"/>
  <c r="AF292" i="1"/>
  <c r="AF441" i="1"/>
  <c r="AF309" i="1"/>
  <c r="AF406" i="1"/>
  <c r="AF340" i="1"/>
  <c r="AF61" i="1"/>
  <c r="AF398" i="1"/>
  <c r="AF93" i="1"/>
  <c r="AF308" i="1"/>
  <c r="AF442" i="1"/>
  <c r="AF338" i="1"/>
  <c r="AF225" i="1"/>
  <c r="AF371" i="1"/>
  <c r="AF150" i="1"/>
  <c r="AF145" i="1"/>
  <c r="AF235" i="1"/>
  <c r="AF427" i="1"/>
  <c r="AF110" i="1"/>
  <c r="AF244" i="1"/>
  <c r="AF65" i="1"/>
  <c r="AF349" i="1"/>
  <c r="AF385" i="1"/>
  <c r="AF425" i="1"/>
  <c r="AF407" i="1"/>
  <c r="AF264" i="1"/>
  <c r="AF361" i="1"/>
  <c r="AF153" i="1"/>
  <c r="AF76" i="1"/>
  <c r="AF335" i="1"/>
  <c r="AF116" i="1"/>
  <c r="AF66" i="1"/>
  <c r="AF39" i="1"/>
  <c r="AF89" i="1"/>
  <c r="AF414" i="1"/>
  <c r="AF208" i="1"/>
  <c r="AF318" i="1"/>
  <c r="AF411" i="1"/>
  <c r="AF261" i="1"/>
  <c r="AF439" i="1"/>
  <c r="AF240" i="1"/>
  <c r="AF360" i="1"/>
  <c r="AF119" i="1"/>
  <c r="AF17" i="1"/>
  <c r="AF405" i="1"/>
  <c r="AF290" i="1"/>
  <c r="AF163" i="1"/>
  <c r="AF301" i="1"/>
  <c r="AF315" i="1"/>
  <c r="AF196" i="1"/>
  <c r="AF232" i="1"/>
  <c r="AF348" i="1"/>
  <c r="AF194" i="1"/>
  <c r="AF393" i="1"/>
  <c r="AF329" i="1"/>
  <c r="AF78" i="1"/>
  <c r="AF109" i="1"/>
  <c r="AF83" i="1"/>
  <c r="AF416" i="1"/>
  <c r="AF328" i="1"/>
  <c r="AF391" i="1"/>
  <c r="AF74" i="1"/>
  <c r="AF81" i="1"/>
  <c r="AF287" i="1"/>
  <c r="AF280" i="1"/>
  <c r="AF94" i="1"/>
  <c r="AF151" i="1"/>
  <c r="AF412" i="1"/>
  <c r="AF239" i="1"/>
  <c r="AF437" i="1"/>
  <c r="AF101" i="1"/>
  <c r="AF400" i="1"/>
  <c r="AF114" i="1"/>
  <c r="AF313" i="1"/>
  <c r="AF415" i="1"/>
</calcChain>
</file>

<file path=xl/sharedStrings.xml><?xml version="1.0" encoding="utf-8"?>
<sst xmlns="http://schemas.openxmlformats.org/spreadsheetml/2006/main" count="6307" uniqueCount="1224">
  <si>
    <t>File opened</t>
  </si>
  <si>
    <t>2022-07-11 15:22:08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</si>
  <si>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</si>
  <si>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</si>
  <si>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</si>
  <si>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</si>
  <si>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</si>
  <si>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</si>
  <si>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</si>
  <si>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</si>
  <si>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</si>
  <si>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</si>
  <si>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</si>
  <si>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{"h2obspanconc2": "0", "co2aspan2b": "0.174099", "ssa_ref": "44196.8", "co2bspanconc2": "0", "flowmeterzero": "0.985443", "co2bspan1": "0.991094", "co2aspan1": "0.990681", "tbzero": "0.170916", "tazero": "0.0691242", "co2bspan2": "0", "h2oaspan2": "0", "co2aspanconc1": "992.9", "h2obspan2b": "0.0685491", "h2oaspanconc2": "0", "h2obspan2": "0", "co2azero": "0.902659", "h2obspan2a": "0.0685566", "oxygen": "21", "h2oaspan2b": "0.0686183", "h2oaspanconc1": "12.34", "flowbzero": "0.29", "h2obspan1": "0.999892", "h2oaspan1": "1.00735", "co2aspan2a": "0.175737", "co2aspan2": "0", "co2bspan2a": "0.175667", "flowazero": "0.303", "co2bzero": "0.903539", "co2bspanconc1": "992.9", "co2bspan2b": "0.174103", "h2oazero": "1.09901", "ssb_ref": "48766.6", "h2oaspan2a": "0.0681178", "h2obzero": "1.10795", "co2aspanconc2": "0", "chamberpressurezero": "2.60544", "h2obspanconc1": "12.34"}</t>
  </si>
  <si>
    <t>CO2 rangematch</t>
  </si>
  <si>
    <t>Mon Jul 11 13:32</t>
  </si>
  <si>
    <t>H2O rangematch</t>
  </si>
  <si>
    <t>Mon Jul 11 13:36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</si>
  <si>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</si>
  <si>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</si>
  <si>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</si>
  <si>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</si>
  <si>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</si>
  <si>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</si>
  <si>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</si>
  <si>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</si>
  <si>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</si>
  <si>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15:22:08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</si>
  <si>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</si>
  <si>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</si>
  <si>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</si>
  <si>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</si>
  <si>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</si>
  <si>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</si>
  <si>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</si>
  <si>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</si>
  <si>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</si>
  <si>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</si>
  <si>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</si>
  <si>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</si>
  <si>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</si>
  <si>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</si>
  <si>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</si>
  <si>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</si>
  <si>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</si>
  <si>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</si>
  <si>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</si>
  <si>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</si>
  <si>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</si>
  <si>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</si>
  <si>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</si>
  <si>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</si>
  <si>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</si>
  <si>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</si>
  <si>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</si>
  <si>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</si>
  <si>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</si>
  <si>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</si>
  <si>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</si>
  <si>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</si>
  <si>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</si>
  <si>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</si>
  <si>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</si>
  <si>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</si>
  <si>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</si>
  <si>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</si>
  <si>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</si>
  <si>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</si>
  <si>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</si>
  <si>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</si>
  <si>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</si>
  <si>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</si>
  <si>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</si>
  <si>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</si>
  <si>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</si>
  <si>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</si>
  <si>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</si>
  <si>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</si>
  <si>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</si>
  <si>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</si>
  <si>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4.60622 88.4976 349.085 591.698 843.519 1037.27 1226.46 1405.35</t>
  </si>
  <si>
    <t>Fs_true</t>
  </si>
  <si>
    <t>0.258053 111.907 401.081 602.193 803.176 1001.49 1201.81 1401.92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</si>
  <si>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</si>
  <si>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</si>
  <si>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</si>
  <si>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</si>
  <si>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</si>
  <si>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</si>
  <si>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</si>
  <si>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</si>
  <si>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</si>
  <si>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</si>
  <si>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</si>
  <si>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</si>
  <si>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</si>
  <si>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</si>
  <si>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</si>
  <si>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</si>
  <si>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</si>
  <si>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</si>
  <si>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</si>
  <si>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</si>
  <si>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</si>
  <si>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</si>
  <si>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</si>
  <si>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</si>
  <si>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</si>
  <si>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</si>
  <si>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</si>
  <si>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</si>
  <si>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</si>
  <si>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</si>
  <si>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</si>
  <si>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</si>
  <si>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</si>
  <si>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</si>
  <si>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</si>
  <si>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</si>
  <si>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</si>
  <si>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</si>
  <si>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</si>
  <si>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</si>
  <si>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</si>
  <si>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</si>
  <si>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</si>
  <si>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</si>
  <si>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</si>
  <si>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</si>
  <si>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</si>
  <si>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</si>
  <si>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</si>
  <si>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</si>
  <si>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</si>
  <si>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</si>
  <si>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</si>
  <si>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</si>
  <si>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</si>
  <si>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</si>
  <si>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</si>
  <si>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</si>
  <si>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</si>
  <si>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</si>
  <si>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</si>
  <si>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</si>
  <si>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</si>
  <si>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</si>
  <si>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</si>
  <si>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</si>
  <si>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</si>
  <si>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</si>
  <si>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</si>
  <si>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</si>
  <si>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</si>
  <si>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</si>
  <si>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</si>
  <si>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</si>
  <si>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</si>
  <si>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</si>
  <si>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</si>
  <si>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</si>
  <si>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</si>
  <si>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</si>
  <si>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</si>
  <si>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</si>
  <si>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</si>
  <si>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</si>
  <si>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</si>
  <si>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</si>
  <si>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</si>
  <si>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</si>
  <si>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</si>
  <si>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</si>
  <si>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</si>
  <si>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</si>
  <si>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</si>
  <si>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</si>
  <si>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</si>
  <si>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</si>
  <si>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</si>
  <si>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</si>
  <si>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</si>
  <si>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</si>
  <si>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</si>
  <si>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</si>
  <si>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</si>
  <si>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</si>
  <si>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</si>
  <si>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</si>
  <si>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</si>
  <si>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</si>
  <si>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</si>
  <si>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</si>
  <si>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</si>
  <si>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</si>
  <si>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</si>
  <si>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</si>
  <si>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</si>
  <si>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</si>
  <si>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</si>
  <si>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</si>
  <si>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</si>
  <si>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</si>
  <si>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</si>
  <si>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</si>
  <si>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</si>
  <si>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</si>
  <si>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</si>
  <si>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</si>
  <si>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</si>
  <si>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</si>
  <si>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</si>
  <si>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</si>
  <si>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</si>
  <si>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</si>
  <si>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</si>
  <si>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</si>
  <si>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</si>
  <si>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</si>
  <si>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</si>
  <si>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</si>
  <si>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</si>
  <si>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</si>
  <si>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</si>
  <si>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</si>
  <si>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</si>
  <si>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</si>
  <si>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</si>
  <si>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</si>
  <si>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</si>
  <si>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</si>
  <si>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</si>
  <si>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</si>
  <si>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</si>
  <si>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</si>
  <si>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</si>
  <si>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</si>
  <si>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</si>
  <si>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</si>
  <si>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</si>
  <si>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</si>
  <si>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</si>
  <si>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</si>
  <si>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</si>
  <si>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</si>
  <si>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</si>
  <si>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</si>
  <si>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</si>
  <si>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</si>
  <si>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</si>
  <si>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</si>
  <si>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</si>
  <si>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</si>
  <si>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</si>
  <si>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</si>
  <si>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</si>
  <si>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</si>
  <si>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</si>
  <si>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</si>
  <si>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</si>
  <si>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</si>
  <si>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</si>
  <si>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</si>
  <si>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</si>
  <si>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</si>
  <si>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</si>
  <si>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</si>
  <si>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</si>
  <si>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</si>
  <si>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</si>
  <si>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</si>
  <si>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</si>
  <si>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</si>
  <si>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</si>
  <si>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</si>
  <si>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</si>
  <si>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</si>
  <si>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</si>
  <si>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</si>
  <si>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</si>
  <si>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</si>
  <si>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</si>
  <si>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</si>
  <si>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</si>
  <si>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</si>
  <si>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</si>
  <si>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</si>
  <si>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</si>
  <si>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</si>
  <si>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</si>
  <si>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</si>
  <si>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</si>
  <si>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</si>
  <si>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</si>
  <si>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</si>
  <si>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</si>
  <si>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</si>
  <si>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</si>
  <si>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</si>
  <si>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</si>
  <si>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</si>
  <si>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</si>
  <si>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</si>
  <si>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</si>
  <si>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</si>
  <si>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</si>
  <si>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</si>
  <si>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</si>
  <si>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</si>
  <si>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</si>
  <si>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</si>
  <si>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</si>
  <si>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</si>
  <si>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</si>
  <si>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</si>
  <si>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</si>
  <si>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</si>
  <si>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</si>
  <si>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</si>
  <si>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</si>
  <si>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</si>
  <si>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</si>
  <si>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</si>
  <si>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</si>
  <si>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</si>
  <si>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</si>
  <si>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</si>
  <si>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</si>
  <si>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</si>
  <si>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</si>
  <si>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</si>
  <si>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</si>
  <si>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</si>
  <si>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</si>
  <si>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</si>
  <si>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</si>
  <si>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</si>
  <si>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</si>
  <si>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</si>
  <si>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</si>
  <si>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</si>
  <si>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</si>
  <si>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</si>
  <si>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</si>
  <si>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</si>
  <si>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</si>
  <si>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</si>
  <si>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</si>
  <si>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</si>
  <si>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</si>
  <si>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</si>
  <si>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20220710 15:50:01</t>
  </si>
  <si>
    <t>15:50:01</t>
  </si>
  <si>
    <t>ozzie</t>
  </si>
  <si>
    <t>0: Broadleaf</t>
  </si>
  <si>
    <t>--:--:--</t>
  </si>
  <si>
    <t>1/2</t>
  </si>
  <si>
    <t>11111111</t>
  </si>
  <si>
    <t>oooooooo</t>
  </si>
  <si>
    <t>off</t>
  </si>
  <si>
    <t>20220710 15:50:06</t>
  </si>
  <si>
    <t>15:50:06</t>
  </si>
  <si>
    <t>0/2</t>
  </si>
  <si>
    <t>20220710 15:50:11</t>
  </si>
  <si>
    <t>15:50:11</t>
  </si>
  <si>
    <t>20220710 15:50:16</t>
  </si>
  <si>
    <t>15:50:16</t>
  </si>
  <si>
    <t>20220710 15:50:21</t>
  </si>
  <si>
    <t>15:50:21</t>
  </si>
  <si>
    <t>20220710 15:50:26</t>
  </si>
  <si>
    <t>15:50:26</t>
  </si>
  <si>
    <t>20220710 15:50:31</t>
  </si>
  <si>
    <t>15:50:31</t>
  </si>
  <si>
    <t>20220710 15:50:36</t>
  </si>
  <si>
    <t>15:50:36</t>
  </si>
  <si>
    <t>20220710 15:50:41</t>
  </si>
  <si>
    <t>15:50:41</t>
  </si>
  <si>
    <t>20220710 15:50:46</t>
  </si>
  <si>
    <t>15:50:46</t>
  </si>
  <si>
    <t>20220710 15:50:51</t>
  </si>
  <si>
    <t>15:50:51</t>
  </si>
  <si>
    <t>20220710 15:50:56</t>
  </si>
  <si>
    <t>15:50:56</t>
  </si>
  <si>
    <t>20220710 15:51:01</t>
  </si>
  <si>
    <t>15:51:01</t>
  </si>
  <si>
    <t>20220710 15:51:06</t>
  </si>
  <si>
    <t>15:51:06</t>
  </si>
  <si>
    <t>20220710 15:51:11</t>
  </si>
  <si>
    <t>15:51:11</t>
  </si>
  <si>
    <t>20220710 15:51:16</t>
  </si>
  <si>
    <t>15:51:16</t>
  </si>
  <si>
    <t>20220710 15:51:21</t>
  </si>
  <si>
    <t>15:51:21</t>
  </si>
  <si>
    <t>20220710 15:51:26</t>
  </si>
  <si>
    <t>15:51:26</t>
  </si>
  <si>
    <t>20220710 15:51:31</t>
  </si>
  <si>
    <t>15:51:31</t>
  </si>
  <si>
    <t>20220710 15:51:36</t>
  </si>
  <si>
    <t>15:51:36</t>
  </si>
  <si>
    <t>20220710 15:51:41</t>
  </si>
  <si>
    <t>15:51:41</t>
  </si>
  <si>
    <t>20220710 15:51:46</t>
  </si>
  <si>
    <t>15:51:46</t>
  </si>
  <si>
    <t>20220710 15:53:23</t>
  </si>
  <si>
    <t>15:53:23</t>
  </si>
  <si>
    <t>20220710 15:53:28</t>
  </si>
  <si>
    <t>15:53:28</t>
  </si>
  <si>
    <t>20220710 15:53:33</t>
  </si>
  <si>
    <t>15:53:33</t>
  </si>
  <si>
    <t>20220710 15:53:38</t>
  </si>
  <si>
    <t>15:53:38</t>
  </si>
  <si>
    <t>20220710 15:53:43</t>
  </si>
  <si>
    <t>15:53:43</t>
  </si>
  <si>
    <t>20220710 15:53:48</t>
  </si>
  <si>
    <t>15:53:48</t>
  </si>
  <si>
    <t>20220710 15:53:53</t>
  </si>
  <si>
    <t>15:53:53</t>
  </si>
  <si>
    <t>20220710 15:53:58</t>
  </si>
  <si>
    <t>15:53:58</t>
  </si>
  <si>
    <t>20220710 15:54:03</t>
  </si>
  <si>
    <t>15:54:03</t>
  </si>
  <si>
    <t>20220710 15:54:08</t>
  </si>
  <si>
    <t>15:54:08</t>
  </si>
  <si>
    <t>20220710 15:54:13</t>
  </si>
  <si>
    <t>15:54:13</t>
  </si>
  <si>
    <t>20220710 15:54:18</t>
  </si>
  <si>
    <t>15:54:18</t>
  </si>
  <si>
    <t>20220710 15:54:23</t>
  </si>
  <si>
    <t>15:54:23</t>
  </si>
  <si>
    <t>20220710 15:54:28</t>
  </si>
  <si>
    <t>15:54:28</t>
  </si>
  <si>
    <t>20220710 15:54:33</t>
  </si>
  <si>
    <t>15:54:33</t>
  </si>
  <si>
    <t>20220710 15:54:38</t>
  </si>
  <si>
    <t>15:54:38</t>
  </si>
  <si>
    <t>20220710 15:54:43</t>
  </si>
  <si>
    <t>15:54:43</t>
  </si>
  <si>
    <t>20220710 15:54:48</t>
  </si>
  <si>
    <t>15:54:48</t>
  </si>
  <si>
    <t>20220710 15:54:53</t>
  </si>
  <si>
    <t>15:54:53</t>
  </si>
  <si>
    <t>20220710 15:54:58</t>
  </si>
  <si>
    <t>15:54:58</t>
  </si>
  <si>
    <t>20220710 15:55:03</t>
  </si>
  <si>
    <t>15:55:03</t>
  </si>
  <si>
    <t>20220710 15:55:08</t>
  </si>
  <si>
    <t>15:55:08</t>
  </si>
  <si>
    <t>20220710 15:55:13</t>
  </si>
  <si>
    <t>15:55:13</t>
  </si>
  <si>
    <t>20220710 15:55:18</t>
  </si>
  <si>
    <t>15:55:18</t>
  </si>
  <si>
    <t>20220710 15:55:23</t>
  </si>
  <si>
    <t>15:55:23</t>
  </si>
  <si>
    <t>20220710 15:55:28</t>
  </si>
  <si>
    <t>15:55:28</t>
  </si>
  <si>
    <t>20220710 15:55:33</t>
  </si>
  <si>
    <t>15:55:33</t>
  </si>
  <si>
    <t>20220710 15:55:38</t>
  </si>
  <si>
    <t>15:55:38</t>
  </si>
  <si>
    <t>20220710 15:55:43</t>
  </si>
  <si>
    <t>15:55:43</t>
  </si>
  <si>
    <t>20220710 15:55:48</t>
  </si>
  <si>
    <t>15:55:48</t>
  </si>
  <si>
    <t>20220710 15:55:53</t>
  </si>
  <si>
    <t>15:55:53</t>
  </si>
  <si>
    <t>20220710 15:55:58</t>
  </si>
  <si>
    <t>15:55:58</t>
  </si>
  <si>
    <t>20220710 15:56:03</t>
  </si>
  <si>
    <t>15:56:03</t>
  </si>
  <si>
    <t>20220710 15:56:08</t>
  </si>
  <si>
    <t>15:56:08</t>
  </si>
  <si>
    <t>20220710 15:56:13</t>
  </si>
  <si>
    <t>15:56:13</t>
  </si>
  <si>
    <t>20220710 15:56:18</t>
  </si>
  <si>
    <t>15:56:18</t>
  </si>
  <si>
    <t>20220710 15:56:23</t>
  </si>
  <si>
    <t>15:56:23</t>
  </si>
  <si>
    <t>20220710 15:56:28</t>
  </si>
  <si>
    <t>15:56:28</t>
  </si>
  <si>
    <t>20220710 15:56:33</t>
  </si>
  <si>
    <t>15:56:33</t>
  </si>
  <si>
    <t>20220710 15:56:38</t>
  </si>
  <si>
    <t>15:56:38</t>
  </si>
  <si>
    <t>20220710 15:56:43</t>
  </si>
  <si>
    <t>15:56:43</t>
  </si>
  <si>
    <t>20220710 15:56:48</t>
  </si>
  <si>
    <t>15:56:48</t>
  </si>
  <si>
    <t>20220710 15:56:53</t>
  </si>
  <si>
    <t>15:56:53</t>
  </si>
  <si>
    <t>20220710 15:56:58</t>
  </si>
  <si>
    <t>15:56:58</t>
  </si>
  <si>
    <t>20220710 15:57:03</t>
  </si>
  <si>
    <t>15:57:03</t>
  </si>
  <si>
    <t>20220710 15:57:08</t>
  </si>
  <si>
    <t>15:57:08</t>
  </si>
  <si>
    <t>20220710 15:57:13</t>
  </si>
  <si>
    <t>15:57:13</t>
  </si>
  <si>
    <t>20220710 15:57:18</t>
  </si>
  <si>
    <t>15:57:18</t>
  </si>
  <si>
    <t>20220710 15:57:23</t>
  </si>
  <si>
    <t>15:57:23</t>
  </si>
  <si>
    <t>20220710 15:57:28</t>
  </si>
  <si>
    <t>15:57:28</t>
  </si>
  <si>
    <t>20220710 15:57:33</t>
  </si>
  <si>
    <t>15:57:33</t>
  </si>
  <si>
    <t>20220710 15:57:38</t>
  </si>
  <si>
    <t>15:57:38</t>
  </si>
  <si>
    <t>20220710 15:57:43</t>
  </si>
  <si>
    <t>15:57:43</t>
  </si>
  <si>
    <t>20220710 15:57:48</t>
  </si>
  <si>
    <t>15:57:48</t>
  </si>
  <si>
    <t>20220710 15:57:53</t>
  </si>
  <si>
    <t>15:57:53</t>
  </si>
  <si>
    <t>20220710 15:57:58</t>
  </si>
  <si>
    <t>15:57:58</t>
  </si>
  <si>
    <t>20220710 15:58:03</t>
  </si>
  <si>
    <t>15:58:03</t>
  </si>
  <si>
    <t>20220710 15:58:08</t>
  </si>
  <si>
    <t>15:58:08</t>
  </si>
  <si>
    <t>20220710 15:58:13</t>
  </si>
  <si>
    <t>15:58:13</t>
  </si>
  <si>
    <t>20220710 15:58:18</t>
  </si>
  <si>
    <t>15:58:18</t>
  </si>
  <si>
    <t>20220710 15:58:23</t>
  </si>
  <si>
    <t>15:58:23</t>
  </si>
  <si>
    <t>20220710 15:58:28</t>
  </si>
  <si>
    <t>15:58:28</t>
  </si>
  <si>
    <t>20220710 15:58:33</t>
  </si>
  <si>
    <t>15:58:33</t>
  </si>
  <si>
    <t>20220710 15:58:38</t>
  </si>
  <si>
    <t>15:58:38</t>
  </si>
  <si>
    <t>20220710 15:58:43</t>
  </si>
  <si>
    <t>15:58:43</t>
  </si>
  <si>
    <t>20220710 15:58:48</t>
  </si>
  <si>
    <t>15:58:48</t>
  </si>
  <si>
    <t>20220710 15:58:53</t>
  </si>
  <si>
    <t>15:58:53</t>
  </si>
  <si>
    <t>20220710 15:58:58</t>
  </si>
  <si>
    <t>15:58:58</t>
  </si>
  <si>
    <t>20220710 15:59:03</t>
  </si>
  <si>
    <t>15:59:03</t>
  </si>
  <si>
    <t>20220710 15:59:08</t>
  </si>
  <si>
    <t>15:59:08</t>
  </si>
  <si>
    <t>20220710 15:59:13</t>
  </si>
  <si>
    <t>15:59:13</t>
  </si>
  <si>
    <t>20220710 15:59:18</t>
  </si>
  <si>
    <t>15:59:18</t>
  </si>
  <si>
    <t>20220710 15:59:23</t>
  </si>
  <si>
    <t>15:59:23</t>
  </si>
  <si>
    <t>20220710 15:59:28</t>
  </si>
  <si>
    <t>15:59:28</t>
  </si>
  <si>
    <t>20220710 15:59:33</t>
  </si>
  <si>
    <t>15:59:33</t>
  </si>
  <si>
    <t>20220710 15:59:38</t>
  </si>
  <si>
    <t>15:59:38</t>
  </si>
  <si>
    <t>20220710 15:59:43</t>
  </si>
  <si>
    <t>15:59:43</t>
  </si>
  <si>
    <t>20220710 15:59:48</t>
  </si>
  <si>
    <t>15:59:48</t>
  </si>
  <si>
    <t>20220710 15:59:53</t>
  </si>
  <si>
    <t>15:59:53</t>
  </si>
  <si>
    <t>20220710 15:59:58</t>
  </si>
  <si>
    <t>15:59:58</t>
  </si>
  <si>
    <t>20220710 16:00:03</t>
  </si>
  <si>
    <t>16:00:03</t>
  </si>
  <si>
    <t>20220710 16:00:08</t>
  </si>
  <si>
    <t>16:00:08</t>
  </si>
  <si>
    <t>20220710 16:00:13</t>
  </si>
  <si>
    <t>16:00:13</t>
  </si>
  <si>
    <t>20220710 16:00:18</t>
  </si>
  <si>
    <t>16:00:18</t>
  </si>
  <si>
    <t>20220710 16:00:23</t>
  </si>
  <si>
    <t>16:00:23</t>
  </si>
  <si>
    <t>20220710 16:00:28</t>
  </si>
  <si>
    <t>16:00:28</t>
  </si>
  <si>
    <t>20220710 16:00:33</t>
  </si>
  <si>
    <t>16:00:33</t>
  </si>
  <si>
    <t>20220710 16:00:38</t>
  </si>
  <si>
    <t>16:00:38</t>
  </si>
  <si>
    <t>20220710 16:00:43</t>
  </si>
  <si>
    <t>16:00:43</t>
  </si>
  <si>
    <t>20220710 16:08:21</t>
  </si>
  <si>
    <t>16:08:21</t>
  </si>
  <si>
    <t>20220710 16:08:26</t>
  </si>
  <si>
    <t>16:08:26</t>
  </si>
  <si>
    <t>20220710 16:08:31</t>
  </si>
  <si>
    <t>16:08:31</t>
  </si>
  <si>
    <t>20220710 16:08:36</t>
  </si>
  <si>
    <t>16:08:36</t>
  </si>
  <si>
    <t>20220710 16:08:41</t>
  </si>
  <si>
    <t>16:08:41</t>
  </si>
  <si>
    <t>20220710 16:08:46</t>
  </si>
  <si>
    <t>16:08:46</t>
  </si>
  <si>
    <t>20220710 16:08:51</t>
  </si>
  <si>
    <t>16:08:51</t>
  </si>
  <si>
    <t>20220710 16:08:56</t>
  </si>
  <si>
    <t>16:08:56</t>
  </si>
  <si>
    <t>20220710 16:09:01</t>
  </si>
  <si>
    <t>16:09:01</t>
  </si>
  <si>
    <t>20220710 16:09:06</t>
  </si>
  <si>
    <t>16:09:06</t>
  </si>
  <si>
    <t>20220710 16:09:11</t>
  </si>
  <si>
    <t>16:09:11</t>
  </si>
  <si>
    <t>20220710 16:09:16</t>
  </si>
  <si>
    <t>16:09:16</t>
  </si>
  <si>
    <t>20220710 16:09:21</t>
  </si>
  <si>
    <t>16:09:21</t>
  </si>
  <si>
    <t>20220710 16:09:26</t>
  </si>
  <si>
    <t>16:09:26</t>
  </si>
  <si>
    <t>20220710 16:09:31</t>
  </si>
  <si>
    <t>16:09:31</t>
  </si>
  <si>
    <t>20220710 16:09:36</t>
  </si>
  <si>
    <t>16:09:36</t>
  </si>
  <si>
    <t>20220710 16:09:41</t>
  </si>
  <si>
    <t>16:09:41</t>
  </si>
  <si>
    <t>20220710 16:09:46</t>
  </si>
  <si>
    <t>16:09:46</t>
  </si>
  <si>
    <t>20220710 16:09:51</t>
  </si>
  <si>
    <t>16:09:51</t>
  </si>
  <si>
    <t>20220710 16:09:56</t>
  </si>
  <si>
    <t>16:09:56</t>
  </si>
  <si>
    <t>20220710 16:10:01</t>
  </si>
  <si>
    <t>16:10:01</t>
  </si>
  <si>
    <t>20220710 16:10:06</t>
  </si>
  <si>
    <t>16:10:06</t>
  </si>
  <si>
    <t>20220710 16:11:43</t>
  </si>
  <si>
    <t>16:11:43</t>
  </si>
  <si>
    <t>20220710 16:11:48</t>
  </si>
  <si>
    <t>16:11:48</t>
  </si>
  <si>
    <t>20220710 16:11:53</t>
  </si>
  <si>
    <t>16:11:53</t>
  </si>
  <si>
    <t>20220710 16:11:58</t>
  </si>
  <si>
    <t>16:11:58</t>
  </si>
  <si>
    <t>20220710 16:12:03</t>
  </si>
  <si>
    <t>16:12:03</t>
  </si>
  <si>
    <t>20220710 16:12:08</t>
  </si>
  <si>
    <t>16:12:08</t>
  </si>
  <si>
    <t>20220710 16:12:13</t>
  </si>
  <si>
    <t>16:12:13</t>
  </si>
  <si>
    <t>20220710 16:12:18</t>
  </si>
  <si>
    <t>16:12:18</t>
  </si>
  <si>
    <t>20220710 16:12:23</t>
  </si>
  <si>
    <t>16:12:23</t>
  </si>
  <si>
    <t>20220710 16:12:28</t>
  </si>
  <si>
    <t>16:12:28</t>
  </si>
  <si>
    <t>20220710 16:12:33</t>
  </si>
  <si>
    <t>16:12:33</t>
  </si>
  <si>
    <t>20220710 16:12:38</t>
  </si>
  <si>
    <t>16:12:38</t>
  </si>
  <si>
    <t>20220710 16:12:43</t>
  </si>
  <si>
    <t>16:12:43</t>
  </si>
  <si>
    <t>20220710 16:12:48</t>
  </si>
  <si>
    <t>16:12:48</t>
  </si>
  <si>
    <t>20220710 16:12:53</t>
  </si>
  <si>
    <t>16:12:53</t>
  </si>
  <si>
    <t>20220710 16:12:58</t>
  </si>
  <si>
    <t>16:12:58</t>
  </si>
  <si>
    <t>20220710 16:13:03</t>
  </si>
  <si>
    <t>16:13:03</t>
  </si>
  <si>
    <t>20220710 16:13:08</t>
  </si>
  <si>
    <t>16:13:08</t>
  </si>
  <si>
    <t>20220710 16:13:13</t>
  </si>
  <si>
    <t>16:13:13</t>
  </si>
  <si>
    <t>20220710 16:13:18</t>
  </si>
  <si>
    <t>16:13:18</t>
  </si>
  <si>
    <t>20220710 16:13:23</t>
  </si>
  <si>
    <t>16:13:23</t>
  </si>
  <si>
    <t>20220710 16:13:28</t>
  </si>
  <si>
    <t>16:13:28</t>
  </si>
  <si>
    <t>20220710 16:13:33</t>
  </si>
  <si>
    <t>16:13:33</t>
  </si>
  <si>
    <t>20220710 16:13:38</t>
  </si>
  <si>
    <t>16:13:38</t>
  </si>
  <si>
    <t>20220710 16:13:43</t>
  </si>
  <si>
    <t>16:13:43</t>
  </si>
  <si>
    <t>20220710 16:13:48</t>
  </si>
  <si>
    <t>16:13:48</t>
  </si>
  <si>
    <t>20220710 16:13:53</t>
  </si>
  <si>
    <t>16:13:53</t>
  </si>
  <si>
    <t>20220710 16:13:58</t>
  </si>
  <si>
    <t>16:13:58</t>
  </si>
  <si>
    <t>20220710 16:14:03</t>
  </si>
  <si>
    <t>16:14:03</t>
  </si>
  <si>
    <t>20220710 16:14:08</t>
  </si>
  <si>
    <t>16:14:08</t>
  </si>
  <si>
    <t>20220710 16:14:13</t>
  </si>
  <si>
    <t>16:14:13</t>
  </si>
  <si>
    <t>20220710 16:14:18</t>
  </si>
  <si>
    <t>16:14:18</t>
  </si>
  <si>
    <t>20220710 16:14:23</t>
  </si>
  <si>
    <t>16:14:23</t>
  </si>
  <si>
    <t>20220710 16:14:28</t>
  </si>
  <si>
    <t>16:14:28</t>
  </si>
  <si>
    <t>20220710 16:14:33</t>
  </si>
  <si>
    <t>16:14:33</t>
  </si>
  <si>
    <t>20220710 16:14:38</t>
  </si>
  <si>
    <t>16:14:38</t>
  </si>
  <si>
    <t>20220710 16:14:43</t>
  </si>
  <si>
    <t>16:14:43</t>
  </si>
  <si>
    <t>20220710 16:14:48</t>
  </si>
  <si>
    <t>16:14:48</t>
  </si>
  <si>
    <t>20220710 16:14:53</t>
  </si>
  <si>
    <t>16:14:53</t>
  </si>
  <si>
    <t>20220710 16:14:58</t>
  </si>
  <si>
    <t>16:14:58</t>
  </si>
  <si>
    <t>20220710 16:15:03</t>
  </si>
  <si>
    <t>16:15:03</t>
  </si>
  <si>
    <t>20220710 16:15:08</t>
  </si>
  <si>
    <t>16:15:08</t>
  </si>
  <si>
    <t>20220710 16:15:13</t>
  </si>
  <si>
    <t>16:15:13</t>
  </si>
  <si>
    <t>20220710 16:15:18</t>
  </si>
  <si>
    <t>16:15:18</t>
  </si>
  <si>
    <t>20220710 16:15:23</t>
  </si>
  <si>
    <t>16:15:23</t>
  </si>
  <si>
    <t>20220710 16:15:28</t>
  </si>
  <si>
    <t>16:15:28</t>
  </si>
  <si>
    <t>20220710 16:15:33</t>
  </si>
  <si>
    <t>16:15:33</t>
  </si>
  <si>
    <t>20220710 16:15:38</t>
  </si>
  <si>
    <t>16:15:38</t>
  </si>
  <si>
    <t>20220710 16:15:43</t>
  </si>
  <si>
    <t>16:15:43</t>
  </si>
  <si>
    <t>20220710 16:15:48</t>
  </si>
  <si>
    <t>16:15:48</t>
  </si>
  <si>
    <t>20220710 16:15:53</t>
  </si>
  <si>
    <t>16:15:53</t>
  </si>
  <si>
    <t>20220710 16:15:58</t>
  </si>
  <si>
    <t>16:15:58</t>
  </si>
  <si>
    <t>20220710 16:16:03</t>
  </si>
  <si>
    <t>16:16:03</t>
  </si>
  <si>
    <t>20220710 16:16:08</t>
  </si>
  <si>
    <t>16:16:08</t>
  </si>
  <si>
    <t>20220710 16:16:13</t>
  </si>
  <si>
    <t>16:16:13</t>
  </si>
  <si>
    <t>20220710 16:16:18</t>
  </si>
  <si>
    <t>16:16:18</t>
  </si>
  <si>
    <t>20220710 16:16:23</t>
  </si>
  <si>
    <t>16:16:23</t>
  </si>
  <si>
    <t>20220710 16:16:28</t>
  </si>
  <si>
    <t>16:16:28</t>
  </si>
  <si>
    <t>20220710 16:16:33</t>
  </si>
  <si>
    <t>16:16:33</t>
  </si>
  <si>
    <t>20220710 16:16:38</t>
  </si>
  <si>
    <t>16:16:38</t>
  </si>
  <si>
    <t>20220710 16:16:43</t>
  </si>
  <si>
    <t>16:16:43</t>
  </si>
  <si>
    <t>20220710 16:16:48</t>
  </si>
  <si>
    <t>16:16:48</t>
  </si>
  <si>
    <t>20220710 16:16:53</t>
  </si>
  <si>
    <t>16:16:53</t>
  </si>
  <si>
    <t>20220710 16:16:58</t>
  </si>
  <si>
    <t>16:16:58</t>
  </si>
  <si>
    <t>20220710 16:17:03</t>
  </si>
  <si>
    <t>16:17:03</t>
  </si>
  <si>
    <t>20220710 16:17:08</t>
  </si>
  <si>
    <t>16:17:08</t>
  </si>
  <si>
    <t>20220710 16:17:13</t>
  </si>
  <si>
    <t>16:17:13</t>
  </si>
  <si>
    <t>2/2</t>
  </si>
  <si>
    <t>20220710 16:17:18</t>
  </si>
  <si>
    <t>16:17:18</t>
  </si>
  <si>
    <t>20220710 16:17:23</t>
  </si>
  <si>
    <t>16:17:23</t>
  </si>
  <si>
    <t>20220710 16:17:28</t>
  </si>
  <si>
    <t>16:17:28</t>
  </si>
  <si>
    <t>20220710 16:17:33</t>
  </si>
  <si>
    <t>16:17:33</t>
  </si>
  <si>
    <t>20220710 16:17:38</t>
  </si>
  <si>
    <t>16:17:38</t>
  </si>
  <si>
    <t>20220710 16:17:43</t>
  </si>
  <si>
    <t>16:17:43</t>
  </si>
  <si>
    <t>20220710 16:17:48</t>
  </si>
  <si>
    <t>16:17:48</t>
  </si>
  <si>
    <t>20220710 16:17:53</t>
  </si>
  <si>
    <t>16:17:53</t>
  </si>
  <si>
    <t>20220710 16:17:58</t>
  </si>
  <si>
    <t>16:17:58</t>
  </si>
  <si>
    <t>20220710 16:18:03</t>
  </si>
  <si>
    <t>16:18:03</t>
  </si>
  <si>
    <t>20220710 16:18:08</t>
  </si>
  <si>
    <t>16:18:08</t>
  </si>
  <si>
    <t>20220710 16:18:13</t>
  </si>
  <si>
    <t>16:18:13</t>
  </si>
  <si>
    <t>20220710 16:18:18</t>
  </si>
  <si>
    <t>16:18:18</t>
  </si>
  <si>
    <t>20220710 16:18:23</t>
  </si>
  <si>
    <t>16:18:23</t>
  </si>
  <si>
    <t>20220710 16:18:28</t>
  </si>
  <si>
    <t>16:18:28</t>
  </si>
  <si>
    <t>20220710 16:18:33</t>
  </si>
  <si>
    <t>16:18:33</t>
  </si>
  <si>
    <t>20220710 16:18:38</t>
  </si>
  <si>
    <t>16:18:38</t>
  </si>
  <si>
    <t>20220710 16:18:43</t>
  </si>
  <si>
    <t>16:18:43</t>
  </si>
  <si>
    <t>20220710 16:18:48</t>
  </si>
  <si>
    <t>16:18:48</t>
  </si>
  <si>
    <t>20220710 16:18:53</t>
  </si>
  <si>
    <t>16:18:53</t>
  </si>
  <si>
    <t>20220710 16:18:58</t>
  </si>
  <si>
    <t>16:18:58</t>
  </si>
  <si>
    <t>20220710 16:19:03</t>
  </si>
  <si>
    <t>16:19:03</t>
  </si>
  <si>
    <t>20220710 16:30:09</t>
  </si>
  <si>
    <t>16:30:09</t>
  </si>
  <si>
    <t>20220710 16:30:14</t>
  </si>
  <si>
    <t>16:30:14</t>
  </si>
  <si>
    <t>20220710 16:30:19</t>
  </si>
  <si>
    <t>16:30:19</t>
  </si>
  <si>
    <t>20220710 16:30:24</t>
  </si>
  <si>
    <t>16:30:24</t>
  </si>
  <si>
    <t>20220710 16:30:29</t>
  </si>
  <si>
    <t>16:30:29</t>
  </si>
  <si>
    <t>20220710 16:30:34</t>
  </si>
  <si>
    <t>16:30:34</t>
  </si>
  <si>
    <t>20220710 16:30:39</t>
  </si>
  <si>
    <t>16:30:39</t>
  </si>
  <si>
    <t>20220710 16:30:44</t>
  </si>
  <si>
    <t>16:30:44</t>
  </si>
  <si>
    <t>20220710 16:30:49</t>
  </si>
  <si>
    <t>16:30:49</t>
  </si>
  <si>
    <t>20220710 16:30:54</t>
  </si>
  <si>
    <t>16:30:54</t>
  </si>
  <si>
    <t>20220710 16:30:59</t>
  </si>
  <si>
    <t>16:30:59</t>
  </si>
  <si>
    <t>20220710 16:31:04</t>
  </si>
  <si>
    <t>16:31:04</t>
  </si>
  <si>
    <t>20220710 16:31:09</t>
  </si>
  <si>
    <t>16:31:09</t>
  </si>
  <si>
    <t>20220710 16:31:13</t>
  </si>
  <si>
    <t>16:31:13</t>
  </si>
  <si>
    <t>20220710 16:31:19</t>
  </si>
  <si>
    <t>16:31:19</t>
  </si>
  <si>
    <t>20220710 16:31:23</t>
  </si>
  <si>
    <t>16:31:23</t>
  </si>
  <si>
    <t>20220710 16:31:29</t>
  </si>
  <si>
    <t>16:31:29</t>
  </si>
  <si>
    <t>20220710 16:31:33</t>
  </si>
  <si>
    <t>16:31:33</t>
  </si>
  <si>
    <t>20220710 16:31:39</t>
  </si>
  <si>
    <t>16:31:39</t>
  </si>
  <si>
    <t>20220710 16:31:44</t>
  </si>
  <si>
    <t>16:31:44</t>
  </si>
  <si>
    <t>20220710 16:31:49</t>
  </si>
  <si>
    <t>16:31:49</t>
  </si>
  <si>
    <t>20220710 16:31:54</t>
  </si>
  <si>
    <t>16:31:54</t>
  </si>
  <si>
    <t>20220710 16:33:31</t>
  </si>
  <si>
    <t>16:33:31</t>
  </si>
  <si>
    <t>20220710 16:33:36</t>
  </si>
  <si>
    <t>16:33:36</t>
  </si>
  <si>
    <t>20220710 16:33:41</t>
  </si>
  <si>
    <t>16:33:41</t>
  </si>
  <si>
    <t>20220710 16:33:46</t>
  </si>
  <si>
    <t>16:33:46</t>
  </si>
  <si>
    <t>20220710 16:33:51</t>
  </si>
  <si>
    <t>16:33:51</t>
  </si>
  <si>
    <t>20220710 16:33:56</t>
  </si>
  <si>
    <t>16:33:56</t>
  </si>
  <si>
    <t>20220710 16:34:01</t>
  </si>
  <si>
    <t>16:34:01</t>
  </si>
  <si>
    <t>20220710 16:34:06</t>
  </si>
  <si>
    <t>16:34:06</t>
  </si>
  <si>
    <t>20220710 16:34:11</t>
  </si>
  <si>
    <t>16:34:11</t>
  </si>
  <si>
    <t>20220710 16:34:16</t>
  </si>
  <si>
    <t>16:34:16</t>
  </si>
  <si>
    <t>20220710 16:34:21</t>
  </si>
  <si>
    <t>16:34:21</t>
  </si>
  <si>
    <t>20220710 16:34:26</t>
  </si>
  <si>
    <t>16:34:26</t>
  </si>
  <si>
    <t>20220710 16:34:31</t>
  </si>
  <si>
    <t>16:34:31</t>
  </si>
  <si>
    <t>20220710 16:34:36</t>
  </si>
  <si>
    <t>16:34:36</t>
  </si>
  <si>
    <t>20220710 16:34:41</t>
  </si>
  <si>
    <t>16:34:41</t>
  </si>
  <si>
    <t>20220710 16:34:45</t>
  </si>
  <si>
    <t>16:34:45</t>
  </si>
  <si>
    <t>20220710 16:34:51</t>
  </si>
  <si>
    <t>16:34:51</t>
  </si>
  <si>
    <t>20220710 16:34:55</t>
  </si>
  <si>
    <t>16:34:55</t>
  </si>
  <si>
    <t>20220710 16:35:01</t>
  </si>
  <si>
    <t>16:35:01</t>
  </si>
  <si>
    <t>20220710 16:35:06</t>
  </si>
  <si>
    <t>16:35:06</t>
  </si>
  <si>
    <t>20220710 16:35:11</t>
  </si>
  <si>
    <t>16:35:11</t>
  </si>
  <si>
    <t>20220710 16:35:16</t>
  </si>
  <si>
    <t>16:35:16</t>
  </si>
  <si>
    <t>20220710 16:35:21</t>
  </si>
  <si>
    <t>16:35:21</t>
  </si>
  <si>
    <t>20220710 16:35:26</t>
  </si>
  <si>
    <t>16:35:26</t>
  </si>
  <si>
    <t>20220710 16:35:31</t>
  </si>
  <si>
    <t>16:35:31</t>
  </si>
  <si>
    <t>20220710 16:35:36</t>
  </si>
  <si>
    <t>16:35:36</t>
  </si>
  <si>
    <t>20220710 16:35:41</t>
  </si>
  <si>
    <t>16:35:41</t>
  </si>
  <si>
    <t>20220710 16:35:46</t>
  </si>
  <si>
    <t>16:35:46</t>
  </si>
  <si>
    <t>20220710 16:35:51</t>
  </si>
  <si>
    <t>16:35:51</t>
  </si>
  <si>
    <t>20220710 16:35:56</t>
  </si>
  <si>
    <t>16:35:56</t>
  </si>
  <si>
    <t>20220710 16:36:01</t>
  </si>
  <si>
    <t>16:36:01</t>
  </si>
  <si>
    <t>20220710 16:36:06</t>
  </si>
  <si>
    <t>16:36:06</t>
  </si>
  <si>
    <t>20220710 16:36:11</t>
  </si>
  <si>
    <t>16:36:11</t>
  </si>
  <si>
    <t>20220710 16:36:16</t>
  </si>
  <si>
    <t>16:36:16</t>
  </si>
  <si>
    <t>20220710 16:36:21</t>
  </si>
  <si>
    <t>16:36:21</t>
  </si>
  <si>
    <t>20220710 16:36:26</t>
  </si>
  <si>
    <t>16:36:26</t>
  </si>
  <si>
    <t>20220710 16:36:30</t>
  </si>
  <si>
    <t>16:36:30</t>
  </si>
  <si>
    <t>20220710 16:36:36</t>
  </si>
  <si>
    <t>16:36:36</t>
  </si>
  <si>
    <t>20220710 16:36:40</t>
  </si>
  <si>
    <t>16:36:40</t>
  </si>
  <si>
    <t>20220710 16:36:46</t>
  </si>
  <si>
    <t>16:36:46</t>
  </si>
  <si>
    <t>20220710 16:36:51</t>
  </si>
  <si>
    <t>16:36:51</t>
  </si>
  <si>
    <t>20220710 16:36:56</t>
  </si>
  <si>
    <t>16:36:56</t>
  </si>
  <si>
    <t>20220710 16:37:01</t>
  </si>
  <si>
    <t>16:37:01</t>
  </si>
  <si>
    <t>20220710 16:37:06</t>
  </si>
  <si>
    <t>16:37:06</t>
  </si>
  <si>
    <t>20220710 16:37:11</t>
  </si>
  <si>
    <t>16:37:11</t>
  </si>
  <si>
    <t>20220710 16:37:16</t>
  </si>
  <si>
    <t>16:37:16</t>
  </si>
  <si>
    <t>20220710 16:37:21</t>
  </si>
  <si>
    <t>16:37:21</t>
  </si>
  <si>
    <t>20220710 16:37:26</t>
  </si>
  <si>
    <t>16:37:26</t>
  </si>
  <si>
    <t>20220710 16:37:31</t>
  </si>
  <si>
    <t>16:37:31</t>
  </si>
  <si>
    <t>20220710 16:37:35</t>
  </si>
  <si>
    <t>16:37:35</t>
  </si>
  <si>
    <t>20220710 16:37:41</t>
  </si>
  <si>
    <t>16:37:41</t>
  </si>
  <si>
    <t>20220710 16:37:46</t>
  </si>
  <si>
    <t>16:37:46</t>
  </si>
  <si>
    <t>20220710 16:37:51</t>
  </si>
  <si>
    <t>16:37:51</t>
  </si>
  <si>
    <t>20220710 16:37:56</t>
  </si>
  <si>
    <t>16:37:56</t>
  </si>
  <si>
    <t>20220710 16:38:01</t>
  </si>
  <si>
    <t>16:38:01</t>
  </si>
  <si>
    <t>20220710 16:38:06</t>
  </si>
  <si>
    <t>16:38:06</t>
  </si>
  <si>
    <t>20220710 16:38:11</t>
  </si>
  <si>
    <t>16:38:11</t>
  </si>
  <si>
    <t>20220710 16:38:16</t>
  </si>
  <si>
    <t>16:38:16</t>
  </si>
  <si>
    <t>20220710 16:38:21</t>
  </si>
  <si>
    <t>16:38:21</t>
  </si>
  <si>
    <t>20220710 16:38:25</t>
  </si>
  <si>
    <t>16:38:25</t>
  </si>
  <si>
    <t>20220710 16:38:31</t>
  </si>
  <si>
    <t>16:38:31</t>
  </si>
  <si>
    <t>20220710 16:38:35</t>
  </si>
  <si>
    <t>16:38:35</t>
  </si>
  <si>
    <t>20220710 16:38:41</t>
  </si>
  <si>
    <t>16:38:41</t>
  </si>
  <si>
    <t>20220710 16:38:46</t>
  </si>
  <si>
    <t>16:38:46</t>
  </si>
  <si>
    <t>20220710 16:38:51</t>
  </si>
  <si>
    <t>16:38:51</t>
  </si>
  <si>
    <t>20220710 16:38:56</t>
  </si>
  <si>
    <t>16:38:56</t>
  </si>
  <si>
    <t>20220710 16:39:01</t>
  </si>
  <si>
    <t>16:39:01</t>
  </si>
  <si>
    <t>20220710 16:39:06</t>
  </si>
  <si>
    <t>16:39:06</t>
  </si>
  <si>
    <t>20220710 16:39:11</t>
  </si>
  <si>
    <t>16:39:11</t>
  </si>
  <si>
    <t>20220710 16:39:16</t>
  </si>
  <si>
    <t>16:39:16</t>
  </si>
  <si>
    <t>20220710 16:39:21</t>
  </si>
  <si>
    <t>16:39:21</t>
  </si>
  <si>
    <t>20220710 16:39:26</t>
  </si>
  <si>
    <t>16:39:26</t>
  </si>
  <si>
    <t>20220710 16:39:31</t>
  </si>
  <si>
    <t>16:39:31</t>
  </si>
  <si>
    <t>20220710 16:39:36</t>
  </si>
  <si>
    <t>16:39:36</t>
  </si>
  <si>
    <t>20220710 16:39:41</t>
  </si>
  <si>
    <t>16:39:41</t>
  </si>
  <si>
    <t>20220710 16:39:46</t>
  </si>
  <si>
    <t>16:39:46</t>
  </si>
  <si>
    <t>20220710 16:39:51</t>
  </si>
  <si>
    <t>16:39:51</t>
  </si>
  <si>
    <t>20220710 16:39:56</t>
  </si>
  <si>
    <t>16:39:56</t>
  </si>
  <si>
    <t>20220710 16:40:00</t>
  </si>
  <si>
    <t>16:40:00</t>
  </si>
  <si>
    <t>20220710 16:40:06</t>
  </si>
  <si>
    <t>16:40:06</t>
  </si>
  <si>
    <t>20220710 16:40:11</t>
  </si>
  <si>
    <t>16:40:11</t>
  </si>
  <si>
    <t>20220710 16:40:16</t>
  </si>
  <si>
    <t>16:40:16</t>
  </si>
  <si>
    <t>20220710 16:40:21</t>
  </si>
  <si>
    <t>16:40:21</t>
  </si>
  <si>
    <t>20220710 16:40:26</t>
  </si>
  <si>
    <t>16:40:26</t>
  </si>
  <si>
    <t>20220710 16:40:31</t>
  </si>
  <si>
    <t>16:40:31</t>
  </si>
  <si>
    <t>20220710 16:40:36</t>
  </si>
  <si>
    <t>16:40:36</t>
  </si>
  <si>
    <t>20220710 16:40:41</t>
  </si>
  <si>
    <t>16:40:41</t>
  </si>
  <si>
    <t>20220710 16:40:46</t>
  </si>
  <si>
    <t>16:40:46</t>
  </si>
  <si>
    <t>20220710 16:40:51</t>
  </si>
  <si>
    <t>16:40:51</t>
  </si>
  <si>
    <t>20220710 17:07:41</t>
  </si>
  <si>
    <t>17:07:41</t>
  </si>
  <si>
    <t>20220710 17:07:46</t>
  </si>
  <si>
    <t>17:07:46</t>
  </si>
  <si>
    <t>20220710 17:07:51</t>
  </si>
  <si>
    <t>17:07:51</t>
  </si>
  <si>
    <t>20220710 17:07:56</t>
  </si>
  <si>
    <t>17:07:56</t>
  </si>
  <si>
    <t>20220710 17:08:01</t>
  </si>
  <si>
    <t>17:08:01</t>
  </si>
  <si>
    <t>20220710 17:08:06</t>
  </si>
  <si>
    <t>17:08:06</t>
  </si>
  <si>
    <t>20220710 17:08:11</t>
  </si>
  <si>
    <t>17:08:11</t>
  </si>
  <si>
    <t>20220710 17:08:16</t>
  </si>
  <si>
    <t>17:08:16</t>
  </si>
  <si>
    <t>20220710 17:08:21</t>
  </si>
  <si>
    <t>17:08:21</t>
  </si>
  <si>
    <t>20220710 17:08:26</t>
  </si>
  <si>
    <t>17:08:26</t>
  </si>
  <si>
    <t>20220710 17:08:31</t>
  </si>
  <si>
    <t>17:08:31</t>
  </si>
  <si>
    <t>20220710 17:08:36</t>
  </si>
  <si>
    <t>17:08:36</t>
  </si>
  <si>
    <t>20220710 17:08:41</t>
  </si>
  <si>
    <t>17:08:41</t>
  </si>
  <si>
    <t>20220710 17:08:45</t>
  </si>
  <si>
    <t>17:08:45</t>
  </si>
  <si>
    <t>20220710 17:08:51</t>
  </si>
  <si>
    <t>17:08:51</t>
  </si>
  <si>
    <t>20220710 17:08:56</t>
  </si>
  <si>
    <t>17:08:56</t>
  </si>
  <si>
    <t>20220710 17:09:01</t>
  </si>
  <si>
    <t>17:09:01</t>
  </si>
  <si>
    <t>20220710 17:09:06</t>
  </si>
  <si>
    <t>17:09:06</t>
  </si>
  <si>
    <t>20220710 17:09:11</t>
  </si>
  <si>
    <t>17:09:11</t>
  </si>
  <si>
    <t>20220710 17:09:16</t>
  </si>
  <si>
    <t>17:09:16</t>
  </si>
  <si>
    <t>20220710 17:09:21</t>
  </si>
  <si>
    <t>17:09:21</t>
  </si>
  <si>
    <t>20220710 17:09:26</t>
  </si>
  <si>
    <t>17:09:26</t>
  </si>
  <si>
    <t>20220710 17:11:03</t>
  </si>
  <si>
    <t>17:11:03</t>
  </si>
  <si>
    <t>20220710 17:11:08</t>
  </si>
  <si>
    <t>17:11:08</t>
  </si>
  <si>
    <t>20220710 17:11:13</t>
  </si>
  <si>
    <t>17:11:13</t>
  </si>
  <si>
    <t>20220710 17:11:18</t>
  </si>
  <si>
    <t>17:11:18</t>
  </si>
  <si>
    <t>20220710 17:11:23</t>
  </si>
  <si>
    <t>17:11:23</t>
  </si>
  <si>
    <t>20220710 17:11:28</t>
  </si>
  <si>
    <t>17:11:28</t>
  </si>
  <si>
    <t>20220710 17:11:33</t>
  </si>
  <si>
    <t>17:11:33</t>
  </si>
  <si>
    <t>20220710 17:11:38</t>
  </si>
  <si>
    <t>17:11:38</t>
  </si>
  <si>
    <t>20220710 17:11:43</t>
  </si>
  <si>
    <t>17:11:43</t>
  </si>
  <si>
    <t>20220710 17:11:48</t>
  </si>
  <si>
    <t>17:11:48</t>
  </si>
  <si>
    <t>20220710 17:11:53</t>
  </si>
  <si>
    <t>17:11:53</t>
  </si>
  <si>
    <t>20220710 17:11:58</t>
  </si>
  <si>
    <t>17:11:58</t>
  </si>
  <si>
    <t>20220710 17:12:03</t>
  </si>
  <si>
    <t>17:12:03</t>
  </si>
  <si>
    <t>20220710 17:12:07</t>
  </si>
  <si>
    <t>17:12:07</t>
  </si>
  <si>
    <t>20220710 17:12:13</t>
  </si>
  <si>
    <t>17:12:13</t>
  </si>
  <si>
    <t>20220710 17:12:17</t>
  </si>
  <si>
    <t>17:12:17</t>
  </si>
  <si>
    <t>20220710 17:12:23</t>
  </si>
  <si>
    <t>17:12:23</t>
  </si>
  <si>
    <t>20220710 17:12:28</t>
  </si>
  <si>
    <t>17:12:28</t>
  </si>
  <si>
    <t>20220710 17:12:33</t>
  </si>
  <si>
    <t>17:12:33</t>
  </si>
  <si>
    <t>20220710 17:12:38</t>
  </si>
  <si>
    <t>17:12:38</t>
  </si>
  <si>
    <t>20220710 17:12:43</t>
  </si>
  <si>
    <t>17:12:43</t>
  </si>
  <si>
    <t>20220710 17:12:48</t>
  </si>
  <si>
    <t>17:12:48</t>
  </si>
  <si>
    <t>20220710 17:12:53</t>
  </si>
  <si>
    <t>17:12:53</t>
  </si>
  <si>
    <t>20220710 17:12:58</t>
  </si>
  <si>
    <t>17:12:58</t>
  </si>
  <si>
    <t>20220710 17:13:03</t>
  </si>
  <si>
    <t>17:13:03</t>
  </si>
  <si>
    <t>20220710 17:13:08</t>
  </si>
  <si>
    <t>17:13:08</t>
  </si>
  <si>
    <t>20220710 17:13:13</t>
  </si>
  <si>
    <t>17:13:13</t>
  </si>
  <si>
    <t>20220710 17:13:18</t>
  </si>
  <si>
    <t>17:13:18</t>
  </si>
  <si>
    <t>20220710 17:13:23</t>
  </si>
  <si>
    <t>17:13:23</t>
  </si>
  <si>
    <t>20220710 17:13:28</t>
  </si>
  <si>
    <t>17:13:28</t>
  </si>
  <si>
    <t>20220710 17:13:32</t>
  </si>
  <si>
    <t>17:13:32</t>
  </si>
  <si>
    <t>20220710 17:13:38</t>
  </si>
  <si>
    <t>17:13:38</t>
  </si>
  <si>
    <t>20220710 17:13:42</t>
  </si>
  <si>
    <t>17:13:42</t>
  </si>
  <si>
    <t>20220710 17:13:48</t>
  </si>
  <si>
    <t>17:13:48</t>
  </si>
  <si>
    <t>20220710 17:13:53</t>
  </si>
  <si>
    <t>17:13:53</t>
  </si>
  <si>
    <t>20220710 17:13:58</t>
  </si>
  <si>
    <t>17:13:58</t>
  </si>
  <si>
    <t>20220710 17:14:03</t>
  </si>
  <si>
    <t>17:14:03</t>
  </si>
  <si>
    <t>20220710 17:14:08</t>
  </si>
  <si>
    <t>17:14:08</t>
  </si>
  <si>
    <t>20220710 17:14:13</t>
  </si>
  <si>
    <t>17:14:13</t>
  </si>
  <si>
    <t>20220710 17:14:18</t>
  </si>
  <si>
    <t>17:14:18</t>
  </si>
  <si>
    <t>20220710 17:14:23</t>
  </si>
  <si>
    <t>17:14:23</t>
  </si>
  <si>
    <t>20220710 17:14:28</t>
  </si>
  <si>
    <t>17:14:28</t>
  </si>
  <si>
    <t>20220710 17:14:33</t>
  </si>
  <si>
    <t>17:14:33</t>
  </si>
  <si>
    <t>20220710 17:14:38</t>
  </si>
  <si>
    <t>17:14:38</t>
  </si>
  <si>
    <t>20220710 17:14:43</t>
  </si>
  <si>
    <t>17:14:43</t>
  </si>
  <si>
    <t>20220710 17:14:48</t>
  </si>
  <si>
    <t>17:14:48</t>
  </si>
  <si>
    <t>20220710 17:14:53</t>
  </si>
  <si>
    <t>17:14:53</t>
  </si>
  <si>
    <t>20220710 17:14:58</t>
  </si>
  <si>
    <t>17:14:58</t>
  </si>
  <si>
    <t>20220710 17:15:03</t>
  </si>
  <si>
    <t>17:15:03</t>
  </si>
  <si>
    <t>20220710 17:15:08</t>
  </si>
  <si>
    <t>17:15:08</t>
  </si>
  <si>
    <t>20220710 17:15:13</t>
  </si>
  <si>
    <t>17:15:13</t>
  </si>
  <si>
    <t>20220710 17:15:17</t>
  </si>
  <si>
    <t>17:15:17</t>
  </si>
  <si>
    <t>20220710 17:15:23</t>
  </si>
  <si>
    <t>17:15:23</t>
  </si>
  <si>
    <t>20220710 17:15:27</t>
  </si>
  <si>
    <t>17:15:27</t>
  </si>
  <si>
    <t>20220710 17:15:33</t>
  </si>
  <si>
    <t>17:15:33</t>
  </si>
  <si>
    <t>20220710 17:15:38</t>
  </si>
  <si>
    <t>17:15:38</t>
  </si>
  <si>
    <t>20220710 17:15:43</t>
  </si>
  <si>
    <t>17:15:43</t>
  </si>
  <si>
    <t>20220710 17:15:48</t>
  </si>
  <si>
    <t>17:15:48</t>
  </si>
  <si>
    <t>20220710 17:15:53</t>
  </si>
  <si>
    <t>17:15:53</t>
  </si>
  <si>
    <t>20220710 17:15:58</t>
  </si>
  <si>
    <t>17:15:58</t>
  </si>
  <si>
    <t>20220710 17:16:03</t>
  </si>
  <si>
    <t>17:16:03</t>
  </si>
  <si>
    <t>20220710 17:16:08</t>
  </si>
  <si>
    <t>17:16:08</t>
  </si>
  <si>
    <t>20220710 17:16:13</t>
  </si>
  <si>
    <t>17:16:13</t>
  </si>
  <si>
    <t>20220710 17:16:18</t>
  </si>
  <si>
    <t>17:16:18</t>
  </si>
  <si>
    <t>20220710 17:16:23</t>
  </si>
  <si>
    <t>17:16:23</t>
  </si>
  <si>
    <t>20220710 17:16:28</t>
  </si>
  <si>
    <t>17:16:28</t>
  </si>
  <si>
    <t>20220710 17:16:33</t>
  </si>
  <si>
    <t>17:16:33</t>
  </si>
  <si>
    <t>20220710 17:16:38</t>
  </si>
  <si>
    <t>17:16:38</t>
  </si>
  <si>
    <t>20220710 17:16:43</t>
  </si>
  <si>
    <t>17:16:43</t>
  </si>
  <si>
    <t>20220710 17:16:48</t>
  </si>
  <si>
    <t>17:16:48</t>
  </si>
  <si>
    <t>20220710 17:16:52</t>
  </si>
  <si>
    <t>17:16:52</t>
  </si>
  <si>
    <t>20220710 17:16:58</t>
  </si>
  <si>
    <t>17:16:58</t>
  </si>
  <si>
    <t>20220710 17:17:02</t>
  </si>
  <si>
    <t>17:17:02</t>
  </si>
  <si>
    <t>20220710 17:17:08</t>
  </si>
  <si>
    <t>17:17:08</t>
  </si>
  <si>
    <t>20220710 17:17:13</t>
  </si>
  <si>
    <t>17:17:13</t>
  </si>
  <si>
    <t>hymhoo_gothic_r1</t>
  </si>
  <si>
    <t>ligpor_gothic_r1</t>
  </si>
  <si>
    <t>potgra_gothic_r1</t>
  </si>
  <si>
    <t>taroff_gothic_r1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</si>
</sst>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R446"/>
  <sheetViews>
    <sheetView tabSelected="1" workbookViewId="0">
      <pane ySplit="16" topLeftCell="A412" activePane="bottomLeft" state="frozen"/>
      <selection pane="bottomLeft" activeCell="I12" sqref="I12"/>
    </sheetView>
  </sheetViews>
  <sheetFormatPr baseColWidth="10" defaultColWidth="8.83203125" defaultRowHeight="15" x14ac:dyDescent="0.2"/>
  <cols>
    <col min="7" max="7" width="15.83203125" customWidth="1"/>
  </cols>
  <sheetData>
    <row r="2" spans="1:226" x14ac:dyDescent="0.2">
      <c r="A2" t="s">
        <v>29</v>
      </c>
      <c r="B2" t="s">
        <v>30</v>
      </c>
      <c r="C2" t="s">
        <v>31</v>
      </c>
    </row>
    <row r="3" spans="1:226" x14ac:dyDescent="0.2">
      <c r="B3" t="s">
        <v>23</v>
      </c>
      <c r="C3">
        <v>21</v>
      </c>
    </row>
    <row r="4" spans="1:226" x14ac:dyDescent="0.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 x14ac:dyDescent="0.2">
      <c r="B5" t="s">
        <v>19</v>
      </c>
      <c r="C5" t="s">
        <v>35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 x14ac:dyDescent="0.2">
      <c r="B7">
        <v>0</v>
      </c>
      <c r="C7">
        <v>0</v>
      </c>
      <c r="D7">
        <v>0</v>
      </c>
      <c r="E7">
        <v>1</v>
      </c>
    </row>
    <row r="8" spans="1:226" x14ac:dyDescent="0.2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 x14ac:dyDescent="0.2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 x14ac:dyDescent="0.2">
      <c r="B13">
        <v>-6276</v>
      </c>
      <c r="C13">
        <v>6.6</v>
      </c>
      <c r="D13">
        <v>1.7090000000000001E-5</v>
      </c>
      <c r="E13">
        <v>3.11</v>
      </c>
      <c r="F13" t="s">
        <v>80</v>
      </c>
      <c r="G13" t="s">
        <v>82</v>
      </c>
      <c r="H13">
        <v>0</v>
      </c>
    </row>
    <row r="14" spans="1:226" x14ac:dyDescent="0.2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 x14ac:dyDescent="0.2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 x14ac:dyDescent="0.2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 x14ac:dyDescent="0.2">
      <c r="A17">
        <v>1</v>
      </c>
      <c r="B17">
        <v>1657486201.5999999</v>
      </c>
      <c r="C17">
        <v>0</v>
      </c>
      <c r="D17" t="s">
        <v>351</v>
      </c>
      <c r="E17" t="s">
        <v>352</v>
      </c>
      <c r="F17">
        <v>5</v>
      </c>
      <c r="G17" t="s">
        <v>1220</v>
      </c>
      <c r="H17" t="s">
        <v>353</v>
      </c>
      <c r="I17">
        <v>1657486198.8499999</v>
      </c>
      <c r="J17">
        <f t="shared" ref="J17:J80" si="0">(K17)/1000</f>
        <v>3.2865704785771063E-3</v>
      </c>
      <c r="K17">
        <f t="shared" ref="K17:K80" si="1">IF(BF17, AN17, AH17)</f>
        <v>3.2865704785771062</v>
      </c>
      <c r="L17">
        <f t="shared" ref="L17:L80" si="2">IF(BF17, AI17, AG17)</f>
        <v>13.193958272043714</v>
      </c>
      <c r="M17">
        <f t="shared" ref="M17:M80" si="3">BH17 - IF(AU17&gt;1, L17*BB17*100/(AW17*BV17), 0)</f>
        <v>408.15280000000001</v>
      </c>
      <c r="N17">
        <f t="shared" ref="N17:N80" si="4">((T17-J17/2)*M17-L17)/(T17+J17/2)</f>
        <v>196.46119636699822</v>
      </c>
      <c r="O17">
        <f t="shared" ref="O17:O80" si="5">N17*(BO17+BP17)/1000</f>
        <v>14.193511243329477</v>
      </c>
      <c r="P17">
        <f t="shared" ref="P17:P80" si="6">(BH17 - IF(AU17&gt;1, L17*BB17*100/(AW17*BV17), 0))*(BO17+BP17)/1000</f>
        <v>29.487356602341968</v>
      </c>
      <c r="Q17">
        <f t="shared" ref="Q17:Q80" si="7">2/((1/S17-1/R17)+SIGN(S17)*SQRT((1/S17-1/R17)*(1/S17-1/R17) + 4*BC17/((BC17+1)*(BC17+1))*(2*1/S17*1/R17-1/R17*1/R17)))</f>
        <v>0.10925081911079436</v>
      </c>
      <c r="R17">
        <f t="shared" ref="R17:R80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2.7557184684181091</v>
      </c>
      <c r="S17">
        <f t="shared" ref="S17:S80" si="9">J17*(1000-(1000*0.61365*EXP(17.502*W17/(240.97+W17))/(BO17+BP17)+BJ17)/2)/(1000*0.61365*EXP(17.502*W17/(240.97+W17))/(BO17+BP17)-BJ17)</f>
        <v>0.10690040667644576</v>
      </c>
      <c r="T17">
        <f t="shared" ref="T17:T80" si="10">1/((BC17+1)/(Q17/1.6)+1/(R17/1.37)) + BC17/((BC17+1)/(Q17/1.6) + BC17/(R17/1.37))</f>
        <v>6.7019717760450154E-2</v>
      </c>
      <c r="U17">
        <f t="shared" ref="U17:U80" si="11">(AX17*BA17)</f>
        <v>321.51083339999997</v>
      </c>
      <c r="V17">
        <f t="shared" ref="V17:V80" si="12">(BQ17+(U17+2*0.95*0.0000000567*(((BQ17+$B$7)+273)^4-(BQ17+273)^4)-44100*J17)/(1.84*29.3*R17+8*0.95*0.0000000567*(BQ17+273)^3))</f>
        <v>28.938514702635953</v>
      </c>
      <c r="W17">
        <f t="shared" ref="W17:W80" si="13">($C$7*BR17+$D$7*BS17+$E$7*V17)</f>
        <v>28.938514702635953</v>
      </c>
      <c r="X17">
        <f t="shared" ref="X17:X80" si="14">0.61365*EXP(17.502*W17/(240.97+W17))</f>
        <v>4.0074859753761825</v>
      </c>
      <c r="Y17">
        <f t="shared" ref="Y17:Y80" si="15">(Z17/AA17*100)</f>
        <v>49.92904269350921</v>
      </c>
      <c r="Z17">
        <f t="shared" ref="Z17:Z80" si="16">BJ17*(BO17+BP17)/1000</f>
        <v>1.8767961436990741</v>
      </c>
      <c r="AA17">
        <f t="shared" ref="AA17:AA80" si="17">0.61365*EXP(17.502*BQ17/(240.97+BQ17))</f>
        <v>3.7589267537529976</v>
      </c>
      <c r="AB17">
        <f t="shared" ref="AB17:AB80" si="18">(X17-BJ17*(BO17+BP17)/1000)</f>
        <v>2.1306898316771083</v>
      </c>
      <c r="AC17">
        <f t="shared" ref="AC17:AC80" si="19">(-J17*44100)</f>
        <v>-144.9377581052504</v>
      </c>
      <c r="AD17">
        <f t="shared" ref="AD17:AD80" si="20">2*29.3*R17*0.92*(BQ17-W17)</f>
        <v>-163.64944289647408</v>
      </c>
      <c r="AE17">
        <f t="shared" ref="AE17:AE80" si="21">2*0.95*0.0000000567*(((BQ17+$B$7)+273)^4-(W17+273)^4)</f>
        <v>-12.994786290316881</v>
      </c>
      <c r="AF17">
        <f t="shared" ref="AF17:AF80" si="22">U17+AE17+AC17+AD17</f>
        <v>-7.1153892041394329E-2</v>
      </c>
      <c r="AG17">
        <f t="shared" ref="AG17:AG80" si="23">BN17*AU17*(BI17-BH17*(1000-AU17*BK17)/(1000-AU17*BJ17))/(100*BB17)</f>
        <v>13.1698858428915</v>
      </c>
      <c r="AH17">
        <f t="shared" ref="AH17:AH80" si="24">1000*BN17*AU17*(BJ17-BK17)/(100*BB17*(1000-AU17*BJ17))</f>
        <v>3.262530366829413</v>
      </c>
      <c r="AI17">
        <f t="shared" ref="AI17:AI80" si="25">(AJ17 - AK17 - BO17*1000/(8.314*(BQ17+273.15)) * AM17/BN17 * AL17) * BN17/(100*BB17) * (1000 - BK17)/1000</f>
        <v>13.193958272043714</v>
      </c>
      <c r="AJ17">
        <v>429.81279653679701</v>
      </c>
      <c r="AK17">
        <v>418.99773333333297</v>
      </c>
      <c r="AL17">
        <v>-9.0857142857744995E-3</v>
      </c>
      <c r="AM17">
        <v>65.06</v>
      </c>
      <c r="AN17">
        <f t="shared" ref="AN17:AN80" si="26">(AP17 - AO17 + BO17*1000/(8.314*(BQ17+273.15)) * AR17/BN17 * AQ17) * BN17/(100*BB17) * 1000/(1000 - AP17)</f>
        <v>3.2865704785771062</v>
      </c>
      <c r="AO17">
        <v>23.383314189305</v>
      </c>
      <c r="AP17">
        <v>25.965150303030299</v>
      </c>
      <c r="AQ17">
        <v>-2.5010294859849299E-3</v>
      </c>
      <c r="AR17">
        <v>77.461152538667505</v>
      </c>
      <c r="AS17">
        <v>0</v>
      </c>
      <c r="AT17">
        <v>0</v>
      </c>
      <c r="AU17">
        <f t="shared" ref="AU17:AU80" si="27">IF(AS17*$H$13&gt;=AW17,1,(AW17/(AW17-AS17*$H$13)))</f>
        <v>1</v>
      </c>
      <c r="AV17">
        <f t="shared" ref="AV17:AV80" si="28">(AU17-1)*100</f>
        <v>0</v>
      </c>
      <c r="AW17">
        <f t="shared" ref="AW17:AW80" si="29">MAX(0,($B$13+$C$13*BV17)/(1+$D$13*BV17)*BO17/(BQ17+273)*$E$13)</f>
        <v>38019.05815707038</v>
      </c>
      <c r="AX17">
        <f t="shared" ref="AX17:AX80" si="30">$B$11*BW17+$C$11*BX17+$F$11*CI17*(1-CL17)</f>
        <v>1999.9639999999999</v>
      </c>
      <c r="AY17">
        <f t="shared" ref="AY17:AY80" si="31">AX17*AZ17</f>
        <v>1681.1700599999999</v>
      </c>
      <c r="AZ17">
        <f t="shared" ref="AZ17:AZ80" si="32">($B$11*$D$9+$C$11*$D$9+$F$11*((CV17+CN17)/MAX(CV17+CN17+CW17, 0.1)*$I$9+CW17/MAX(CV17+CN17+CW17, 0.1)*$J$9))/($B$11+$C$11+$F$11)</f>
        <v>0.84060016080289446</v>
      </c>
      <c r="BA17">
        <f t="shared" ref="BA17:BA80" si="33">($B$11*$K$9+$C$11*$K$9+$F$11*((CV17+CN17)/MAX(CV17+CN17+CW17, 0.1)*$P$9+CW17/MAX(CV17+CN17+CW17, 0.1)*$Q$9))/($B$11+$C$11+$F$11)</f>
        <v>0.16075831034958629</v>
      </c>
      <c r="BB17">
        <v>4.0149999999999997</v>
      </c>
      <c r="BC17">
        <v>0.5</v>
      </c>
      <c r="BD17" t="s">
        <v>354</v>
      </c>
      <c r="BE17">
        <v>2</v>
      </c>
      <c r="BF17" t="b">
        <v>1</v>
      </c>
      <c r="BG17">
        <v>1657486198.8499999</v>
      </c>
      <c r="BH17">
        <v>408.15280000000001</v>
      </c>
      <c r="BI17">
        <v>419.7978</v>
      </c>
      <c r="BJ17">
        <v>25.977900000000002</v>
      </c>
      <c r="BK17">
        <v>23.426079999999999</v>
      </c>
      <c r="BL17">
        <v>400.67180000000002</v>
      </c>
      <c r="BM17">
        <v>25.599270000000001</v>
      </c>
      <c r="BN17">
        <v>499.98719999999997</v>
      </c>
      <c r="BO17">
        <v>72.198269999999994</v>
      </c>
      <c r="BP17">
        <v>4.7606059999999999E-2</v>
      </c>
      <c r="BQ17">
        <v>27.83699</v>
      </c>
      <c r="BR17">
        <v>27.992819999999998</v>
      </c>
      <c r="BS17">
        <v>999.9</v>
      </c>
      <c r="BT17">
        <v>0</v>
      </c>
      <c r="BU17">
        <v>0</v>
      </c>
      <c r="BV17">
        <v>9986</v>
      </c>
      <c r="BW17">
        <v>0</v>
      </c>
      <c r="BX17">
        <v>858.03470000000004</v>
      </c>
      <c r="BY17">
        <v>-11.645</v>
      </c>
      <c r="BZ17">
        <v>419.0385</v>
      </c>
      <c r="CA17">
        <v>429.86779999999999</v>
      </c>
      <c r="CB17">
        <v>2.5518239999999999</v>
      </c>
      <c r="CC17">
        <v>419.7978</v>
      </c>
      <c r="CD17">
        <v>23.426079999999999</v>
      </c>
      <c r="CE17">
        <v>1.875561</v>
      </c>
      <c r="CF17">
        <v>1.6913210000000001</v>
      </c>
      <c r="CG17">
        <v>16.431149999999999</v>
      </c>
      <c r="CH17">
        <v>14.816990000000001</v>
      </c>
      <c r="CI17">
        <v>1999.9639999999999</v>
      </c>
      <c r="CJ17">
        <v>0.97999329999999996</v>
      </c>
      <c r="CK17">
        <v>2.0007179999999999E-2</v>
      </c>
      <c r="CL17">
        <v>0</v>
      </c>
      <c r="CM17">
        <v>2.3050000000000002</v>
      </c>
      <c r="CN17">
        <v>0</v>
      </c>
      <c r="CO17">
        <v>8651.3269999999993</v>
      </c>
      <c r="CP17">
        <v>17299.82</v>
      </c>
      <c r="CQ17">
        <v>41.25</v>
      </c>
      <c r="CR17">
        <v>42.024799999999999</v>
      </c>
      <c r="CS17">
        <v>41.25</v>
      </c>
      <c r="CT17">
        <v>40.1374</v>
      </c>
      <c r="CU17">
        <v>40.412199999999999</v>
      </c>
      <c r="CV17">
        <v>1959.954</v>
      </c>
      <c r="CW17">
        <v>40.01</v>
      </c>
      <c r="CX17">
        <v>0</v>
      </c>
      <c r="CY17">
        <v>1657486176.2</v>
      </c>
      <c r="CZ17">
        <v>0</v>
      </c>
      <c r="DA17">
        <v>0</v>
      </c>
      <c r="DB17" t="s">
        <v>355</v>
      </c>
      <c r="DC17">
        <v>1657313570</v>
      </c>
      <c r="DD17">
        <v>1657313571.5</v>
      </c>
      <c r="DE17">
        <v>0</v>
      </c>
      <c r="DF17">
        <v>-0.183</v>
      </c>
      <c r="DG17">
        <v>-4.0000000000000001E-3</v>
      </c>
      <c r="DH17">
        <v>8.7509999999999994</v>
      </c>
      <c r="DI17">
        <v>0.37</v>
      </c>
      <c r="DJ17">
        <v>417</v>
      </c>
      <c r="DK17">
        <v>25</v>
      </c>
      <c r="DL17">
        <v>0.7</v>
      </c>
      <c r="DM17">
        <v>0.09</v>
      </c>
      <c r="DN17">
        <v>-11.629895121951201</v>
      </c>
      <c r="DO17">
        <v>-0.123472473867604</v>
      </c>
      <c r="DP17">
        <v>8.9000183478077505E-2</v>
      </c>
      <c r="DQ17">
        <v>0</v>
      </c>
      <c r="DR17">
        <v>2.5905939024390201</v>
      </c>
      <c r="DS17">
        <v>-9.9468710801396104E-2</v>
      </c>
      <c r="DT17">
        <v>2.6229081688735899E-2</v>
      </c>
      <c r="DU17">
        <v>1</v>
      </c>
      <c r="DV17">
        <v>1</v>
      </c>
      <c r="DW17">
        <v>2</v>
      </c>
      <c r="DX17" t="s">
        <v>356</v>
      </c>
      <c r="DY17">
        <v>2.9690400000000001</v>
      </c>
      <c r="DZ17">
        <v>2.7014</v>
      </c>
      <c r="EA17">
        <v>7.02512E-2</v>
      </c>
      <c r="EB17">
        <v>7.2937799999999997E-2</v>
      </c>
      <c r="EC17">
        <v>8.7475399999999995E-2</v>
      </c>
      <c r="ED17">
        <v>8.2182900000000003E-2</v>
      </c>
      <c r="EE17">
        <v>35954.5</v>
      </c>
      <c r="EF17">
        <v>39112.1</v>
      </c>
      <c r="EG17">
        <v>35068.199999999997</v>
      </c>
      <c r="EH17">
        <v>38288.400000000001</v>
      </c>
      <c r="EI17">
        <v>45433.599999999999</v>
      </c>
      <c r="EJ17">
        <v>50766.5</v>
      </c>
      <c r="EK17">
        <v>54876.4</v>
      </c>
      <c r="EL17">
        <v>61429</v>
      </c>
      <c r="EM17">
        <v>1.9361999999999999</v>
      </c>
      <c r="EN17">
        <v>2.0546000000000002</v>
      </c>
      <c r="EO17">
        <v>6.3955799999999993E-2</v>
      </c>
      <c r="EP17">
        <v>0</v>
      </c>
      <c r="EQ17">
        <v>26.921900000000001</v>
      </c>
      <c r="ER17">
        <v>999.9</v>
      </c>
      <c r="ES17">
        <v>39.244</v>
      </c>
      <c r="ET17">
        <v>39.226999999999997</v>
      </c>
      <c r="EU17">
        <v>38.6648</v>
      </c>
      <c r="EV17">
        <v>53.164700000000003</v>
      </c>
      <c r="EW17">
        <v>37.536099999999998</v>
      </c>
      <c r="EX17">
        <v>2</v>
      </c>
      <c r="EY17">
        <v>0.27136199999999999</v>
      </c>
      <c r="EZ17">
        <v>-0.26782099999999998</v>
      </c>
      <c r="FA17">
        <v>20.145499999999998</v>
      </c>
      <c r="FB17">
        <v>5.1981200000000003</v>
      </c>
      <c r="FC17">
        <v>12.0099</v>
      </c>
      <c r="FD17">
        <v>4.9756</v>
      </c>
      <c r="FE17">
        <v>3.294</v>
      </c>
      <c r="FF17">
        <v>9999</v>
      </c>
      <c r="FG17">
        <v>9999</v>
      </c>
      <c r="FH17">
        <v>9999</v>
      </c>
      <c r="FI17">
        <v>584.70000000000005</v>
      </c>
      <c r="FJ17">
        <v>1.8632500000000001</v>
      </c>
      <c r="FK17">
        <v>1.86798</v>
      </c>
      <c r="FL17">
        <v>1.86771</v>
      </c>
      <c r="FM17">
        <v>1.8689</v>
      </c>
      <c r="FN17">
        <v>1.8696900000000001</v>
      </c>
      <c r="FO17">
        <v>1.86572</v>
      </c>
      <c r="FP17">
        <v>1.86676</v>
      </c>
      <c r="FQ17">
        <v>1.8681300000000001</v>
      </c>
      <c r="FR17">
        <v>5</v>
      </c>
      <c r="FS17">
        <v>0</v>
      </c>
      <c r="FT17">
        <v>0</v>
      </c>
      <c r="FU17">
        <v>0</v>
      </c>
      <c r="FV17" t="s">
        <v>357</v>
      </c>
      <c r="FW17" t="s">
        <v>358</v>
      </c>
      <c r="FX17" t="s">
        <v>359</v>
      </c>
      <c r="FY17" t="s">
        <v>359</v>
      </c>
      <c r="FZ17" t="s">
        <v>359</v>
      </c>
      <c r="GA17" t="s">
        <v>359</v>
      </c>
      <c r="GB17">
        <v>0</v>
      </c>
      <c r="GC17">
        <v>100</v>
      </c>
      <c r="GD17">
        <v>100</v>
      </c>
      <c r="GE17">
        <v>7.4809999999999999</v>
      </c>
      <c r="GF17">
        <v>0.37880000000000003</v>
      </c>
      <c r="GG17">
        <v>4.5656098643845597</v>
      </c>
      <c r="GH17">
        <v>7.6807047227384802E-3</v>
      </c>
      <c r="GI17">
        <v>-1.0831925345100399E-6</v>
      </c>
      <c r="GJ17">
        <v>1.8533368071612601E-10</v>
      </c>
      <c r="GK17">
        <v>-9.9183057942876601E-2</v>
      </c>
      <c r="GL17">
        <v>-1.13594444998887E-2</v>
      </c>
      <c r="GM17">
        <v>1.5024328609816199E-3</v>
      </c>
      <c r="GN17">
        <v>-1.28748702860321E-5</v>
      </c>
      <c r="GO17">
        <v>14</v>
      </c>
      <c r="GP17">
        <v>2172</v>
      </c>
      <c r="GQ17">
        <v>1</v>
      </c>
      <c r="GR17">
        <v>46</v>
      </c>
      <c r="GS17">
        <v>2877.2</v>
      </c>
      <c r="GT17">
        <v>2877.2</v>
      </c>
      <c r="GU17">
        <v>1.33179</v>
      </c>
      <c r="GV17">
        <v>2.6696800000000001</v>
      </c>
      <c r="GW17">
        <v>2.2485400000000002</v>
      </c>
      <c r="GX17">
        <v>2.7429199999999998</v>
      </c>
      <c r="GY17">
        <v>1.9958499999999999</v>
      </c>
      <c r="GZ17">
        <v>2.3791500000000001</v>
      </c>
      <c r="HA17">
        <v>41.4041</v>
      </c>
      <c r="HB17">
        <v>15.786899999999999</v>
      </c>
      <c r="HC17">
        <v>18</v>
      </c>
      <c r="HD17">
        <v>504.005</v>
      </c>
      <c r="HE17">
        <v>583.38499999999999</v>
      </c>
      <c r="HF17">
        <v>22.639600000000002</v>
      </c>
      <c r="HG17">
        <v>30.7225</v>
      </c>
      <c r="HH17">
        <v>29.9985</v>
      </c>
      <c r="HI17">
        <v>30.765000000000001</v>
      </c>
      <c r="HJ17">
        <v>30.7072</v>
      </c>
      <c r="HK17">
        <v>26.675899999999999</v>
      </c>
      <c r="HL17">
        <v>37.195399999999999</v>
      </c>
      <c r="HM17">
        <v>0</v>
      </c>
      <c r="HN17">
        <v>23.1265</v>
      </c>
      <c r="HO17">
        <v>413.03800000000001</v>
      </c>
      <c r="HP17">
        <v>23.614899999999999</v>
      </c>
      <c r="HQ17">
        <v>101.755</v>
      </c>
      <c r="HR17">
        <v>102.239</v>
      </c>
    </row>
    <row r="18" spans="1:226" x14ac:dyDescent="0.2">
      <c r="A18">
        <v>2</v>
      </c>
      <c r="B18">
        <v>1657486206.5999999</v>
      </c>
      <c r="C18">
        <v>5</v>
      </c>
      <c r="D18" t="s">
        <v>360</v>
      </c>
      <c r="E18" t="s">
        <v>361</v>
      </c>
      <c r="F18">
        <v>5</v>
      </c>
      <c r="G18" t="s">
        <v>1220</v>
      </c>
      <c r="H18" t="s">
        <v>353</v>
      </c>
      <c r="I18">
        <v>1657486204.0999999</v>
      </c>
      <c r="J18">
        <f t="shared" si="0"/>
        <v>3.3338044172337268E-3</v>
      </c>
      <c r="K18">
        <f t="shared" si="1"/>
        <v>3.3338044172337269</v>
      </c>
      <c r="L18">
        <f t="shared" si="2"/>
        <v>13.07455608392063</v>
      </c>
      <c r="M18">
        <f t="shared" si="3"/>
        <v>407.95622222222198</v>
      </c>
      <c r="N18">
        <f t="shared" si="4"/>
        <v>201.65398520968111</v>
      </c>
      <c r="O18">
        <f t="shared" si="5"/>
        <v>14.568351534705929</v>
      </c>
      <c r="P18">
        <f t="shared" si="6"/>
        <v>29.472512779373595</v>
      </c>
      <c r="Q18">
        <f t="shared" si="7"/>
        <v>0.11137228926459869</v>
      </c>
      <c r="R18">
        <f t="shared" si="8"/>
        <v>2.7657811132092789</v>
      </c>
      <c r="S18">
        <f t="shared" si="9"/>
        <v>0.1089394810143148</v>
      </c>
      <c r="T18">
        <f t="shared" si="10"/>
        <v>6.8301327649819388E-2</v>
      </c>
      <c r="U18">
        <f t="shared" si="11"/>
        <v>321.5151603333332</v>
      </c>
      <c r="V18">
        <f t="shared" si="12"/>
        <v>28.910638861046859</v>
      </c>
      <c r="W18">
        <f t="shared" si="13"/>
        <v>28.910638861046859</v>
      </c>
      <c r="X18">
        <f t="shared" si="14"/>
        <v>4.0010233062218292</v>
      </c>
      <c r="Y18">
        <f t="shared" si="15"/>
        <v>50.051556625600902</v>
      </c>
      <c r="Z18">
        <f t="shared" si="16"/>
        <v>1.8801668058917096</v>
      </c>
      <c r="AA18">
        <f t="shared" si="17"/>
        <v>3.7564602035374497</v>
      </c>
      <c r="AB18">
        <f t="shared" si="18"/>
        <v>2.1208565003301194</v>
      </c>
      <c r="AC18">
        <f t="shared" si="19"/>
        <v>-147.02077480000736</v>
      </c>
      <c r="AD18">
        <f t="shared" si="20"/>
        <v>-161.76729522944586</v>
      </c>
      <c r="AE18">
        <f t="shared" si="21"/>
        <v>-12.796104224651705</v>
      </c>
      <c r="AF18">
        <f t="shared" si="22"/>
        <v>-6.9013920771709536E-2</v>
      </c>
      <c r="AG18">
        <f t="shared" si="23"/>
        <v>11.209060461397241</v>
      </c>
      <c r="AH18">
        <f t="shared" si="24"/>
        <v>3.1694450530025478</v>
      </c>
      <c r="AI18">
        <f t="shared" si="25"/>
        <v>13.07455608392063</v>
      </c>
      <c r="AJ18">
        <v>428.32506926406899</v>
      </c>
      <c r="AK18">
        <v>418.41366666666602</v>
      </c>
      <c r="AL18">
        <v>-0.22410952380965701</v>
      </c>
      <c r="AM18">
        <v>65.06</v>
      </c>
      <c r="AN18">
        <f t="shared" si="26"/>
        <v>3.3338044172337269</v>
      </c>
      <c r="AO18">
        <v>23.5484814586681</v>
      </c>
      <c r="AP18">
        <v>26.0616878787879</v>
      </c>
      <c r="AQ18">
        <v>2.1086836565939699E-2</v>
      </c>
      <c r="AR18">
        <v>77.461152538667505</v>
      </c>
      <c r="AS18">
        <v>0</v>
      </c>
      <c r="AT18">
        <v>0</v>
      </c>
      <c r="AU18">
        <f t="shared" si="27"/>
        <v>1</v>
      </c>
      <c r="AV18">
        <f t="shared" si="28"/>
        <v>0</v>
      </c>
      <c r="AW18">
        <f t="shared" si="29"/>
        <v>38217.069091581303</v>
      </c>
      <c r="AX18">
        <f t="shared" si="30"/>
        <v>1999.9911111111101</v>
      </c>
      <c r="AY18">
        <f t="shared" si="31"/>
        <v>1681.1928333333326</v>
      </c>
      <c r="AZ18">
        <f t="shared" si="32"/>
        <v>0.84060015266734522</v>
      </c>
      <c r="BA18">
        <f t="shared" si="33"/>
        <v>0.16075829464797622</v>
      </c>
      <c r="BB18">
        <v>4.0149999999999997</v>
      </c>
      <c r="BC18">
        <v>0.5</v>
      </c>
      <c r="BD18" t="s">
        <v>354</v>
      </c>
      <c r="BE18">
        <v>2</v>
      </c>
      <c r="BF18" t="b">
        <v>1</v>
      </c>
      <c r="BG18">
        <v>1657486204.0999999</v>
      </c>
      <c r="BH18">
        <v>407.95622222222198</v>
      </c>
      <c r="BI18">
        <v>417.99611111111102</v>
      </c>
      <c r="BJ18">
        <v>26.025122222222201</v>
      </c>
      <c r="BK18">
        <v>23.546111111111099</v>
      </c>
      <c r="BL18">
        <v>400.47655555555599</v>
      </c>
      <c r="BM18">
        <v>25.644677777777801</v>
      </c>
      <c r="BN18">
        <v>499.96322222222199</v>
      </c>
      <c r="BO18">
        <v>72.197288888888906</v>
      </c>
      <c r="BP18">
        <v>4.7013744444444401E-2</v>
      </c>
      <c r="BQ18">
        <v>27.8257444444444</v>
      </c>
      <c r="BR18">
        <v>27.959877777777798</v>
      </c>
      <c r="BS18">
        <v>999.9</v>
      </c>
      <c r="BT18">
        <v>0</v>
      </c>
      <c r="BU18">
        <v>0</v>
      </c>
      <c r="BV18">
        <v>10040</v>
      </c>
      <c r="BW18">
        <v>0</v>
      </c>
      <c r="BX18">
        <v>856.96966666666697</v>
      </c>
      <c r="BY18">
        <v>-10.0399777777778</v>
      </c>
      <c r="BZ18">
        <v>418.85700000000003</v>
      </c>
      <c r="CA18">
        <v>428.07600000000002</v>
      </c>
      <c r="CB18">
        <v>2.4790100000000002</v>
      </c>
      <c r="CC18">
        <v>417.99611111111102</v>
      </c>
      <c r="CD18">
        <v>23.546111111111099</v>
      </c>
      <c r="CE18">
        <v>1.8789455555555601</v>
      </c>
      <c r="CF18">
        <v>1.6999655555555599</v>
      </c>
      <c r="CG18">
        <v>16.459488888888899</v>
      </c>
      <c r="CH18">
        <v>14.8961111111111</v>
      </c>
      <c r="CI18">
        <v>1999.9911111111101</v>
      </c>
      <c r="CJ18">
        <v>0.97999333333333305</v>
      </c>
      <c r="CK18">
        <v>2.0007144444444399E-2</v>
      </c>
      <c r="CL18">
        <v>0</v>
      </c>
      <c r="CM18">
        <v>2.2377333333333298</v>
      </c>
      <c r="CN18">
        <v>0</v>
      </c>
      <c r="CO18">
        <v>8731.1288888888903</v>
      </c>
      <c r="CP18">
        <v>17300.0444444444</v>
      </c>
      <c r="CQ18">
        <v>41.25</v>
      </c>
      <c r="CR18">
        <v>42.061999999999998</v>
      </c>
      <c r="CS18">
        <v>41.25</v>
      </c>
      <c r="CT18">
        <v>40.125</v>
      </c>
      <c r="CU18">
        <v>40.409444444444397</v>
      </c>
      <c r="CV18">
        <v>1959.9811111111101</v>
      </c>
      <c r="CW18">
        <v>40.01</v>
      </c>
      <c r="CX18">
        <v>0</v>
      </c>
      <c r="CY18">
        <v>1657486181</v>
      </c>
      <c r="CZ18">
        <v>0</v>
      </c>
      <c r="DA18">
        <v>0</v>
      </c>
      <c r="DB18" t="s">
        <v>355</v>
      </c>
      <c r="DC18">
        <v>1657313570</v>
      </c>
      <c r="DD18">
        <v>1657313571.5</v>
      </c>
      <c r="DE18">
        <v>0</v>
      </c>
      <c r="DF18">
        <v>-0.183</v>
      </c>
      <c r="DG18">
        <v>-4.0000000000000001E-3</v>
      </c>
      <c r="DH18">
        <v>8.7509999999999994</v>
      </c>
      <c r="DI18">
        <v>0.37</v>
      </c>
      <c r="DJ18">
        <v>417</v>
      </c>
      <c r="DK18">
        <v>25</v>
      </c>
      <c r="DL18">
        <v>0.7</v>
      </c>
      <c r="DM18">
        <v>0.09</v>
      </c>
      <c r="DN18">
        <v>-11.3785441463415</v>
      </c>
      <c r="DO18">
        <v>3.9402219512194998</v>
      </c>
      <c r="DP18">
        <v>0.72027674745663595</v>
      </c>
      <c r="DQ18">
        <v>0</v>
      </c>
      <c r="DR18">
        <v>2.55978487804878</v>
      </c>
      <c r="DS18">
        <v>-0.47734766550522501</v>
      </c>
      <c r="DT18">
        <v>6.0495382170951802E-2</v>
      </c>
      <c r="DU18">
        <v>0</v>
      </c>
      <c r="DV18">
        <v>0</v>
      </c>
      <c r="DW18">
        <v>2</v>
      </c>
      <c r="DX18" t="s">
        <v>362</v>
      </c>
      <c r="DY18">
        <v>2.9702199999999999</v>
      </c>
      <c r="DZ18">
        <v>2.7012200000000002</v>
      </c>
      <c r="EA18">
        <v>7.0125800000000002E-2</v>
      </c>
      <c r="EB18">
        <v>7.2185799999999994E-2</v>
      </c>
      <c r="EC18">
        <v>8.7683499999999998E-2</v>
      </c>
      <c r="ED18">
        <v>8.2171900000000006E-2</v>
      </c>
      <c r="EE18">
        <v>35960.199999999997</v>
      </c>
      <c r="EF18">
        <v>39143.5</v>
      </c>
      <c r="EG18">
        <v>35069</v>
      </c>
      <c r="EH18">
        <v>38288</v>
      </c>
      <c r="EI18">
        <v>45423.6</v>
      </c>
      <c r="EJ18">
        <v>50766.9</v>
      </c>
      <c r="EK18">
        <v>54876.9</v>
      </c>
      <c r="EL18">
        <v>61428.9</v>
      </c>
      <c r="EM18">
        <v>1.9368000000000001</v>
      </c>
      <c r="EN18">
        <v>2.0537999999999998</v>
      </c>
      <c r="EO18">
        <v>6.44922E-2</v>
      </c>
      <c r="EP18">
        <v>0</v>
      </c>
      <c r="EQ18">
        <v>26.917400000000001</v>
      </c>
      <c r="ER18">
        <v>999.9</v>
      </c>
      <c r="ES18">
        <v>39.195</v>
      </c>
      <c r="ET18">
        <v>39.226999999999997</v>
      </c>
      <c r="EU18">
        <v>38.612000000000002</v>
      </c>
      <c r="EV18">
        <v>52.5747</v>
      </c>
      <c r="EW18">
        <v>37.5</v>
      </c>
      <c r="EX18">
        <v>2</v>
      </c>
      <c r="EY18">
        <v>0.26766299999999998</v>
      </c>
      <c r="EZ18">
        <v>1.1875199999999999</v>
      </c>
      <c r="FA18">
        <v>20.1448</v>
      </c>
      <c r="FB18">
        <v>5.1993200000000002</v>
      </c>
      <c r="FC18">
        <v>12.0099</v>
      </c>
      <c r="FD18">
        <v>4.9756</v>
      </c>
      <c r="FE18">
        <v>3.294</v>
      </c>
      <c r="FF18">
        <v>9999</v>
      </c>
      <c r="FG18">
        <v>9999</v>
      </c>
      <c r="FH18">
        <v>9999</v>
      </c>
      <c r="FI18">
        <v>584.70000000000005</v>
      </c>
      <c r="FJ18">
        <v>1.8632500000000001</v>
      </c>
      <c r="FK18">
        <v>1.86798</v>
      </c>
      <c r="FL18">
        <v>1.86768</v>
      </c>
      <c r="FM18">
        <v>1.8689</v>
      </c>
      <c r="FN18">
        <v>1.8696600000000001</v>
      </c>
      <c r="FO18">
        <v>1.86575</v>
      </c>
      <c r="FP18">
        <v>1.86676</v>
      </c>
      <c r="FQ18">
        <v>1.8681300000000001</v>
      </c>
      <c r="FR18">
        <v>5</v>
      </c>
      <c r="FS18">
        <v>0</v>
      </c>
      <c r="FT18">
        <v>0</v>
      </c>
      <c r="FU18">
        <v>0</v>
      </c>
      <c r="FV18" t="s">
        <v>357</v>
      </c>
      <c r="FW18" t="s">
        <v>358</v>
      </c>
      <c r="FX18" t="s">
        <v>359</v>
      </c>
      <c r="FY18" t="s">
        <v>359</v>
      </c>
      <c r="FZ18" t="s">
        <v>359</v>
      </c>
      <c r="GA18" t="s">
        <v>359</v>
      </c>
      <c r="GB18">
        <v>0</v>
      </c>
      <c r="GC18">
        <v>100</v>
      </c>
      <c r="GD18">
        <v>100</v>
      </c>
      <c r="GE18">
        <v>7.4749999999999996</v>
      </c>
      <c r="GF18">
        <v>0.38219999999999998</v>
      </c>
      <c r="GG18">
        <v>4.5656098643845597</v>
      </c>
      <c r="GH18">
        <v>7.6807047227384802E-3</v>
      </c>
      <c r="GI18">
        <v>-1.0831925345100399E-6</v>
      </c>
      <c r="GJ18">
        <v>1.8533368071612601E-10</v>
      </c>
      <c r="GK18">
        <v>-9.9183057942876601E-2</v>
      </c>
      <c r="GL18">
        <v>-1.13594444998887E-2</v>
      </c>
      <c r="GM18">
        <v>1.5024328609816199E-3</v>
      </c>
      <c r="GN18">
        <v>-1.28748702860321E-5</v>
      </c>
      <c r="GO18">
        <v>14</v>
      </c>
      <c r="GP18">
        <v>2172</v>
      </c>
      <c r="GQ18">
        <v>1</v>
      </c>
      <c r="GR18">
        <v>46</v>
      </c>
      <c r="GS18">
        <v>2877.3</v>
      </c>
      <c r="GT18">
        <v>2877.3</v>
      </c>
      <c r="GU18">
        <v>1.3061499999999999</v>
      </c>
      <c r="GV18">
        <v>2.677</v>
      </c>
      <c r="GW18">
        <v>2.2485400000000002</v>
      </c>
      <c r="GX18">
        <v>2.7429199999999998</v>
      </c>
      <c r="GY18">
        <v>1.9958499999999999</v>
      </c>
      <c r="GZ18">
        <v>2.3742700000000001</v>
      </c>
      <c r="HA18">
        <v>41.4041</v>
      </c>
      <c r="HB18">
        <v>15.7781</v>
      </c>
      <c r="HC18">
        <v>18</v>
      </c>
      <c r="HD18">
        <v>504.36700000000002</v>
      </c>
      <c r="HE18">
        <v>582.726</v>
      </c>
      <c r="HF18">
        <v>23.1448</v>
      </c>
      <c r="HG18">
        <v>30.720400000000001</v>
      </c>
      <c r="HH18">
        <v>29.998100000000001</v>
      </c>
      <c r="HI18">
        <v>30.759599999999999</v>
      </c>
      <c r="HJ18">
        <v>30.701799999999999</v>
      </c>
      <c r="HK18">
        <v>26.160900000000002</v>
      </c>
      <c r="HL18">
        <v>37.195399999999999</v>
      </c>
      <c r="HM18">
        <v>0</v>
      </c>
      <c r="HN18">
        <v>23.150400000000001</v>
      </c>
      <c r="HO18">
        <v>399.51900000000001</v>
      </c>
      <c r="HP18">
        <v>23.567599999999999</v>
      </c>
      <c r="HQ18">
        <v>101.756</v>
      </c>
      <c r="HR18">
        <v>102.239</v>
      </c>
    </row>
    <row r="19" spans="1:226" x14ac:dyDescent="0.2">
      <c r="A19">
        <v>3</v>
      </c>
      <c r="B19">
        <v>1657486211.5999999</v>
      </c>
      <c r="C19">
        <v>10</v>
      </c>
      <c r="D19" t="s">
        <v>363</v>
      </c>
      <c r="E19" t="s">
        <v>364</v>
      </c>
      <c r="F19">
        <v>5</v>
      </c>
      <c r="G19" t="s">
        <v>1220</v>
      </c>
      <c r="H19" t="s">
        <v>353</v>
      </c>
      <c r="I19">
        <v>1657486208.8</v>
      </c>
      <c r="J19">
        <f t="shared" si="0"/>
        <v>3.3176320705524003E-3</v>
      </c>
      <c r="K19">
        <f t="shared" si="1"/>
        <v>3.3176320705524005</v>
      </c>
      <c r="L19">
        <f t="shared" si="2"/>
        <v>12.729418379513914</v>
      </c>
      <c r="M19">
        <f t="shared" si="3"/>
        <v>404.9051</v>
      </c>
      <c r="N19">
        <f t="shared" si="4"/>
        <v>202.79486338726855</v>
      </c>
      <c r="O19">
        <f t="shared" si="5"/>
        <v>14.650982937006036</v>
      </c>
      <c r="P19">
        <f t="shared" si="6"/>
        <v>29.252504783013897</v>
      </c>
      <c r="Q19">
        <f t="shared" si="7"/>
        <v>0.11082626012363136</v>
      </c>
      <c r="R19">
        <f t="shared" si="8"/>
        <v>2.7603991779298642</v>
      </c>
      <c r="S19">
        <f t="shared" si="9"/>
        <v>0.10841238308291784</v>
      </c>
      <c r="T19">
        <f t="shared" si="10"/>
        <v>6.7970237696273722E-2</v>
      </c>
      <c r="U19">
        <f t="shared" si="11"/>
        <v>321.51757924177303</v>
      </c>
      <c r="V19">
        <f t="shared" si="12"/>
        <v>28.929002870041771</v>
      </c>
      <c r="W19">
        <f t="shared" si="13"/>
        <v>28.929002870041771</v>
      </c>
      <c r="X19">
        <f t="shared" si="14"/>
        <v>4.005279752270404</v>
      </c>
      <c r="Y19">
        <f t="shared" si="15"/>
        <v>50.133260615658145</v>
      </c>
      <c r="Z19">
        <f t="shared" si="16"/>
        <v>1.8845506412292021</v>
      </c>
      <c r="AA19">
        <f t="shared" si="17"/>
        <v>3.7590825294148118</v>
      </c>
      <c r="AB19">
        <f t="shared" si="18"/>
        <v>2.1207291110412019</v>
      </c>
      <c r="AC19">
        <f t="shared" si="19"/>
        <v>-146.30757431136087</v>
      </c>
      <c r="AD19">
        <f t="shared" si="20"/>
        <v>-162.4062094721437</v>
      </c>
      <c r="AE19">
        <f t="shared" si="21"/>
        <v>-12.87363365048785</v>
      </c>
      <c r="AF19">
        <f t="shared" si="22"/>
        <v>-6.9838192219407347E-2</v>
      </c>
      <c r="AG19">
        <f t="shared" si="23"/>
        <v>3.2973221610797374</v>
      </c>
      <c r="AH19">
        <f t="shared" si="24"/>
        <v>3.266744917821923</v>
      </c>
      <c r="AI19">
        <f t="shared" si="25"/>
        <v>12.729418379513914</v>
      </c>
      <c r="AJ19">
        <v>417.704056277056</v>
      </c>
      <c r="AK19">
        <v>412.60438181818199</v>
      </c>
      <c r="AL19">
        <v>-1.4300493506494401</v>
      </c>
      <c r="AM19">
        <v>65.06</v>
      </c>
      <c r="AN19">
        <f t="shared" si="26"/>
        <v>3.3176320705524005</v>
      </c>
      <c r="AO19">
        <v>23.534744460841601</v>
      </c>
      <c r="AP19">
        <v>26.096508484848499</v>
      </c>
      <c r="AQ19">
        <v>7.3635584933776903E-3</v>
      </c>
      <c r="AR19">
        <v>77.461152538667505</v>
      </c>
      <c r="AS19">
        <v>0</v>
      </c>
      <c r="AT19">
        <v>0</v>
      </c>
      <c r="AU19">
        <f t="shared" si="27"/>
        <v>1</v>
      </c>
      <c r="AV19">
        <f t="shared" si="28"/>
        <v>0</v>
      </c>
      <c r="AW19">
        <f t="shared" si="29"/>
        <v>38110.421240037125</v>
      </c>
      <c r="AX19">
        <f t="shared" si="30"/>
        <v>2000.0070000000001</v>
      </c>
      <c r="AY19">
        <f t="shared" si="31"/>
        <v>1681.2061193998827</v>
      </c>
      <c r="AZ19">
        <f t="shared" si="32"/>
        <v>0.84060011759952968</v>
      </c>
      <c r="BA19">
        <f t="shared" si="33"/>
        <v>0.16075822696709213</v>
      </c>
      <c r="BB19">
        <v>4.0149999999999997</v>
      </c>
      <c r="BC19">
        <v>0.5</v>
      </c>
      <c r="BD19" t="s">
        <v>354</v>
      </c>
      <c r="BE19">
        <v>2</v>
      </c>
      <c r="BF19" t="b">
        <v>1</v>
      </c>
      <c r="BG19">
        <v>1657486208.8</v>
      </c>
      <c r="BH19">
        <v>404.9051</v>
      </c>
      <c r="BI19">
        <v>408.61520000000002</v>
      </c>
      <c r="BJ19">
        <v>26.085429999999999</v>
      </c>
      <c r="BK19">
        <v>23.530519999999999</v>
      </c>
      <c r="BL19">
        <v>397.4461</v>
      </c>
      <c r="BM19">
        <v>25.702649999999998</v>
      </c>
      <c r="BN19">
        <v>499.97239999999999</v>
      </c>
      <c r="BO19">
        <v>72.198580000000007</v>
      </c>
      <c r="BP19">
        <v>4.675547E-2</v>
      </c>
      <c r="BQ19">
        <v>27.837700000000002</v>
      </c>
      <c r="BR19">
        <v>27.966239999999999</v>
      </c>
      <c r="BS19">
        <v>999.9</v>
      </c>
      <c r="BT19">
        <v>0</v>
      </c>
      <c r="BU19">
        <v>0</v>
      </c>
      <c r="BV19">
        <v>10011</v>
      </c>
      <c r="BW19">
        <v>0</v>
      </c>
      <c r="BX19">
        <v>857.48320000000001</v>
      </c>
      <c r="BY19">
        <v>-3.7103434000000002</v>
      </c>
      <c r="BZ19">
        <v>415.74990000000003</v>
      </c>
      <c r="CA19">
        <v>418.46190000000001</v>
      </c>
      <c r="CB19">
        <v>2.5548980000000001</v>
      </c>
      <c r="CC19">
        <v>408.61520000000002</v>
      </c>
      <c r="CD19">
        <v>23.530519999999999</v>
      </c>
      <c r="CE19">
        <v>1.8833329999999999</v>
      </c>
      <c r="CF19">
        <v>1.6988700000000001</v>
      </c>
      <c r="CG19">
        <v>16.49614</v>
      </c>
      <c r="CH19">
        <v>14.88612</v>
      </c>
      <c r="CI19">
        <v>2000.0070000000001</v>
      </c>
      <c r="CJ19">
        <v>0.97999499999999995</v>
      </c>
      <c r="CK19">
        <v>2.0005370000000001E-2</v>
      </c>
      <c r="CL19">
        <v>0</v>
      </c>
      <c r="CM19">
        <v>2.32003</v>
      </c>
      <c r="CN19">
        <v>0</v>
      </c>
      <c r="CO19">
        <v>8657.9169999999995</v>
      </c>
      <c r="CP19">
        <v>17300.169999999998</v>
      </c>
      <c r="CQ19">
        <v>41.25</v>
      </c>
      <c r="CR19">
        <v>42.061999999999998</v>
      </c>
      <c r="CS19">
        <v>41.25</v>
      </c>
      <c r="CT19">
        <v>40.1374</v>
      </c>
      <c r="CU19">
        <v>40.437199999999997</v>
      </c>
      <c r="CV19">
        <v>1960</v>
      </c>
      <c r="CW19">
        <v>40.008000000000003</v>
      </c>
      <c r="CX19">
        <v>0</v>
      </c>
      <c r="CY19">
        <v>1657486186.4000001</v>
      </c>
      <c r="CZ19">
        <v>0</v>
      </c>
      <c r="DA19">
        <v>0</v>
      </c>
      <c r="DB19" t="s">
        <v>355</v>
      </c>
      <c r="DC19">
        <v>1657313570</v>
      </c>
      <c r="DD19">
        <v>1657313571.5</v>
      </c>
      <c r="DE19">
        <v>0</v>
      </c>
      <c r="DF19">
        <v>-0.183</v>
      </c>
      <c r="DG19">
        <v>-4.0000000000000001E-3</v>
      </c>
      <c r="DH19">
        <v>8.7509999999999994</v>
      </c>
      <c r="DI19">
        <v>0.37</v>
      </c>
      <c r="DJ19">
        <v>417</v>
      </c>
      <c r="DK19">
        <v>25</v>
      </c>
      <c r="DL19">
        <v>0.7</v>
      </c>
      <c r="DM19">
        <v>0.09</v>
      </c>
      <c r="DN19">
        <v>-9.2781218499999998</v>
      </c>
      <c r="DO19">
        <v>30.7624610206379</v>
      </c>
      <c r="DP19">
        <v>3.5226715553957701</v>
      </c>
      <c r="DQ19">
        <v>0</v>
      </c>
      <c r="DR19">
        <v>2.5455937500000001</v>
      </c>
      <c r="DS19">
        <v>-0.23920874296435701</v>
      </c>
      <c r="DT19">
        <v>5.6024551256011898E-2</v>
      </c>
      <c r="DU19">
        <v>0</v>
      </c>
      <c r="DV19">
        <v>0</v>
      </c>
      <c r="DW19">
        <v>2</v>
      </c>
      <c r="DX19" t="s">
        <v>362</v>
      </c>
      <c r="DY19">
        <v>2.9691999999999998</v>
      </c>
      <c r="DZ19">
        <v>2.7000799999999998</v>
      </c>
      <c r="EA19">
        <v>6.9269800000000006E-2</v>
      </c>
      <c r="EB19">
        <v>7.0426900000000001E-2</v>
      </c>
      <c r="EC19">
        <v>8.7753800000000007E-2</v>
      </c>
      <c r="ED19">
        <v>8.2123699999999994E-2</v>
      </c>
      <c r="EE19">
        <v>35992.5</v>
      </c>
      <c r="EF19">
        <v>39218.800000000003</v>
      </c>
      <c r="EG19">
        <v>35068.300000000003</v>
      </c>
      <c r="EH19">
        <v>38289.1</v>
      </c>
      <c r="EI19">
        <v>45420</v>
      </c>
      <c r="EJ19">
        <v>50770.3</v>
      </c>
      <c r="EK19">
        <v>54876.800000000003</v>
      </c>
      <c r="EL19">
        <v>61429.7</v>
      </c>
      <c r="EM19">
        <v>1.9361999999999999</v>
      </c>
      <c r="EN19">
        <v>2.0543999999999998</v>
      </c>
      <c r="EO19">
        <v>6.4939300000000005E-2</v>
      </c>
      <c r="EP19">
        <v>0</v>
      </c>
      <c r="EQ19">
        <v>26.908200000000001</v>
      </c>
      <c r="ER19">
        <v>999.9</v>
      </c>
      <c r="ES19">
        <v>39.170999999999999</v>
      </c>
      <c r="ET19">
        <v>39.226999999999997</v>
      </c>
      <c r="EU19">
        <v>38.589799999999997</v>
      </c>
      <c r="EV19">
        <v>52.794699999999999</v>
      </c>
      <c r="EW19">
        <v>37.568100000000001</v>
      </c>
      <c r="EX19">
        <v>2</v>
      </c>
      <c r="EY19">
        <v>0.26853700000000003</v>
      </c>
      <c r="EZ19">
        <v>1.61985</v>
      </c>
      <c r="FA19">
        <v>20.140499999999999</v>
      </c>
      <c r="FB19">
        <v>5.1981200000000003</v>
      </c>
      <c r="FC19">
        <v>12.0099</v>
      </c>
      <c r="FD19">
        <v>4.9748000000000001</v>
      </c>
      <c r="FE19">
        <v>3.294</v>
      </c>
      <c r="FF19">
        <v>9999</v>
      </c>
      <c r="FG19">
        <v>9999</v>
      </c>
      <c r="FH19">
        <v>9999</v>
      </c>
      <c r="FI19">
        <v>584.70000000000005</v>
      </c>
      <c r="FJ19">
        <v>1.8632500000000001</v>
      </c>
      <c r="FK19">
        <v>1.86798</v>
      </c>
      <c r="FL19">
        <v>1.86771</v>
      </c>
      <c r="FM19">
        <v>1.8689</v>
      </c>
      <c r="FN19">
        <v>1.8696600000000001</v>
      </c>
      <c r="FO19">
        <v>1.86572</v>
      </c>
      <c r="FP19">
        <v>1.86676</v>
      </c>
      <c r="FQ19">
        <v>1.8681300000000001</v>
      </c>
      <c r="FR19">
        <v>5</v>
      </c>
      <c r="FS19">
        <v>0</v>
      </c>
      <c r="FT19">
        <v>0</v>
      </c>
      <c r="FU19">
        <v>0</v>
      </c>
      <c r="FV19" t="s">
        <v>357</v>
      </c>
      <c r="FW19" t="s">
        <v>358</v>
      </c>
      <c r="FX19" t="s">
        <v>359</v>
      </c>
      <c r="FY19" t="s">
        <v>359</v>
      </c>
      <c r="FZ19" t="s">
        <v>359</v>
      </c>
      <c r="GA19" t="s">
        <v>359</v>
      </c>
      <c r="GB19">
        <v>0</v>
      </c>
      <c r="GC19">
        <v>100</v>
      </c>
      <c r="GD19">
        <v>100</v>
      </c>
      <c r="GE19">
        <v>7.431</v>
      </c>
      <c r="GF19">
        <v>0.38329999999999997</v>
      </c>
      <c r="GG19">
        <v>4.5656098643845597</v>
      </c>
      <c r="GH19">
        <v>7.6807047227384802E-3</v>
      </c>
      <c r="GI19">
        <v>-1.0831925345100399E-6</v>
      </c>
      <c r="GJ19">
        <v>1.8533368071612601E-10</v>
      </c>
      <c r="GK19">
        <v>-9.9183057942876601E-2</v>
      </c>
      <c r="GL19">
        <v>-1.13594444998887E-2</v>
      </c>
      <c r="GM19">
        <v>1.5024328609816199E-3</v>
      </c>
      <c r="GN19">
        <v>-1.28748702860321E-5</v>
      </c>
      <c r="GO19">
        <v>14</v>
      </c>
      <c r="GP19">
        <v>2172</v>
      </c>
      <c r="GQ19">
        <v>1</v>
      </c>
      <c r="GR19">
        <v>46</v>
      </c>
      <c r="GS19">
        <v>2877.4</v>
      </c>
      <c r="GT19">
        <v>2877.3</v>
      </c>
      <c r="GU19">
        <v>1.27197</v>
      </c>
      <c r="GV19">
        <v>2.67334</v>
      </c>
      <c r="GW19">
        <v>2.2485400000000002</v>
      </c>
      <c r="GX19">
        <v>2.7429199999999998</v>
      </c>
      <c r="GY19">
        <v>1.9958499999999999</v>
      </c>
      <c r="GZ19">
        <v>2.3925800000000002</v>
      </c>
      <c r="HA19">
        <v>41.430100000000003</v>
      </c>
      <c r="HB19">
        <v>15.7781</v>
      </c>
      <c r="HC19">
        <v>18</v>
      </c>
      <c r="HD19">
        <v>503.93700000000001</v>
      </c>
      <c r="HE19">
        <v>583.15</v>
      </c>
      <c r="HF19">
        <v>23.222999999999999</v>
      </c>
      <c r="HG19">
        <v>30.717700000000001</v>
      </c>
      <c r="HH19">
        <v>30.0001</v>
      </c>
      <c r="HI19">
        <v>30.757000000000001</v>
      </c>
      <c r="HJ19">
        <v>30.6981</v>
      </c>
      <c r="HK19">
        <v>25.4815</v>
      </c>
      <c r="HL19">
        <v>37.195399999999999</v>
      </c>
      <c r="HM19">
        <v>0</v>
      </c>
      <c r="HN19">
        <v>23.174499999999998</v>
      </c>
      <c r="HO19">
        <v>379.34199999999998</v>
      </c>
      <c r="HP19">
        <v>23.567599999999999</v>
      </c>
      <c r="HQ19">
        <v>101.755</v>
      </c>
      <c r="HR19">
        <v>102.241</v>
      </c>
    </row>
    <row r="20" spans="1:226" x14ac:dyDescent="0.2">
      <c r="A20">
        <v>4</v>
      </c>
      <c r="B20">
        <v>1657486216.5999999</v>
      </c>
      <c r="C20">
        <v>15</v>
      </c>
      <c r="D20" t="s">
        <v>365</v>
      </c>
      <c r="E20" t="s">
        <v>366</v>
      </c>
      <c r="F20">
        <v>5</v>
      </c>
      <c r="G20" t="s">
        <v>1220</v>
      </c>
      <c r="H20" t="s">
        <v>353</v>
      </c>
      <c r="I20">
        <v>1657486214.0999999</v>
      </c>
      <c r="J20">
        <f t="shared" si="0"/>
        <v>3.2919711884683059E-3</v>
      </c>
      <c r="K20">
        <f t="shared" si="1"/>
        <v>3.2919711884683061</v>
      </c>
      <c r="L20">
        <f t="shared" si="2"/>
        <v>12.6778087295646</v>
      </c>
      <c r="M20">
        <f t="shared" si="3"/>
        <v>395.71033333333298</v>
      </c>
      <c r="N20">
        <f t="shared" si="4"/>
        <v>193.17930371048385</v>
      </c>
      <c r="O20">
        <f t="shared" si="5"/>
        <v>13.9564441139672</v>
      </c>
      <c r="P20">
        <f t="shared" si="6"/>
        <v>28.588513605799257</v>
      </c>
      <c r="Q20">
        <f t="shared" si="7"/>
        <v>0.10985107191229992</v>
      </c>
      <c r="R20">
        <f t="shared" si="8"/>
        <v>2.7595014816848717</v>
      </c>
      <c r="S20">
        <f t="shared" si="9"/>
        <v>0.10747824504561361</v>
      </c>
      <c r="T20">
        <f t="shared" si="10"/>
        <v>6.7382823334014491E-2</v>
      </c>
      <c r="U20">
        <f t="shared" si="11"/>
        <v>321.51374166666625</v>
      </c>
      <c r="V20">
        <f t="shared" si="12"/>
        <v>28.939533878011652</v>
      </c>
      <c r="W20">
        <f t="shared" si="13"/>
        <v>28.939533878011652</v>
      </c>
      <c r="X20">
        <f t="shared" si="14"/>
        <v>4.0077224309697499</v>
      </c>
      <c r="Y20">
        <f t="shared" si="15"/>
        <v>50.139398098457569</v>
      </c>
      <c r="Z20">
        <f t="shared" si="16"/>
        <v>1.8851309667227336</v>
      </c>
      <c r="AA20">
        <f t="shared" si="17"/>
        <v>3.7597798103219064</v>
      </c>
      <c r="AB20">
        <f t="shared" si="18"/>
        <v>2.1225914642470163</v>
      </c>
      <c r="AC20">
        <f t="shared" si="19"/>
        <v>-145.1759294114523</v>
      </c>
      <c r="AD20">
        <f t="shared" si="20"/>
        <v>-163.44733597269359</v>
      </c>
      <c r="AE20">
        <f t="shared" si="21"/>
        <v>-12.961261435258617</v>
      </c>
      <c r="AF20">
        <f t="shared" si="22"/>
        <v>-7.0785152738267243E-2</v>
      </c>
      <c r="AG20">
        <f t="shared" si="23"/>
        <v>-3.7447463490766473</v>
      </c>
      <c r="AH20">
        <f t="shared" si="24"/>
        <v>3.3062729837727338</v>
      </c>
      <c r="AI20">
        <f t="shared" si="25"/>
        <v>12.6778087295646</v>
      </c>
      <c r="AJ20">
        <v>403.35939826839802</v>
      </c>
      <c r="AK20">
        <v>401.66564242424198</v>
      </c>
      <c r="AL20">
        <v>-2.3257943722944399</v>
      </c>
      <c r="AM20">
        <v>65.06</v>
      </c>
      <c r="AN20">
        <f t="shared" si="26"/>
        <v>3.2919711884683061</v>
      </c>
      <c r="AO20">
        <v>23.5119533036784</v>
      </c>
      <c r="AP20">
        <v>26.089413333333301</v>
      </c>
      <c r="AQ20">
        <v>-7.3094301807127295E-4</v>
      </c>
      <c r="AR20">
        <v>77.461152538667505</v>
      </c>
      <c r="AS20">
        <v>0</v>
      </c>
      <c r="AT20">
        <v>0</v>
      </c>
      <c r="AU20">
        <f t="shared" si="27"/>
        <v>1</v>
      </c>
      <c r="AV20">
        <f t="shared" si="28"/>
        <v>0</v>
      </c>
      <c r="AW20">
        <f t="shared" si="29"/>
        <v>38092.493177852251</v>
      </c>
      <c r="AX20">
        <f t="shared" si="30"/>
        <v>1999.9822222222199</v>
      </c>
      <c r="AY20">
        <f t="shared" si="31"/>
        <v>1681.1853666666648</v>
      </c>
      <c r="AZ20">
        <f t="shared" si="32"/>
        <v>0.84060015533471411</v>
      </c>
      <c r="BA20">
        <f t="shared" si="33"/>
        <v>0.16075829979599818</v>
      </c>
      <c r="BB20">
        <v>4.0149999999999997</v>
      </c>
      <c r="BC20">
        <v>0.5</v>
      </c>
      <c r="BD20" t="s">
        <v>354</v>
      </c>
      <c r="BE20">
        <v>2</v>
      </c>
      <c r="BF20" t="b">
        <v>1</v>
      </c>
      <c r="BG20">
        <v>1657486214.0999999</v>
      </c>
      <c r="BH20">
        <v>395.71033333333298</v>
      </c>
      <c r="BI20">
        <v>393.754111111111</v>
      </c>
      <c r="BJ20">
        <v>26.0932</v>
      </c>
      <c r="BK20">
        <v>23.507833333333298</v>
      </c>
      <c r="BL20">
        <v>388.31477777777798</v>
      </c>
      <c r="BM20">
        <v>25.7101222222222</v>
      </c>
      <c r="BN20">
        <v>500.05700000000002</v>
      </c>
      <c r="BO20">
        <v>72.199188888888898</v>
      </c>
      <c r="BP20">
        <v>4.6873944444444399E-2</v>
      </c>
      <c r="BQ20">
        <v>27.840877777777798</v>
      </c>
      <c r="BR20">
        <v>27.961022222222201</v>
      </c>
      <c r="BS20">
        <v>999.9</v>
      </c>
      <c r="BT20">
        <v>0</v>
      </c>
      <c r="BU20">
        <v>0</v>
      </c>
      <c r="BV20">
        <v>10006.1111111111</v>
      </c>
      <c r="BW20">
        <v>0</v>
      </c>
      <c r="BX20">
        <v>857.162222222222</v>
      </c>
      <c r="BY20">
        <v>1.9562337777777801</v>
      </c>
      <c r="BZ20">
        <v>406.31233333333302</v>
      </c>
      <c r="CA20">
        <v>403.23322222222203</v>
      </c>
      <c r="CB20">
        <v>2.5853722222222202</v>
      </c>
      <c r="CC20">
        <v>393.754111111111</v>
      </c>
      <c r="CD20">
        <v>23.507833333333298</v>
      </c>
      <c r="CE20">
        <v>1.8839066666666699</v>
      </c>
      <c r="CF20">
        <v>1.6972477777777799</v>
      </c>
      <c r="CG20">
        <v>16.500966666666699</v>
      </c>
      <c r="CH20">
        <v>14.871266666666701</v>
      </c>
      <c r="CI20">
        <v>1999.9822222222199</v>
      </c>
      <c r="CJ20">
        <v>0.97999333333333305</v>
      </c>
      <c r="CK20">
        <v>2.0007144444444399E-2</v>
      </c>
      <c r="CL20">
        <v>0</v>
      </c>
      <c r="CM20">
        <v>2.2765444444444398</v>
      </c>
      <c r="CN20">
        <v>0</v>
      </c>
      <c r="CO20">
        <v>8723.7488888888893</v>
      </c>
      <c r="CP20">
        <v>17299.9777777778</v>
      </c>
      <c r="CQ20">
        <v>41.25</v>
      </c>
      <c r="CR20">
        <v>42.061999999999998</v>
      </c>
      <c r="CS20">
        <v>41.25</v>
      </c>
      <c r="CT20">
        <v>40.145666666666699</v>
      </c>
      <c r="CU20">
        <v>40.436999999999998</v>
      </c>
      <c r="CV20">
        <v>1959.9722222222199</v>
      </c>
      <c r="CW20">
        <v>40.01</v>
      </c>
      <c r="CX20">
        <v>0</v>
      </c>
      <c r="CY20">
        <v>1657486191.2</v>
      </c>
      <c r="CZ20">
        <v>0</v>
      </c>
      <c r="DA20">
        <v>0</v>
      </c>
      <c r="DB20" t="s">
        <v>355</v>
      </c>
      <c r="DC20">
        <v>1657313570</v>
      </c>
      <c r="DD20">
        <v>1657313571.5</v>
      </c>
      <c r="DE20">
        <v>0</v>
      </c>
      <c r="DF20">
        <v>-0.183</v>
      </c>
      <c r="DG20">
        <v>-4.0000000000000001E-3</v>
      </c>
      <c r="DH20">
        <v>8.7509999999999994</v>
      </c>
      <c r="DI20">
        <v>0.37</v>
      </c>
      <c r="DJ20">
        <v>417</v>
      </c>
      <c r="DK20">
        <v>25</v>
      </c>
      <c r="DL20">
        <v>0.7</v>
      </c>
      <c r="DM20">
        <v>0.09</v>
      </c>
      <c r="DN20">
        <v>-6.44250529268293</v>
      </c>
      <c r="DO20">
        <v>51.851403595818802</v>
      </c>
      <c r="DP20">
        <v>5.3677760953656399</v>
      </c>
      <c r="DQ20">
        <v>0</v>
      </c>
      <c r="DR20">
        <v>2.5434441463414599</v>
      </c>
      <c r="DS20">
        <v>0.12284550522648199</v>
      </c>
      <c r="DT20">
        <v>5.2928940627775499E-2</v>
      </c>
      <c r="DU20">
        <v>0</v>
      </c>
      <c r="DV20">
        <v>0</v>
      </c>
      <c r="DW20">
        <v>2</v>
      </c>
      <c r="DX20" t="s">
        <v>362</v>
      </c>
      <c r="DY20">
        <v>2.9695499999999999</v>
      </c>
      <c r="DZ20">
        <v>2.7004199999999998</v>
      </c>
      <c r="EA20">
        <v>6.77619E-2</v>
      </c>
      <c r="EB20">
        <v>6.8348000000000006E-2</v>
      </c>
      <c r="EC20">
        <v>8.7726299999999993E-2</v>
      </c>
      <c r="ED20">
        <v>8.2086699999999999E-2</v>
      </c>
      <c r="EE20">
        <v>36050.699999999997</v>
      </c>
      <c r="EF20">
        <v>39306.300000000003</v>
      </c>
      <c r="EG20">
        <v>35068.199999999997</v>
      </c>
      <c r="EH20">
        <v>38288.9</v>
      </c>
      <c r="EI20">
        <v>45421</v>
      </c>
      <c r="EJ20">
        <v>50772.2</v>
      </c>
      <c r="EK20">
        <v>54876.4</v>
      </c>
      <c r="EL20">
        <v>61429.7</v>
      </c>
      <c r="EM20">
        <v>1.9366000000000001</v>
      </c>
      <c r="EN20">
        <v>2.0541999999999998</v>
      </c>
      <c r="EO20">
        <v>6.4730599999999999E-2</v>
      </c>
      <c r="EP20">
        <v>0</v>
      </c>
      <c r="EQ20">
        <v>26.895</v>
      </c>
      <c r="ER20">
        <v>999.9</v>
      </c>
      <c r="ES20">
        <v>39.146999999999998</v>
      </c>
      <c r="ET20">
        <v>39.247</v>
      </c>
      <c r="EU20">
        <v>38.6053</v>
      </c>
      <c r="EV20">
        <v>52.714700000000001</v>
      </c>
      <c r="EW20">
        <v>37.475999999999999</v>
      </c>
      <c r="EX20">
        <v>2</v>
      </c>
      <c r="EY20">
        <v>0.26987800000000001</v>
      </c>
      <c r="EZ20">
        <v>1.8416999999999999</v>
      </c>
      <c r="FA20">
        <v>20.138300000000001</v>
      </c>
      <c r="FB20">
        <v>5.1981200000000003</v>
      </c>
      <c r="FC20">
        <v>12.0099</v>
      </c>
      <c r="FD20">
        <v>4.9752000000000001</v>
      </c>
      <c r="FE20">
        <v>3.294</v>
      </c>
      <c r="FF20">
        <v>9999</v>
      </c>
      <c r="FG20">
        <v>9999</v>
      </c>
      <c r="FH20">
        <v>9999</v>
      </c>
      <c r="FI20">
        <v>584.70000000000005</v>
      </c>
      <c r="FJ20">
        <v>1.8632500000000001</v>
      </c>
      <c r="FK20">
        <v>1.86798</v>
      </c>
      <c r="FL20">
        <v>1.86768</v>
      </c>
      <c r="FM20">
        <v>1.8689</v>
      </c>
      <c r="FN20">
        <v>1.8696600000000001</v>
      </c>
      <c r="FO20">
        <v>1.86575</v>
      </c>
      <c r="FP20">
        <v>1.86676</v>
      </c>
      <c r="FQ20">
        <v>1.8681300000000001</v>
      </c>
      <c r="FR20">
        <v>5</v>
      </c>
      <c r="FS20">
        <v>0</v>
      </c>
      <c r="FT20">
        <v>0</v>
      </c>
      <c r="FU20">
        <v>0</v>
      </c>
      <c r="FV20" t="s">
        <v>357</v>
      </c>
      <c r="FW20" t="s">
        <v>358</v>
      </c>
      <c r="FX20" t="s">
        <v>359</v>
      </c>
      <c r="FY20" t="s">
        <v>359</v>
      </c>
      <c r="FZ20" t="s">
        <v>359</v>
      </c>
      <c r="GA20" t="s">
        <v>359</v>
      </c>
      <c r="GB20">
        <v>0</v>
      </c>
      <c r="GC20">
        <v>100</v>
      </c>
      <c r="GD20">
        <v>100</v>
      </c>
      <c r="GE20">
        <v>7.3559999999999999</v>
      </c>
      <c r="GF20">
        <v>0.38290000000000002</v>
      </c>
      <c r="GG20">
        <v>4.5656098643845597</v>
      </c>
      <c r="GH20">
        <v>7.6807047227384802E-3</v>
      </c>
      <c r="GI20">
        <v>-1.0831925345100399E-6</v>
      </c>
      <c r="GJ20">
        <v>1.8533368071612601E-10</v>
      </c>
      <c r="GK20">
        <v>-9.9183057942876601E-2</v>
      </c>
      <c r="GL20">
        <v>-1.13594444998887E-2</v>
      </c>
      <c r="GM20">
        <v>1.5024328609816199E-3</v>
      </c>
      <c r="GN20">
        <v>-1.28748702860321E-5</v>
      </c>
      <c r="GO20">
        <v>14</v>
      </c>
      <c r="GP20">
        <v>2172</v>
      </c>
      <c r="GQ20">
        <v>1</v>
      </c>
      <c r="GR20">
        <v>46</v>
      </c>
      <c r="GS20">
        <v>2877.4</v>
      </c>
      <c r="GT20">
        <v>2877.4</v>
      </c>
      <c r="GU20">
        <v>1.22925</v>
      </c>
      <c r="GV20">
        <v>2.67578</v>
      </c>
      <c r="GW20">
        <v>2.2485400000000002</v>
      </c>
      <c r="GX20">
        <v>2.7429199999999998</v>
      </c>
      <c r="GY20">
        <v>1.9958499999999999</v>
      </c>
      <c r="GZ20">
        <v>2.4096700000000002</v>
      </c>
      <c r="HA20">
        <v>41.430100000000003</v>
      </c>
      <c r="HB20">
        <v>15.7781</v>
      </c>
      <c r="HC20">
        <v>18</v>
      </c>
      <c r="HD20">
        <v>504.173</v>
      </c>
      <c r="HE20">
        <v>582.95100000000002</v>
      </c>
      <c r="HF20">
        <v>23.241299999999999</v>
      </c>
      <c r="HG20">
        <v>30.717199999999998</v>
      </c>
      <c r="HH20">
        <v>30.000699999999998</v>
      </c>
      <c r="HI20">
        <v>30.752099999999999</v>
      </c>
      <c r="HJ20">
        <v>30.693899999999999</v>
      </c>
      <c r="HK20">
        <v>24.6311</v>
      </c>
      <c r="HL20">
        <v>37.195399999999999</v>
      </c>
      <c r="HM20">
        <v>0</v>
      </c>
      <c r="HN20">
        <v>23.202400000000001</v>
      </c>
      <c r="HO20">
        <v>365.84899999999999</v>
      </c>
      <c r="HP20">
        <v>23.567599999999999</v>
      </c>
      <c r="HQ20">
        <v>101.755</v>
      </c>
      <c r="HR20">
        <v>102.241</v>
      </c>
    </row>
    <row r="21" spans="1:226" x14ac:dyDescent="0.2">
      <c r="A21">
        <v>5</v>
      </c>
      <c r="B21">
        <v>1657486221.5999999</v>
      </c>
      <c r="C21">
        <v>20</v>
      </c>
      <c r="D21" t="s">
        <v>367</v>
      </c>
      <c r="E21" t="s">
        <v>368</v>
      </c>
      <c r="F21">
        <v>5</v>
      </c>
      <c r="G21" t="s">
        <v>1220</v>
      </c>
      <c r="H21" t="s">
        <v>353</v>
      </c>
      <c r="I21">
        <v>1657486218.8</v>
      </c>
      <c r="J21">
        <f t="shared" si="0"/>
        <v>3.2915446238091445E-3</v>
      </c>
      <c r="K21">
        <f t="shared" si="1"/>
        <v>3.2915446238091444</v>
      </c>
      <c r="L21">
        <f t="shared" si="2"/>
        <v>12.423371259738804</v>
      </c>
      <c r="M21">
        <f t="shared" si="3"/>
        <v>384.07060000000001</v>
      </c>
      <c r="N21">
        <f t="shared" si="4"/>
        <v>185.74019847415525</v>
      </c>
      <c r="O21">
        <f t="shared" si="5"/>
        <v>13.418829413636894</v>
      </c>
      <c r="P21">
        <f t="shared" si="6"/>
        <v>27.747239997217356</v>
      </c>
      <c r="Q21">
        <f t="shared" si="7"/>
        <v>0.10982670899990839</v>
      </c>
      <c r="R21">
        <f t="shared" si="8"/>
        <v>2.7594644329241014</v>
      </c>
      <c r="S21">
        <f t="shared" si="9"/>
        <v>0.10745489116804081</v>
      </c>
      <c r="T21">
        <f t="shared" si="10"/>
        <v>6.736813918642065E-2</v>
      </c>
      <c r="U21">
        <f t="shared" si="11"/>
        <v>321.51908880000002</v>
      </c>
      <c r="V21">
        <f t="shared" si="12"/>
        <v>28.936972477506764</v>
      </c>
      <c r="W21">
        <f t="shared" si="13"/>
        <v>28.936972477506764</v>
      </c>
      <c r="X21">
        <f t="shared" si="14"/>
        <v>4.0071281918276123</v>
      </c>
      <c r="Y21">
        <f t="shared" si="15"/>
        <v>50.126802610044706</v>
      </c>
      <c r="Z21">
        <f t="shared" si="16"/>
        <v>1.8843573716504745</v>
      </c>
      <c r="AA21">
        <f t="shared" si="17"/>
        <v>3.7591812633843831</v>
      </c>
      <c r="AB21">
        <f t="shared" si="18"/>
        <v>2.1227708201771378</v>
      </c>
      <c r="AC21">
        <f t="shared" si="19"/>
        <v>-145.15711790998327</v>
      </c>
      <c r="AD21">
        <f t="shared" si="20"/>
        <v>-163.46989320204253</v>
      </c>
      <c r="AE21">
        <f t="shared" si="21"/>
        <v>-12.962883024955186</v>
      </c>
      <c r="AF21">
        <f t="shared" si="22"/>
        <v>-7.0805336980981792E-2</v>
      </c>
      <c r="AG21">
        <f t="shared" si="23"/>
        <v>-7.3076769553355252</v>
      </c>
      <c r="AH21">
        <f t="shared" si="24"/>
        <v>3.3118873530216444</v>
      </c>
      <c r="AI21">
        <f t="shared" si="25"/>
        <v>12.423371259738804</v>
      </c>
      <c r="AJ21">
        <v>387.25519913419902</v>
      </c>
      <c r="AK21">
        <v>387.80618787878802</v>
      </c>
      <c r="AL21">
        <v>-2.8679995670995999</v>
      </c>
      <c r="AM21">
        <v>65.06</v>
      </c>
      <c r="AN21">
        <f t="shared" si="26"/>
        <v>3.2915446238091444</v>
      </c>
      <c r="AO21">
        <v>23.4974111680188</v>
      </c>
      <c r="AP21">
        <v>26.075910303030302</v>
      </c>
      <c r="AQ21">
        <v>-9.4644626408510902E-4</v>
      </c>
      <c r="AR21">
        <v>77.461152538667505</v>
      </c>
      <c r="AS21">
        <v>0</v>
      </c>
      <c r="AT21">
        <v>0</v>
      </c>
      <c r="AU21">
        <f t="shared" si="27"/>
        <v>1</v>
      </c>
      <c r="AV21">
        <f t="shared" si="28"/>
        <v>0</v>
      </c>
      <c r="AW21">
        <f t="shared" si="29"/>
        <v>38092.101124655295</v>
      </c>
      <c r="AX21">
        <f t="shared" si="30"/>
        <v>2000.0150000000001</v>
      </c>
      <c r="AY21">
        <f t="shared" si="31"/>
        <v>1681.2129600000003</v>
      </c>
      <c r="AZ21">
        <f t="shared" si="32"/>
        <v>0.84060017549868382</v>
      </c>
      <c r="BA21">
        <f t="shared" si="33"/>
        <v>0.16075833871245965</v>
      </c>
      <c r="BB21">
        <v>4.0149999999999997</v>
      </c>
      <c r="BC21">
        <v>0.5</v>
      </c>
      <c r="BD21" t="s">
        <v>354</v>
      </c>
      <c r="BE21">
        <v>2</v>
      </c>
      <c r="BF21" t="b">
        <v>1</v>
      </c>
      <c r="BG21">
        <v>1657486218.8</v>
      </c>
      <c r="BH21">
        <v>384.07060000000001</v>
      </c>
      <c r="BI21">
        <v>379.22379999999998</v>
      </c>
      <c r="BJ21">
        <v>26.082820000000002</v>
      </c>
      <c r="BK21">
        <v>23.492660000000001</v>
      </c>
      <c r="BL21">
        <v>376.755</v>
      </c>
      <c r="BM21">
        <v>25.700150000000001</v>
      </c>
      <c r="BN21">
        <v>499.98450000000003</v>
      </c>
      <c r="BO21">
        <v>72.198560000000001</v>
      </c>
      <c r="BP21">
        <v>4.6594919999999998E-2</v>
      </c>
      <c r="BQ21">
        <v>27.838149999999999</v>
      </c>
      <c r="BR21">
        <v>27.965299999999999</v>
      </c>
      <c r="BS21">
        <v>999.9</v>
      </c>
      <c r="BT21">
        <v>0</v>
      </c>
      <c r="BU21">
        <v>0</v>
      </c>
      <c r="BV21">
        <v>10006</v>
      </c>
      <c r="BW21">
        <v>0</v>
      </c>
      <c r="BX21">
        <v>856.65009999999995</v>
      </c>
      <c r="BY21">
        <v>4.8467570000000002</v>
      </c>
      <c r="BZ21">
        <v>394.35649999999998</v>
      </c>
      <c r="CA21">
        <v>388.34710000000001</v>
      </c>
      <c r="CB21">
        <v>2.590166</v>
      </c>
      <c r="CC21">
        <v>379.22379999999998</v>
      </c>
      <c r="CD21">
        <v>23.492660000000001</v>
      </c>
      <c r="CE21">
        <v>1.8831420000000001</v>
      </c>
      <c r="CF21">
        <v>1.6961360000000001</v>
      </c>
      <c r="CG21">
        <v>16.49457</v>
      </c>
      <c r="CH21">
        <v>14.86111</v>
      </c>
      <c r="CI21">
        <v>2000.0150000000001</v>
      </c>
      <c r="CJ21">
        <v>0.979993</v>
      </c>
      <c r="CK21">
        <v>2.0007500000000001E-2</v>
      </c>
      <c r="CL21">
        <v>0</v>
      </c>
      <c r="CM21">
        <v>2.3587400000000001</v>
      </c>
      <c r="CN21">
        <v>0</v>
      </c>
      <c r="CO21">
        <v>8716.7790000000005</v>
      </c>
      <c r="CP21">
        <v>17300.240000000002</v>
      </c>
      <c r="CQ21">
        <v>41.25</v>
      </c>
      <c r="CR21">
        <v>42.061999999999998</v>
      </c>
      <c r="CS21">
        <v>41.25</v>
      </c>
      <c r="CT21">
        <v>40.155999999999999</v>
      </c>
      <c r="CU21">
        <v>40.436999999999998</v>
      </c>
      <c r="CV21">
        <v>1960.0029999999999</v>
      </c>
      <c r="CW21">
        <v>40.012</v>
      </c>
      <c r="CX21">
        <v>0</v>
      </c>
      <c r="CY21">
        <v>1657486196</v>
      </c>
      <c r="CZ21">
        <v>0</v>
      </c>
      <c r="DA21">
        <v>0</v>
      </c>
      <c r="DB21" t="s">
        <v>355</v>
      </c>
      <c r="DC21">
        <v>1657313570</v>
      </c>
      <c r="DD21">
        <v>1657313571.5</v>
      </c>
      <c r="DE21">
        <v>0</v>
      </c>
      <c r="DF21">
        <v>-0.183</v>
      </c>
      <c r="DG21">
        <v>-4.0000000000000001E-3</v>
      </c>
      <c r="DH21">
        <v>8.7509999999999994</v>
      </c>
      <c r="DI21">
        <v>0.37</v>
      </c>
      <c r="DJ21">
        <v>417</v>
      </c>
      <c r="DK21">
        <v>25</v>
      </c>
      <c r="DL21">
        <v>0.7</v>
      </c>
      <c r="DM21">
        <v>0.09</v>
      </c>
      <c r="DN21">
        <v>-2.661653925</v>
      </c>
      <c r="DO21">
        <v>61.766689609756099</v>
      </c>
      <c r="DP21">
        <v>6.0127223466873998</v>
      </c>
      <c r="DQ21">
        <v>0</v>
      </c>
      <c r="DR21">
        <v>2.5440572499999998</v>
      </c>
      <c r="DS21">
        <v>0.50016866791744397</v>
      </c>
      <c r="DT21">
        <v>5.2888040991678799E-2</v>
      </c>
      <c r="DU21">
        <v>0</v>
      </c>
      <c r="DV21">
        <v>0</v>
      </c>
      <c r="DW21">
        <v>2</v>
      </c>
      <c r="DX21" t="s">
        <v>362</v>
      </c>
      <c r="DY21">
        <v>2.9691399999999999</v>
      </c>
      <c r="DZ21">
        <v>2.7005599999999998</v>
      </c>
      <c r="EA21">
        <v>6.5871200000000005E-2</v>
      </c>
      <c r="EB21">
        <v>6.6257899999999995E-2</v>
      </c>
      <c r="EC21">
        <v>8.7701299999999996E-2</v>
      </c>
      <c r="ED21">
        <v>8.2034700000000002E-2</v>
      </c>
      <c r="EE21">
        <v>36123.300000000003</v>
      </c>
      <c r="EF21">
        <v>39394.300000000003</v>
      </c>
      <c r="EG21">
        <v>35067.699999999997</v>
      </c>
      <c r="EH21">
        <v>38288.800000000003</v>
      </c>
      <c r="EI21">
        <v>45422.1</v>
      </c>
      <c r="EJ21">
        <v>50773.9</v>
      </c>
      <c r="EK21">
        <v>54876.3</v>
      </c>
      <c r="EL21">
        <v>61428.3</v>
      </c>
      <c r="EM21">
        <v>1.9359999999999999</v>
      </c>
      <c r="EN21">
        <v>2.0539999999999998</v>
      </c>
      <c r="EO21">
        <v>6.6548599999999999E-2</v>
      </c>
      <c r="EP21">
        <v>0</v>
      </c>
      <c r="EQ21">
        <v>26.876799999999999</v>
      </c>
      <c r="ER21">
        <v>999.9</v>
      </c>
      <c r="ES21">
        <v>39.097999999999999</v>
      </c>
      <c r="ET21">
        <v>39.247</v>
      </c>
      <c r="EU21">
        <v>38.560499999999998</v>
      </c>
      <c r="EV21">
        <v>53.054699999999997</v>
      </c>
      <c r="EW21">
        <v>37.520000000000003</v>
      </c>
      <c r="EX21">
        <v>2</v>
      </c>
      <c r="EY21">
        <v>0.27024399999999998</v>
      </c>
      <c r="EZ21">
        <v>1.9204399999999999</v>
      </c>
      <c r="FA21">
        <v>20.1373</v>
      </c>
      <c r="FB21">
        <v>5.1993200000000002</v>
      </c>
      <c r="FC21">
        <v>12.0099</v>
      </c>
      <c r="FD21">
        <v>4.9756</v>
      </c>
      <c r="FE21">
        <v>3.294</v>
      </c>
      <c r="FF21">
        <v>9999</v>
      </c>
      <c r="FG21">
        <v>9999</v>
      </c>
      <c r="FH21">
        <v>9999</v>
      </c>
      <c r="FI21">
        <v>584.70000000000005</v>
      </c>
      <c r="FJ21">
        <v>1.8632500000000001</v>
      </c>
      <c r="FK21">
        <v>1.86798</v>
      </c>
      <c r="FL21">
        <v>1.86768</v>
      </c>
      <c r="FM21">
        <v>1.8689</v>
      </c>
      <c r="FN21">
        <v>1.8696600000000001</v>
      </c>
      <c r="FO21">
        <v>1.86572</v>
      </c>
      <c r="FP21">
        <v>1.86676</v>
      </c>
      <c r="FQ21">
        <v>1.8681300000000001</v>
      </c>
      <c r="FR21">
        <v>5</v>
      </c>
      <c r="FS21">
        <v>0</v>
      </c>
      <c r="FT21">
        <v>0</v>
      </c>
      <c r="FU21">
        <v>0</v>
      </c>
      <c r="FV21" t="s">
        <v>357</v>
      </c>
      <c r="FW21" t="s">
        <v>358</v>
      </c>
      <c r="FX21" t="s">
        <v>359</v>
      </c>
      <c r="FY21" t="s">
        <v>359</v>
      </c>
      <c r="FZ21" t="s">
        <v>359</v>
      </c>
      <c r="GA21" t="s">
        <v>359</v>
      </c>
      <c r="GB21">
        <v>0</v>
      </c>
      <c r="GC21">
        <v>100</v>
      </c>
      <c r="GD21">
        <v>100</v>
      </c>
      <c r="GE21">
        <v>7.2619999999999996</v>
      </c>
      <c r="GF21">
        <v>0.38240000000000002</v>
      </c>
      <c r="GG21">
        <v>4.5656098643845597</v>
      </c>
      <c r="GH21">
        <v>7.6807047227384802E-3</v>
      </c>
      <c r="GI21">
        <v>-1.0831925345100399E-6</v>
      </c>
      <c r="GJ21">
        <v>1.8533368071612601E-10</v>
      </c>
      <c r="GK21">
        <v>-9.9183057942876601E-2</v>
      </c>
      <c r="GL21">
        <v>-1.13594444998887E-2</v>
      </c>
      <c r="GM21">
        <v>1.5024328609816199E-3</v>
      </c>
      <c r="GN21">
        <v>-1.28748702860321E-5</v>
      </c>
      <c r="GO21">
        <v>14</v>
      </c>
      <c r="GP21">
        <v>2172</v>
      </c>
      <c r="GQ21">
        <v>1</v>
      </c>
      <c r="GR21">
        <v>46</v>
      </c>
      <c r="GS21">
        <v>2877.5</v>
      </c>
      <c r="GT21">
        <v>2877.5</v>
      </c>
      <c r="GU21">
        <v>1.1901900000000001</v>
      </c>
      <c r="GV21">
        <v>2.67456</v>
      </c>
      <c r="GW21">
        <v>2.2485400000000002</v>
      </c>
      <c r="GX21">
        <v>2.7429199999999998</v>
      </c>
      <c r="GY21">
        <v>1.9958499999999999</v>
      </c>
      <c r="GZ21">
        <v>2.3742700000000001</v>
      </c>
      <c r="HA21">
        <v>41.430100000000003</v>
      </c>
      <c r="HB21">
        <v>15.769399999999999</v>
      </c>
      <c r="HC21">
        <v>18</v>
      </c>
      <c r="HD21">
        <v>503.73399999999998</v>
      </c>
      <c r="HE21">
        <v>582.76800000000003</v>
      </c>
      <c r="HF21">
        <v>23.244700000000002</v>
      </c>
      <c r="HG21">
        <v>30.714500000000001</v>
      </c>
      <c r="HH21">
        <v>30.000499999999999</v>
      </c>
      <c r="HI21">
        <v>30.748899999999999</v>
      </c>
      <c r="HJ21">
        <v>30.690200000000001</v>
      </c>
      <c r="HK21">
        <v>23.858499999999999</v>
      </c>
      <c r="HL21">
        <v>37.195399999999999</v>
      </c>
      <c r="HM21">
        <v>0</v>
      </c>
      <c r="HN21">
        <v>23.226500000000001</v>
      </c>
      <c r="HO21">
        <v>352.38499999999999</v>
      </c>
      <c r="HP21">
        <v>23.567599999999999</v>
      </c>
      <c r="HQ21">
        <v>101.754</v>
      </c>
      <c r="HR21">
        <v>102.239</v>
      </c>
    </row>
    <row r="22" spans="1:226" x14ac:dyDescent="0.2">
      <c r="A22">
        <v>6</v>
      </c>
      <c r="B22">
        <v>1657486226.5999999</v>
      </c>
      <c r="C22">
        <v>25</v>
      </c>
      <c r="D22" t="s">
        <v>369</v>
      </c>
      <c r="E22" t="s">
        <v>370</v>
      </c>
      <c r="F22">
        <v>5</v>
      </c>
      <c r="G22" t="s">
        <v>1220</v>
      </c>
      <c r="H22" t="s">
        <v>353</v>
      </c>
      <c r="I22">
        <v>1657486224.0999999</v>
      </c>
      <c r="J22">
        <f t="shared" si="0"/>
        <v>3.3117693806002267E-3</v>
      </c>
      <c r="K22">
        <f t="shared" si="1"/>
        <v>3.3117693806002269</v>
      </c>
      <c r="L22">
        <f t="shared" si="2"/>
        <v>11.628984465892321</v>
      </c>
      <c r="M22">
        <f t="shared" si="3"/>
        <v>369.31577777777801</v>
      </c>
      <c r="N22">
        <f t="shared" si="4"/>
        <v>184.26190724138985</v>
      </c>
      <c r="O22">
        <f t="shared" si="5"/>
        <v>13.311819736803622</v>
      </c>
      <c r="P22">
        <f t="shared" si="6"/>
        <v>26.680854080679399</v>
      </c>
      <c r="Q22">
        <f t="shared" si="7"/>
        <v>0.11053390642103926</v>
      </c>
      <c r="R22">
        <f t="shared" si="8"/>
        <v>2.7610112264881215</v>
      </c>
      <c r="S22">
        <f t="shared" si="9"/>
        <v>0.10813311912870152</v>
      </c>
      <c r="T22">
        <f t="shared" si="10"/>
        <v>6.7794557568794128E-2</v>
      </c>
      <c r="U22">
        <f t="shared" si="11"/>
        <v>321.51143633333368</v>
      </c>
      <c r="V22">
        <f t="shared" si="12"/>
        <v>28.933325808541525</v>
      </c>
      <c r="W22">
        <f t="shared" si="13"/>
        <v>28.933325808541525</v>
      </c>
      <c r="X22">
        <f t="shared" si="14"/>
        <v>4.0062823054097869</v>
      </c>
      <c r="Y22">
        <f t="shared" si="15"/>
        <v>50.106685345048554</v>
      </c>
      <c r="Z22">
        <f t="shared" si="16"/>
        <v>1.8838790483325023</v>
      </c>
      <c r="AA22">
        <f t="shared" si="17"/>
        <v>3.7597359221820161</v>
      </c>
      <c r="AB22">
        <f t="shared" si="18"/>
        <v>2.1224032570772846</v>
      </c>
      <c r="AC22">
        <f t="shared" si="19"/>
        <v>-146.04902968446999</v>
      </c>
      <c r="AD22">
        <f t="shared" si="20"/>
        <v>-162.64244830889507</v>
      </c>
      <c r="AE22">
        <f t="shared" si="21"/>
        <v>-12.88997039894228</v>
      </c>
      <c r="AF22">
        <f t="shared" si="22"/>
        <v>-7.0012058973674129E-2</v>
      </c>
      <c r="AG22">
        <f t="shared" si="23"/>
        <v>-8.7863562006393376</v>
      </c>
      <c r="AH22">
        <f t="shared" si="24"/>
        <v>3.3234821705611113</v>
      </c>
      <c r="AI22">
        <f t="shared" si="25"/>
        <v>11.628984465892321</v>
      </c>
      <c r="AJ22">
        <v>372.28319913419898</v>
      </c>
      <c r="AK22">
        <v>373.47426666666701</v>
      </c>
      <c r="AL22">
        <v>-2.8644857142857498</v>
      </c>
      <c r="AM22">
        <v>65.06</v>
      </c>
      <c r="AN22">
        <f t="shared" si="26"/>
        <v>3.3117693806002269</v>
      </c>
      <c r="AO22">
        <v>23.4796311715039</v>
      </c>
      <c r="AP22">
        <v>26.070979999999999</v>
      </c>
      <c r="AQ22">
        <v>-2.17661403962586E-4</v>
      </c>
      <c r="AR22">
        <v>77.461152538667505</v>
      </c>
      <c r="AS22">
        <v>0</v>
      </c>
      <c r="AT22">
        <v>0</v>
      </c>
      <c r="AU22">
        <f t="shared" si="27"/>
        <v>1</v>
      </c>
      <c r="AV22">
        <f t="shared" si="28"/>
        <v>0</v>
      </c>
      <c r="AW22">
        <f t="shared" si="29"/>
        <v>38121.975674835652</v>
      </c>
      <c r="AX22">
        <f t="shared" si="30"/>
        <v>1999.9677777777799</v>
      </c>
      <c r="AY22">
        <f t="shared" si="31"/>
        <v>1681.1732333333352</v>
      </c>
      <c r="AZ22">
        <f t="shared" si="32"/>
        <v>0.84060015966923918</v>
      </c>
      <c r="BA22">
        <f t="shared" si="33"/>
        <v>0.1607583081616315</v>
      </c>
      <c r="BB22">
        <v>4.0149999999999997</v>
      </c>
      <c r="BC22">
        <v>0.5</v>
      </c>
      <c r="BD22" t="s">
        <v>354</v>
      </c>
      <c r="BE22">
        <v>2</v>
      </c>
      <c r="BF22" t="b">
        <v>1</v>
      </c>
      <c r="BG22">
        <v>1657486224.0999999</v>
      </c>
      <c r="BH22">
        <v>369.31577777777801</v>
      </c>
      <c r="BI22">
        <v>363.24511111111099</v>
      </c>
      <c r="BJ22">
        <v>26.076611111111099</v>
      </c>
      <c r="BK22">
        <v>23.4770888888889</v>
      </c>
      <c r="BL22">
        <v>362.10233333333298</v>
      </c>
      <c r="BM22">
        <v>25.6941666666667</v>
      </c>
      <c r="BN22">
        <v>499.93111111111102</v>
      </c>
      <c r="BO22">
        <v>72.197366666666696</v>
      </c>
      <c r="BP22">
        <v>4.6646955555555598E-2</v>
      </c>
      <c r="BQ22">
        <v>27.840677777777799</v>
      </c>
      <c r="BR22">
        <v>27.9761555555556</v>
      </c>
      <c r="BS22">
        <v>999.9</v>
      </c>
      <c r="BT22">
        <v>0</v>
      </c>
      <c r="BU22">
        <v>0</v>
      </c>
      <c r="BV22">
        <v>10014.4444444444</v>
      </c>
      <c r="BW22">
        <v>0</v>
      </c>
      <c r="BX22">
        <v>854.91877777777802</v>
      </c>
      <c r="BY22">
        <v>6.0709633333333297</v>
      </c>
      <c r="BZ22">
        <v>379.20422222222197</v>
      </c>
      <c r="CA22">
        <v>371.97788888888903</v>
      </c>
      <c r="CB22">
        <v>2.5995133333333298</v>
      </c>
      <c r="CC22">
        <v>363.24511111111099</v>
      </c>
      <c r="CD22">
        <v>23.4770888888889</v>
      </c>
      <c r="CE22">
        <v>1.88266111111111</v>
      </c>
      <c r="CF22">
        <v>1.69498333333333</v>
      </c>
      <c r="CG22">
        <v>16.490555555555598</v>
      </c>
      <c r="CH22">
        <v>14.850566666666699</v>
      </c>
      <c r="CI22">
        <v>1999.9677777777799</v>
      </c>
      <c r="CJ22">
        <v>0.97999333333333305</v>
      </c>
      <c r="CK22">
        <v>2.0007144444444399E-2</v>
      </c>
      <c r="CL22">
        <v>0</v>
      </c>
      <c r="CM22">
        <v>2.40296666666667</v>
      </c>
      <c r="CN22">
        <v>0</v>
      </c>
      <c r="CO22">
        <v>8721.2366666666694</v>
      </c>
      <c r="CP22">
        <v>17299.833333333299</v>
      </c>
      <c r="CQ22">
        <v>41.25</v>
      </c>
      <c r="CR22">
        <v>42.061999999999998</v>
      </c>
      <c r="CS22">
        <v>41.25</v>
      </c>
      <c r="CT22">
        <v>40.180111111111103</v>
      </c>
      <c r="CU22">
        <v>40.436999999999998</v>
      </c>
      <c r="CV22">
        <v>1959.9577777777799</v>
      </c>
      <c r="CW22">
        <v>40.01</v>
      </c>
      <c r="CX22">
        <v>0</v>
      </c>
      <c r="CY22">
        <v>1657486201.4000001</v>
      </c>
      <c r="CZ22">
        <v>0</v>
      </c>
      <c r="DA22">
        <v>0</v>
      </c>
      <c r="DB22" t="s">
        <v>355</v>
      </c>
      <c r="DC22">
        <v>1657313570</v>
      </c>
      <c r="DD22">
        <v>1657313571.5</v>
      </c>
      <c r="DE22">
        <v>0</v>
      </c>
      <c r="DF22">
        <v>-0.183</v>
      </c>
      <c r="DG22">
        <v>-4.0000000000000001E-3</v>
      </c>
      <c r="DH22">
        <v>8.7509999999999994</v>
      </c>
      <c r="DI22">
        <v>0.37</v>
      </c>
      <c r="DJ22">
        <v>417</v>
      </c>
      <c r="DK22">
        <v>25</v>
      </c>
      <c r="DL22">
        <v>0.7</v>
      </c>
      <c r="DM22">
        <v>0.09</v>
      </c>
      <c r="DN22">
        <v>1.492275075</v>
      </c>
      <c r="DO22">
        <v>43.421969909943698</v>
      </c>
      <c r="DP22">
        <v>4.41092938672291</v>
      </c>
      <c r="DQ22">
        <v>0</v>
      </c>
      <c r="DR22">
        <v>2.5784615</v>
      </c>
      <c r="DS22">
        <v>0.20676135084427499</v>
      </c>
      <c r="DT22">
        <v>2.28691920003746E-2</v>
      </c>
      <c r="DU22">
        <v>0</v>
      </c>
      <c r="DV22">
        <v>0</v>
      </c>
      <c r="DW22">
        <v>2</v>
      </c>
      <c r="DX22" t="s">
        <v>362</v>
      </c>
      <c r="DY22">
        <v>2.9697900000000002</v>
      </c>
      <c r="DZ22">
        <v>2.7010399999999999</v>
      </c>
      <c r="EA22">
        <v>6.3896999999999995E-2</v>
      </c>
      <c r="EB22">
        <v>6.3999600000000004E-2</v>
      </c>
      <c r="EC22">
        <v>8.7678099999999995E-2</v>
      </c>
      <c r="ED22">
        <v>8.2006200000000001E-2</v>
      </c>
      <c r="EE22">
        <v>36199.800000000003</v>
      </c>
      <c r="EF22">
        <v>39489.300000000003</v>
      </c>
      <c r="EG22">
        <v>35067.800000000003</v>
      </c>
      <c r="EH22">
        <v>38288.5</v>
      </c>
      <c r="EI22">
        <v>45423</v>
      </c>
      <c r="EJ22">
        <v>50776</v>
      </c>
      <c r="EK22">
        <v>54876</v>
      </c>
      <c r="EL22">
        <v>61429</v>
      </c>
      <c r="EM22">
        <v>1.9358</v>
      </c>
      <c r="EN22">
        <v>2.0541999999999998</v>
      </c>
      <c r="EO22">
        <v>6.8962599999999999E-2</v>
      </c>
      <c r="EP22">
        <v>0</v>
      </c>
      <c r="EQ22">
        <v>26.864899999999999</v>
      </c>
      <c r="ER22">
        <v>999.9</v>
      </c>
      <c r="ES22">
        <v>39.073</v>
      </c>
      <c r="ET22">
        <v>39.256999999999998</v>
      </c>
      <c r="EU22">
        <v>38.552900000000001</v>
      </c>
      <c r="EV22">
        <v>52.974699999999999</v>
      </c>
      <c r="EW22">
        <v>37.592100000000002</v>
      </c>
      <c r="EX22">
        <v>2</v>
      </c>
      <c r="EY22">
        <v>0.27014199999999999</v>
      </c>
      <c r="EZ22">
        <v>1.94495</v>
      </c>
      <c r="FA22">
        <v>20.136900000000001</v>
      </c>
      <c r="FB22">
        <v>5.1981200000000003</v>
      </c>
      <c r="FC22">
        <v>12.0099</v>
      </c>
      <c r="FD22">
        <v>4.9756</v>
      </c>
      <c r="FE22">
        <v>3.294</v>
      </c>
      <c r="FF22">
        <v>9999</v>
      </c>
      <c r="FG22">
        <v>9999</v>
      </c>
      <c r="FH22">
        <v>9999</v>
      </c>
      <c r="FI22">
        <v>584.70000000000005</v>
      </c>
      <c r="FJ22">
        <v>1.8632500000000001</v>
      </c>
      <c r="FK22">
        <v>1.86798</v>
      </c>
      <c r="FL22">
        <v>1.86768</v>
      </c>
      <c r="FM22">
        <v>1.8689</v>
      </c>
      <c r="FN22">
        <v>1.8696600000000001</v>
      </c>
      <c r="FO22">
        <v>1.86578</v>
      </c>
      <c r="FP22">
        <v>1.86676</v>
      </c>
      <c r="FQ22">
        <v>1.8681300000000001</v>
      </c>
      <c r="FR22">
        <v>5</v>
      </c>
      <c r="FS22">
        <v>0</v>
      </c>
      <c r="FT22">
        <v>0</v>
      </c>
      <c r="FU22">
        <v>0</v>
      </c>
      <c r="FV22" t="s">
        <v>357</v>
      </c>
      <c r="FW22" t="s">
        <v>358</v>
      </c>
      <c r="FX22" t="s">
        <v>359</v>
      </c>
      <c r="FY22" t="s">
        <v>359</v>
      </c>
      <c r="FZ22" t="s">
        <v>359</v>
      </c>
      <c r="GA22" t="s">
        <v>359</v>
      </c>
      <c r="GB22">
        <v>0</v>
      </c>
      <c r="GC22">
        <v>100</v>
      </c>
      <c r="GD22">
        <v>100</v>
      </c>
      <c r="GE22">
        <v>7.165</v>
      </c>
      <c r="GF22">
        <v>0.38200000000000001</v>
      </c>
      <c r="GG22">
        <v>4.5656098643845597</v>
      </c>
      <c r="GH22">
        <v>7.6807047227384802E-3</v>
      </c>
      <c r="GI22">
        <v>-1.0831925345100399E-6</v>
      </c>
      <c r="GJ22">
        <v>1.8533368071612601E-10</v>
      </c>
      <c r="GK22">
        <v>-9.9183057942876601E-2</v>
      </c>
      <c r="GL22">
        <v>-1.13594444998887E-2</v>
      </c>
      <c r="GM22">
        <v>1.5024328609816199E-3</v>
      </c>
      <c r="GN22">
        <v>-1.28748702860321E-5</v>
      </c>
      <c r="GO22">
        <v>14</v>
      </c>
      <c r="GP22">
        <v>2172</v>
      </c>
      <c r="GQ22">
        <v>1</v>
      </c>
      <c r="GR22">
        <v>46</v>
      </c>
      <c r="GS22">
        <v>2877.6</v>
      </c>
      <c r="GT22">
        <v>2877.6</v>
      </c>
      <c r="GU22">
        <v>1.1474599999999999</v>
      </c>
      <c r="GV22">
        <v>2.67334</v>
      </c>
      <c r="GW22">
        <v>2.2485400000000002</v>
      </c>
      <c r="GX22">
        <v>2.7429199999999998</v>
      </c>
      <c r="GY22">
        <v>1.9958499999999999</v>
      </c>
      <c r="GZ22">
        <v>2.3999000000000001</v>
      </c>
      <c r="HA22">
        <v>41.430100000000003</v>
      </c>
      <c r="HB22">
        <v>15.7781</v>
      </c>
      <c r="HC22">
        <v>18</v>
      </c>
      <c r="HD22">
        <v>503.56200000000001</v>
      </c>
      <c r="HE22">
        <v>582.87199999999996</v>
      </c>
      <c r="HF22">
        <v>23.250399999999999</v>
      </c>
      <c r="HG22">
        <v>30.7119</v>
      </c>
      <c r="HH22">
        <v>30.0002</v>
      </c>
      <c r="HI22">
        <v>30.7441</v>
      </c>
      <c r="HJ22">
        <v>30.6859</v>
      </c>
      <c r="HK22">
        <v>22.989599999999999</v>
      </c>
      <c r="HL22">
        <v>37.195399999999999</v>
      </c>
      <c r="HM22">
        <v>0</v>
      </c>
      <c r="HN22">
        <v>23.245200000000001</v>
      </c>
      <c r="HO22">
        <v>332.01600000000002</v>
      </c>
      <c r="HP22">
        <v>23.567599999999999</v>
      </c>
      <c r="HQ22">
        <v>101.754</v>
      </c>
      <c r="HR22">
        <v>102.24</v>
      </c>
    </row>
    <row r="23" spans="1:226" x14ac:dyDescent="0.2">
      <c r="A23">
        <v>7</v>
      </c>
      <c r="B23">
        <v>1657486231.5999999</v>
      </c>
      <c r="C23">
        <v>30</v>
      </c>
      <c r="D23" t="s">
        <v>371</v>
      </c>
      <c r="E23" t="s">
        <v>372</v>
      </c>
      <c r="F23">
        <v>5</v>
      </c>
      <c r="G23" t="s">
        <v>1220</v>
      </c>
      <c r="H23" t="s">
        <v>353</v>
      </c>
      <c r="I23">
        <v>1657486228.8</v>
      </c>
      <c r="J23">
        <f t="shared" si="0"/>
        <v>3.299578338549792E-3</v>
      </c>
      <c r="K23">
        <f t="shared" si="1"/>
        <v>3.2995783385497921</v>
      </c>
      <c r="L23">
        <f t="shared" si="2"/>
        <v>11.168127843241962</v>
      </c>
      <c r="M23">
        <f t="shared" si="3"/>
        <v>355.57429999999999</v>
      </c>
      <c r="N23">
        <f t="shared" si="4"/>
        <v>176.83647054236701</v>
      </c>
      <c r="O23">
        <f t="shared" si="5"/>
        <v>12.775179135902789</v>
      </c>
      <c r="P23">
        <f t="shared" si="6"/>
        <v>25.687717950324771</v>
      </c>
      <c r="Q23">
        <f t="shared" si="7"/>
        <v>0.10987605851103009</v>
      </c>
      <c r="R23">
        <f t="shared" si="8"/>
        <v>2.758822779872248</v>
      </c>
      <c r="S23">
        <f t="shared" si="9"/>
        <v>0.10750159424198738</v>
      </c>
      <c r="T23">
        <f t="shared" si="10"/>
        <v>6.7397558774447891E-2</v>
      </c>
      <c r="U23">
        <f t="shared" si="11"/>
        <v>321.51517345814938</v>
      </c>
      <c r="V23">
        <f t="shared" si="12"/>
        <v>28.949465503600404</v>
      </c>
      <c r="W23">
        <f t="shared" si="13"/>
        <v>28.949465503600404</v>
      </c>
      <c r="X23">
        <f t="shared" si="14"/>
        <v>4.0100272724018042</v>
      </c>
      <c r="Y23">
        <f t="shared" si="15"/>
        <v>50.050826265680882</v>
      </c>
      <c r="Z23">
        <f t="shared" si="16"/>
        <v>1.8830942203946071</v>
      </c>
      <c r="AA23">
        <f t="shared" si="17"/>
        <v>3.7623639026431364</v>
      </c>
      <c r="AB23">
        <f t="shared" si="18"/>
        <v>2.126933052007197</v>
      </c>
      <c r="AC23">
        <f t="shared" si="19"/>
        <v>-145.51140473004583</v>
      </c>
      <c r="AD23">
        <f t="shared" si="20"/>
        <v>-163.13337729458644</v>
      </c>
      <c r="AE23">
        <f t="shared" si="21"/>
        <v>-12.940944836919764</v>
      </c>
      <c r="AF23">
        <f t="shared" si="22"/>
        <v>-7.0553403402641379E-2</v>
      </c>
      <c r="AG23">
        <f t="shared" si="23"/>
        <v>-10.814193223686983</v>
      </c>
      <c r="AH23">
        <f t="shared" si="24"/>
        <v>3.2787353954270104</v>
      </c>
      <c r="AI23">
        <f t="shared" si="25"/>
        <v>11.168127843241962</v>
      </c>
      <c r="AJ23">
        <v>355.14064935064903</v>
      </c>
      <c r="AK23">
        <v>357.83181818181799</v>
      </c>
      <c r="AL23">
        <v>-3.16346969696977</v>
      </c>
      <c r="AM23">
        <v>65.06</v>
      </c>
      <c r="AN23">
        <f t="shared" si="26"/>
        <v>3.2995783385497921</v>
      </c>
      <c r="AO23">
        <v>23.481396701780799</v>
      </c>
      <c r="AP23">
        <v>26.069141818181802</v>
      </c>
      <c r="AQ23">
        <v>-1.6407649066801401E-3</v>
      </c>
      <c r="AR23">
        <v>77.461152538667505</v>
      </c>
      <c r="AS23">
        <v>0</v>
      </c>
      <c r="AT23">
        <v>0</v>
      </c>
      <c r="AU23">
        <f t="shared" si="27"/>
        <v>1</v>
      </c>
      <c r="AV23">
        <f t="shared" si="28"/>
        <v>0</v>
      </c>
      <c r="AW23">
        <f t="shared" si="29"/>
        <v>38077.662102698225</v>
      </c>
      <c r="AX23">
        <f t="shared" si="30"/>
        <v>1999.9929999999999</v>
      </c>
      <c r="AY23">
        <f t="shared" si="31"/>
        <v>1681.1942706000771</v>
      </c>
      <c r="AZ23">
        <f t="shared" si="32"/>
        <v>0.84060007740030951</v>
      </c>
      <c r="BA23">
        <f t="shared" si="33"/>
        <v>0.16075814938259753</v>
      </c>
      <c r="BB23">
        <v>4.0149999999999997</v>
      </c>
      <c r="BC23">
        <v>0.5</v>
      </c>
      <c r="BD23" t="s">
        <v>354</v>
      </c>
      <c r="BE23">
        <v>2</v>
      </c>
      <c r="BF23" t="b">
        <v>1</v>
      </c>
      <c r="BG23">
        <v>1657486228.8</v>
      </c>
      <c r="BH23">
        <v>355.57429999999999</v>
      </c>
      <c r="BI23">
        <v>347.82690000000002</v>
      </c>
      <c r="BJ23">
        <v>26.06615</v>
      </c>
      <c r="BK23">
        <v>23.502030000000001</v>
      </c>
      <c r="BL23">
        <v>348.45600000000002</v>
      </c>
      <c r="BM23">
        <v>25.68412</v>
      </c>
      <c r="BN23">
        <v>500.01499999999999</v>
      </c>
      <c r="BO23">
        <v>72.195430000000002</v>
      </c>
      <c r="BP23">
        <v>4.7468179999999999E-2</v>
      </c>
      <c r="BQ23">
        <v>27.852650000000001</v>
      </c>
      <c r="BR23">
        <v>27.987639999999999</v>
      </c>
      <c r="BS23">
        <v>999.9</v>
      </c>
      <c r="BT23">
        <v>0</v>
      </c>
      <c r="BU23">
        <v>0</v>
      </c>
      <c r="BV23">
        <v>10003</v>
      </c>
      <c r="BW23">
        <v>0</v>
      </c>
      <c r="BX23">
        <v>853.75620000000004</v>
      </c>
      <c r="BY23">
        <v>7.7474410000000002</v>
      </c>
      <c r="BZ23">
        <v>365.09070000000003</v>
      </c>
      <c r="CA23">
        <v>356.19810000000001</v>
      </c>
      <c r="CB23">
        <v>2.564136</v>
      </c>
      <c r="CC23">
        <v>347.82690000000002</v>
      </c>
      <c r="CD23">
        <v>23.502030000000001</v>
      </c>
      <c r="CE23">
        <v>1.881856</v>
      </c>
      <c r="CF23">
        <v>1.6967380000000001</v>
      </c>
      <c r="CG23">
        <v>16.483820000000001</v>
      </c>
      <c r="CH23">
        <v>14.86661</v>
      </c>
      <c r="CI23">
        <v>1999.9929999999999</v>
      </c>
      <c r="CJ23">
        <v>0.97999610000000004</v>
      </c>
      <c r="CK23">
        <v>2.000416E-2</v>
      </c>
      <c r="CL23">
        <v>0</v>
      </c>
      <c r="CM23">
        <v>2.2568899999999998</v>
      </c>
      <c r="CN23">
        <v>0</v>
      </c>
      <c r="CO23">
        <v>8790.518</v>
      </c>
      <c r="CP23">
        <v>17300.060000000001</v>
      </c>
      <c r="CQ23">
        <v>41.25</v>
      </c>
      <c r="CR23">
        <v>42.061999999999998</v>
      </c>
      <c r="CS23">
        <v>41.25</v>
      </c>
      <c r="CT23">
        <v>40.149799999999999</v>
      </c>
      <c r="CU23">
        <v>40.424599999999998</v>
      </c>
      <c r="CV23">
        <v>1959.9870000000001</v>
      </c>
      <c r="CW23">
        <v>40.005000000000003</v>
      </c>
      <c r="CX23">
        <v>0</v>
      </c>
      <c r="CY23">
        <v>1657486206.2</v>
      </c>
      <c r="CZ23">
        <v>0</v>
      </c>
      <c r="DA23">
        <v>0</v>
      </c>
      <c r="DB23" t="s">
        <v>355</v>
      </c>
      <c r="DC23">
        <v>1657313570</v>
      </c>
      <c r="DD23">
        <v>1657313571.5</v>
      </c>
      <c r="DE23">
        <v>0</v>
      </c>
      <c r="DF23">
        <v>-0.183</v>
      </c>
      <c r="DG23">
        <v>-4.0000000000000001E-3</v>
      </c>
      <c r="DH23">
        <v>8.7509999999999994</v>
      </c>
      <c r="DI23">
        <v>0.37</v>
      </c>
      <c r="DJ23">
        <v>417</v>
      </c>
      <c r="DK23">
        <v>25</v>
      </c>
      <c r="DL23">
        <v>0.7</v>
      </c>
      <c r="DM23">
        <v>0.09</v>
      </c>
      <c r="DN23">
        <v>5.0990436749999999</v>
      </c>
      <c r="DO23">
        <v>23.170851230769198</v>
      </c>
      <c r="DP23">
        <v>2.3147261380938899</v>
      </c>
      <c r="DQ23">
        <v>0</v>
      </c>
      <c r="DR23">
        <v>2.5846317499999998</v>
      </c>
      <c r="DS23">
        <v>-7.4578874296433895E-2</v>
      </c>
      <c r="DT23">
        <v>2.0046197256275301E-2</v>
      </c>
      <c r="DU23">
        <v>1</v>
      </c>
      <c r="DV23">
        <v>1</v>
      </c>
      <c r="DW23">
        <v>2</v>
      </c>
      <c r="DX23" t="s">
        <v>356</v>
      </c>
      <c r="DY23">
        <v>2.9699800000000001</v>
      </c>
      <c r="DZ23">
        <v>2.7020499999999998</v>
      </c>
      <c r="EA23">
        <v>6.1700499999999998E-2</v>
      </c>
      <c r="EB23">
        <v>6.1638699999999998E-2</v>
      </c>
      <c r="EC23">
        <v>8.7694300000000003E-2</v>
      </c>
      <c r="ED23">
        <v>8.2164000000000001E-2</v>
      </c>
      <c r="EE23">
        <v>36284.800000000003</v>
      </c>
      <c r="EF23">
        <v>39588.9</v>
      </c>
      <c r="EG23">
        <v>35067.9</v>
      </c>
      <c r="EH23">
        <v>38288.5</v>
      </c>
      <c r="EI23">
        <v>45422.3</v>
      </c>
      <c r="EJ23">
        <v>50767.3</v>
      </c>
      <c r="EK23">
        <v>54876.3</v>
      </c>
      <c r="EL23">
        <v>61429.1</v>
      </c>
      <c r="EM23">
        <v>1.9372</v>
      </c>
      <c r="EN23">
        <v>2.0537999999999998</v>
      </c>
      <c r="EO23">
        <v>6.8724199999999999E-2</v>
      </c>
      <c r="EP23">
        <v>0</v>
      </c>
      <c r="EQ23">
        <v>26.864000000000001</v>
      </c>
      <c r="ER23">
        <v>999.9</v>
      </c>
      <c r="ES23">
        <v>39.048999999999999</v>
      </c>
      <c r="ET23">
        <v>39.256999999999998</v>
      </c>
      <c r="EU23">
        <v>38.533799999999999</v>
      </c>
      <c r="EV23">
        <v>52.864699999999999</v>
      </c>
      <c r="EW23">
        <v>37.536099999999998</v>
      </c>
      <c r="EX23">
        <v>2</v>
      </c>
      <c r="EY23">
        <v>0.27040700000000001</v>
      </c>
      <c r="EZ23">
        <v>1.9782599999999999</v>
      </c>
      <c r="FA23">
        <v>20.1373</v>
      </c>
      <c r="FB23">
        <v>5.1981200000000003</v>
      </c>
      <c r="FC23">
        <v>12.0099</v>
      </c>
      <c r="FD23">
        <v>4.9756</v>
      </c>
      <c r="FE23">
        <v>3.294</v>
      </c>
      <c r="FF23">
        <v>9999</v>
      </c>
      <c r="FG23">
        <v>9999</v>
      </c>
      <c r="FH23">
        <v>9999</v>
      </c>
      <c r="FI23">
        <v>584.70000000000005</v>
      </c>
      <c r="FJ23">
        <v>1.8632500000000001</v>
      </c>
      <c r="FK23">
        <v>1.86798</v>
      </c>
      <c r="FL23">
        <v>1.86771</v>
      </c>
      <c r="FM23">
        <v>1.8689</v>
      </c>
      <c r="FN23">
        <v>1.8696600000000001</v>
      </c>
      <c r="FO23">
        <v>1.86572</v>
      </c>
      <c r="FP23">
        <v>1.86676</v>
      </c>
      <c r="FQ23">
        <v>1.8681300000000001</v>
      </c>
      <c r="FR23">
        <v>5</v>
      </c>
      <c r="FS23">
        <v>0</v>
      </c>
      <c r="FT23">
        <v>0</v>
      </c>
      <c r="FU23">
        <v>0</v>
      </c>
      <c r="FV23" t="s">
        <v>357</v>
      </c>
      <c r="FW23" t="s">
        <v>358</v>
      </c>
      <c r="FX23" t="s">
        <v>359</v>
      </c>
      <c r="FY23" t="s">
        <v>359</v>
      </c>
      <c r="FZ23" t="s">
        <v>359</v>
      </c>
      <c r="GA23" t="s">
        <v>359</v>
      </c>
      <c r="GB23">
        <v>0</v>
      </c>
      <c r="GC23">
        <v>100</v>
      </c>
      <c r="GD23">
        <v>100</v>
      </c>
      <c r="GE23">
        <v>7.0590000000000002</v>
      </c>
      <c r="GF23">
        <v>0.38229999999999997</v>
      </c>
      <c r="GG23">
        <v>4.5656098643845597</v>
      </c>
      <c r="GH23">
        <v>7.6807047227384802E-3</v>
      </c>
      <c r="GI23">
        <v>-1.0831925345100399E-6</v>
      </c>
      <c r="GJ23">
        <v>1.8533368071612601E-10</v>
      </c>
      <c r="GK23">
        <v>-9.9183057942876601E-2</v>
      </c>
      <c r="GL23">
        <v>-1.13594444998887E-2</v>
      </c>
      <c r="GM23">
        <v>1.5024328609816199E-3</v>
      </c>
      <c r="GN23">
        <v>-1.28748702860321E-5</v>
      </c>
      <c r="GO23">
        <v>14</v>
      </c>
      <c r="GP23">
        <v>2172</v>
      </c>
      <c r="GQ23">
        <v>1</v>
      </c>
      <c r="GR23">
        <v>46</v>
      </c>
      <c r="GS23">
        <v>2877.7</v>
      </c>
      <c r="GT23">
        <v>2877.7</v>
      </c>
      <c r="GU23">
        <v>1.1047400000000001</v>
      </c>
      <c r="GV23">
        <v>2.67334</v>
      </c>
      <c r="GW23">
        <v>2.2485400000000002</v>
      </c>
      <c r="GX23">
        <v>2.7429199999999998</v>
      </c>
      <c r="GY23">
        <v>1.9958499999999999</v>
      </c>
      <c r="GZ23">
        <v>2.36938</v>
      </c>
      <c r="HA23">
        <v>41.456200000000003</v>
      </c>
      <c r="HB23">
        <v>15.769399999999999</v>
      </c>
      <c r="HC23">
        <v>18</v>
      </c>
      <c r="HD23">
        <v>504.48</v>
      </c>
      <c r="HE23">
        <v>582.53800000000001</v>
      </c>
      <c r="HF23">
        <v>23.257400000000001</v>
      </c>
      <c r="HG23">
        <v>30.709199999999999</v>
      </c>
      <c r="HH23">
        <v>30.000299999999999</v>
      </c>
      <c r="HI23">
        <v>30.7409</v>
      </c>
      <c r="HJ23">
        <v>30.682300000000001</v>
      </c>
      <c r="HK23">
        <v>22.131900000000002</v>
      </c>
      <c r="HL23">
        <v>36.916699999999999</v>
      </c>
      <c r="HM23">
        <v>0</v>
      </c>
      <c r="HN23">
        <v>23.253799999999998</v>
      </c>
      <c r="HO23">
        <v>318.59300000000002</v>
      </c>
      <c r="HP23">
        <v>23.567599999999999</v>
      </c>
      <c r="HQ23">
        <v>101.754</v>
      </c>
      <c r="HR23">
        <v>102.24</v>
      </c>
    </row>
    <row r="24" spans="1:226" x14ac:dyDescent="0.2">
      <c r="A24">
        <v>8</v>
      </c>
      <c r="B24">
        <v>1657486236.5999999</v>
      </c>
      <c r="C24">
        <v>35</v>
      </c>
      <c r="D24" t="s">
        <v>373</v>
      </c>
      <c r="E24" t="s">
        <v>374</v>
      </c>
      <c r="F24">
        <v>5</v>
      </c>
      <c r="G24" t="s">
        <v>1220</v>
      </c>
      <c r="H24" t="s">
        <v>353</v>
      </c>
      <c r="I24">
        <v>1657486234.0999999</v>
      </c>
      <c r="J24">
        <f t="shared" si="0"/>
        <v>3.2575135411439531E-3</v>
      </c>
      <c r="K24">
        <f t="shared" si="1"/>
        <v>3.2575135411439531</v>
      </c>
      <c r="L24">
        <f t="shared" si="2"/>
        <v>10.723228005967309</v>
      </c>
      <c r="M24">
        <f t="shared" si="3"/>
        <v>339.16300000000001</v>
      </c>
      <c r="N24">
        <f t="shared" si="4"/>
        <v>165.825746532491</v>
      </c>
      <c r="O24">
        <f t="shared" si="5"/>
        <v>11.979980702340516</v>
      </c>
      <c r="P24">
        <f t="shared" si="6"/>
        <v>24.502625677320875</v>
      </c>
      <c r="Q24">
        <f t="shared" si="7"/>
        <v>0.1085669510568134</v>
      </c>
      <c r="R24">
        <f t="shared" si="8"/>
        <v>2.7570494749790369</v>
      </c>
      <c r="S24">
        <f t="shared" si="9"/>
        <v>0.10624662990942016</v>
      </c>
      <c r="T24">
        <f t="shared" si="10"/>
        <v>6.6608484990844374E-2</v>
      </c>
      <c r="U24">
        <f t="shared" si="11"/>
        <v>321.51945174768417</v>
      </c>
      <c r="V24">
        <f t="shared" si="12"/>
        <v>28.943455774485621</v>
      </c>
      <c r="W24">
        <f t="shared" si="13"/>
        <v>28.943455774485621</v>
      </c>
      <c r="X24">
        <f t="shared" si="14"/>
        <v>4.0086324510161901</v>
      </c>
      <c r="Y24">
        <f t="shared" si="15"/>
        <v>50.127214868827942</v>
      </c>
      <c r="Z24">
        <f t="shared" si="16"/>
        <v>1.8839580219797394</v>
      </c>
      <c r="AA24">
        <f t="shared" si="17"/>
        <v>3.7583536745651029</v>
      </c>
      <c r="AB24">
        <f t="shared" si="18"/>
        <v>2.1246744290364505</v>
      </c>
      <c r="AC24">
        <f t="shared" si="19"/>
        <v>-143.65634716444833</v>
      </c>
      <c r="AD24">
        <f t="shared" si="20"/>
        <v>-164.85119216489045</v>
      </c>
      <c r="AE24">
        <f t="shared" si="21"/>
        <v>-13.084045434009726</v>
      </c>
      <c r="AF24">
        <f t="shared" si="22"/>
        <v>-7.2133015664348932E-2</v>
      </c>
      <c r="AG24">
        <f t="shared" si="23"/>
        <v>-11.745388997639967</v>
      </c>
      <c r="AH24">
        <f t="shared" si="24"/>
        <v>3.2623983744723617</v>
      </c>
      <c r="AI24">
        <f t="shared" si="25"/>
        <v>10.723228005967309</v>
      </c>
      <c r="AJ24">
        <v>338.960792207792</v>
      </c>
      <c r="AK24">
        <v>341.95160606060603</v>
      </c>
      <c r="AL24">
        <v>-3.1455835497835398</v>
      </c>
      <c r="AM24">
        <v>65.06</v>
      </c>
      <c r="AN24">
        <f t="shared" si="26"/>
        <v>3.2575135411439531</v>
      </c>
      <c r="AO24">
        <v>23.5296746300147</v>
      </c>
      <c r="AP24">
        <v>26.081396969697</v>
      </c>
      <c r="AQ24">
        <v>-9.0419440258965203E-4</v>
      </c>
      <c r="AR24">
        <v>77.461152538667505</v>
      </c>
      <c r="AS24">
        <v>0</v>
      </c>
      <c r="AT24">
        <v>0</v>
      </c>
      <c r="AU24">
        <f t="shared" si="27"/>
        <v>1</v>
      </c>
      <c r="AV24">
        <f t="shared" si="28"/>
        <v>0</v>
      </c>
      <c r="AW24">
        <f t="shared" si="29"/>
        <v>38045.358016613805</v>
      </c>
      <c r="AX24">
        <f t="shared" si="30"/>
        <v>2000.01444444444</v>
      </c>
      <c r="AY24">
        <f t="shared" si="31"/>
        <v>1681.2127273304029</v>
      </c>
      <c r="AZ24">
        <f t="shared" si="32"/>
        <v>0.84060029266308967</v>
      </c>
      <c r="BA24">
        <f t="shared" si="33"/>
        <v>0.16075856483976306</v>
      </c>
      <c r="BB24">
        <v>4.0149999999999997</v>
      </c>
      <c r="BC24">
        <v>0.5</v>
      </c>
      <c r="BD24" t="s">
        <v>354</v>
      </c>
      <c r="BE24">
        <v>2</v>
      </c>
      <c r="BF24" t="b">
        <v>1</v>
      </c>
      <c r="BG24">
        <v>1657486234.0999999</v>
      </c>
      <c r="BH24">
        <v>339.16300000000001</v>
      </c>
      <c r="BI24">
        <v>330.61955555555602</v>
      </c>
      <c r="BJ24">
        <v>26.077566666666701</v>
      </c>
      <c r="BK24">
        <v>23.526055555555601</v>
      </c>
      <c r="BL24">
        <v>332.15911111111097</v>
      </c>
      <c r="BM24">
        <v>25.6951111111111</v>
      </c>
      <c r="BN24">
        <v>499.976333333333</v>
      </c>
      <c r="BO24">
        <v>72.196722222222206</v>
      </c>
      <c r="BP24">
        <v>4.7672588888888902E-2</v>
      </c>
      <c r="BQ24">
        <v>27.834377777777799</v>
      </c>
      <c r="BR24">
        <v>27.977266666666701</v>
      </c>
      <c r="BS24">
        <v>999.9</v>
      </c>
      <c r="BT24">
        <v>0</v>
      </c>
      <c r="BU24">
        <v>0</v>
      </c>
      <c r="BV24">
        <v>9993.3333333333303</v>
      </c>
      <c r="BW24">
        <v>0</v>
      </c>
      <c r="BX24">
        <v>854.22266666666701</v>
      </c>
      <c r="BY24">
        <v>8.5435144444444493</v>
      </c>
      <c r="BZ24">
        <v>348.24433333333297</v>
      </c>
      <c r="CA24">
        <v>338.585222222222</v>
      </c>
      <c r="CB24">
        <v>2.5515233333333298</v>
      </c>
      <c r="CC24">
        <v>330.61955555555602</v>
      </c>
      <c r="CD24">
        <v>23.526055555555601</v>
      </c>
      <c r="CE24">
        <v>1.8827144444444399</v>
      </c>
      <c r="CF24">
        <v>1.6985044444444399</v>
      </c>
      <c r="CG24">
        <v>16.491</v>
      </c>
      <c r="CH24">
        <v>14.882766666666701</v>
      </c>
      <c r="CI24">
        <v>2000.01444444444</v>
      </c>
      <c r="CJ24">
        <v>0.979993</v>
      </c>
      <c r="CK24">
        <v>2.0007500000000001E-2</v>
      </c>
      <c r="CL24">
        <v>0</v>
      </c>
      <c r="CM24">
        <v>2.1996777777777798</v>
      </c>
      <c r="CN24">
        <v>0</v>
      </c>
      <c r="CO24">
        <v>8806.3111111111102</v>
      </c>
      <c r="CP24">
        <v>17300.255555555599</v>
      </c>
      <c r="CQ24">
        <v>41.25</v>
      </c>
      <c r="CR24">
        <v>42.041333333333299</v>
      </c>
      <c r="CS24">
        <v>41.25</v>
      </c>
      <c r="CT24">
        <v>40.125</v>
      </c>
      <c r="CU24">
        <v>40.465000000000003</v>
      </c>
      <c r="CV24">
        <v>1960.00444444444</v>
      </c>
      <c r="CW24">
        <v>40.020000000000003</v>
      </c>
      <c r="CX24">
        <v>0</v>
      </c>
      <c r="CY24">
        <v>1657486211</v>
      </c>
      <c r="CZ24">
        <v>0</v>
      </c>
      <c r="DA24">
        <v>0</v>
      </c>
      <c r="DB24" t="s">
        <v>355</v>
      </c>
      <c r="DC24">
        <v>1657313570</v>
      </c>
      <c r="DD24">
        <v>1657313571.5</v>
      </c>
      <c r="DE24">
        <v>0</v>
      </c>
      <c r="DF24">
        <v>-0.183</v>
      </c>
      <c r="DG24">
        <v>-4.0000000000000001E-3</v>
      </c>
      <c r="DH24">
        <v>8.7509999999999994</v>
      </c>
      <c r="DI24">
        <v>0.37</v>
      </c>
      <c r="DJ24">
        <v>417</v>
      </c>
      <c r="DK24">
        <v>25</v>
      </c>
      <c r="DL24">
        <v>0.7</v>
      </c>
      <c r="DM24">
        <v>0.09</v>
      </c>
      <c r="DN24">
        <v>6.79521525</v>
      </c>
      <c r="DO24">
        <v>15.144954258911801</v>
      </c>
      <c r="DP24">
        <v>1.5082480820856199</v>
      </c>
      <c r="DQ24">
        <v>0</v>
      </c>
      <c r="DR24">
        <v>2.5759604999999999</v>
      </c>
      <c r="DS24">
        <v>-0.184981688555344</v>
      </c>
      <c r="DT24">
        <v>2.5087861402479102E-2</v>
      </c>
      <c r="DU24">
        <v>0</v>
      </c>
      <c r="DV24">
        <v>0</v>
      </c>
      <c r="DW24">
        <v>2</v>
      </c>
      <c r="DX24" t="s">
        <v>362</v>
      </c>
      <c r="DY24">
        <v>2.9693700000000001</v>
      </c>
      <c r="DZ24">
        <v>2.70167</v>
      </c>
      <c r="EA24">
        <v>5.9431600000000001E-2</v>
      </c>
      <c r="EB24">
        <v>5.9183800000000002E-2</v>
      </c>
      <c r="EC24">
        <v>8.7700799999999995E-2</v>
      </c>
      <c r="ED24">
        <v>8.2144499999999995E-2</v>
      </c>
      <c r="EE24">
        <v>36372.699999999997</v>
      </c>
      <c r="EF24">
        <v>39692.400000000001</v>
      </c>
      <c r="EG24">
        <v>35068.1</v>
      </c>
      <c r="EH24">
        <v>38288.400000000001</v>
      </c>
      <c r="EI24">
        <v>45421.5</v>
      </c>
      <c r="EJ24">
        <v>50768.9</v>
      </c>
      <c r="EK24">
        <v>54875.7</v>
      </c>
      <c r="EL24">
        <v>61429.8</v>
      </c>
      <c r="EM24">
        <v>1.9372</v>
      </c>
      <c r="EN24">
        <v>2.0541999999999998</v>
      </c>
      <c r="EO24">
        <v>6.8306900000000004E-2</v>
      </c>
      <c r="EP24">
        <v>0</v>
      </c>
      <c r="EQ24">
        <v>26.859500000000001</v>
      </c>
      <c r="ER24">
        <v>999.9</v>
      </c>
      <c r="ES24">
        <v>39.024999999999999</v>
      </c>
      <c r="ET24">
        <v>39.256999999999998</v>
      </c>
      <c r="EU24">
        <v>38.511499999999998</v>
      </c>
      <c r="EV24">
        <v>52.7547</v>
      </c>
      <c r="EW24">
        <v>37.576099999999997</v>
      </c>
      <c r="EX24">
        <v>2</v>
      </c>
      <c r="EY24">
        <v>0.26963399999999998</v>
      </c>
      <c r="EZ24">
        <v>1.9467099999999999</v>
      </c>
      <c r="FA24">
        <v>20.1371</v>
      </c>
      <c r="FB24">
        <v>5.1969200000000004</v>
      </c>
      <c r="FC24">
        <v>12.0099</v>
      </c>
      <c r="FD24">
        <v>4.9748000000000001</v>
      </c>
      <c r="FE24">
        <v>3.294</v>
      </c>
      <c r="FF24">
        <v>9999</v>
      </c>
      <c r="FG24">
        <v>9999</v>
      </c>
      <c r="FH24">
        <v>9999</v>
      </c>
      <c r="FI24">
        <v>584.79999999999995</v>
      </c>
      <c r="FJ24">
        <v>1.8632500000000001</v>
      </c>
      <c r="FK24">
        <v>1.86798</v>
      </c>
      <c r="FL24">
        <v>1.8677999999999999</v>
      </c>
      <c r="FM24">
        <v>1.8689</v>
      </c>
      <c r="FN24">
        <v>1.8696600000000001</v>
      </c>
      <c r="FO24">
        <v>1.86575</v>
      </c>
      <c r="FP24">
        <v>1.86676</v>
      </c>
      <c r="FQ24">
        <v>1.8681300000000001</v>
      </c>
      <c r="FR24">
        <v>5</v>
      </c>
      <c r="FS24">
        <v>0</v>
      </c>
      <c r="FT24">
        <v>0</v>
      </c>
      <c r="FU24">
        <v>0</v>
      </c>
      <c r="FV24" t="s">
        <v>357</v>
      </c>
      <c r="FW24" t="s">
        <v>358</v>
      </c>
      <c r="FX24" t="s">
        <v>359</v>
      </c>
      <c r="FY24" t="s">
        <v>359</v>
      </c>
      <c r="FZ24" t="s">
        <v>359</v>
      </c>
      <c r="GA24" t="s">
        <v>359</v>
      </c>
      <c r="GB24">
        <v>0</v>
      </c>
      <c r="GC24">
        <v>100</v>
      </c>
      <c r="GD24">
        <v>100</v>
      </c>
      <c r="GE24">
        <v>6.9509999999999996</v>
      </c>
      <c r="GF24">
        <v>0.38250000000000001</v>
      </c>
      <c r="GG24">
        <v>4.5656098643845597</v>
      </c>
      <c r="GH24">
        <v>7.6807047227384802E-3</v>
      </c>
      <c r="GI24">
        <v>-1.0831925345100399E-6</v>
      </c>
      <c r="GJ24">
        <v>1.8533368071612601E-10</v>
      </c>
      <c r="GK24">
        <v>-9.9183057942876601E-2</v>
      </c>
      <c r="GL24">
        <v>-1.13594444998887E-2</v>
      </c>
      <c r="GM24">
        <v>1.5024328609816199E-3</v>
      </c>
      <c r="GN24">
        <v>-1.28748702860321E-5</v>
      </c>
      <c r="GO24">
        <v>14</v>
      </c>
      <c r="GP24">
        <v>2172</v>
      </c>
      <c r="GQ24">
        <v>1</v>
      </c>
      <c r="GR24">
        <v>46</v>
      </c>
      <c r="GS24">
        <v>2877.8</v>
      </c>
      <c r="GT24">
        <v>2877.8</v>
      </c>
      <c r="GU24">
        <v>1.0595699999999999</v>
      </c>
      <c r="GV24">
        <v>2.67944</v>
      </c>
      <c r="GW24">
        <v>2.2485400000000002</v>
      </c>
      <c r="GX24">
        <v>2.7429199999999998</v>
      </c>
      <c r="GY24">
        <v>1.9958499999999999</v>
      </c>
      <c r="GZ24">
        <v>2.4060100000000002</v>
      </c>
      <c r="HA24">
        <v>41.456200000000003</v>
      </c>
      <c r="HB24">
        <v>15.7781</v>
      </c>
      <c r="HC24">
        <v>18</v>
      </c>
      <c r="HD24">
        <v>504.45699999999999</v>
      </c>
      <c r="HE24">
        <v>582.79300000000001</v>
      </c>
      <c r="HF24">
        <v>23.2608</v>
      </c>
      <c r="HG24">
        <v>30.706499999999998</v>
      </c>
      <c r="HH24">
        <v>30</v>
      </c>
      <c r="HI24">
        <v>30.738299999999999</v>
      </c>
      <c r="HJ24">
        <v>30.678000000000001</v>
      </c>
      <c r="HK24">
        <v>21.226500000000001</v>
      </c>
      <c r="HL24">
        <v>36.916699999999999</v>
      </c>
      <c r="HM24">
        <v>0</v>
      </c>
      <c r="HN24">
        <v>23.266400000000001</v>
      </c>
      <c r="HO24">
        <v>298.39</v>
      </c>
      <c r="HP24">
        <v>23.567599999999999</v>
      </c>
      <c r="HQ24">
        <v>101.754</v>
      </c>
      <c r="HR24">
        <v>102.24</v>
      </c>
    </row>
    <row r="25" spans="1:226" x14ac:dyDescent="0.2">
      <c r="A25">
        <v>9</v>
      </c>
      <c r="B25">
        <v>1657486241.5999999</v>
      </c>
      <c r="C25">
        <v>40</v>
      </c>
      <c r="D25" t="s">
        <v>375</v>
      </c>
      <c r="E25" t="s">
        <v>376</v>
      </c>
      <c r="F25">
        <v>5</v>
      </c>
      <c r="G25" t="s">
        <v>1220</v>
      </c>
      <c r="H25" t="s">
        <v>353</v>
      </c>
      <c r="I25">
        <v>1657486238.8</v>
      </c>
      <c r="J25">
        <f t="shared" si="0"/>
        <v>3.2728009726659536E-3</v>
      </c>
      <c r="K25">
        <f t="shared" si="1"/>
        <v>3.2728009726659537</v>
      </c>
      <c r="L25">
        <f t="shared" si="2"/>
        <v>9.7474805568027758</v>
      </c>
      <c r="M25">
        <f t="shared" si="3"/>
        <v>324.45639999999997</v>
      </c>
      <c r="N25">
        <f t="shared" si="4"/>
        <v>167.03793002815053</v>
      </c>
      <c r="O25">
        <f t="shared" si="5"/>
        <v>12.067616368453626</v>
      </c>
      <c r="P25">
        <f t="shared" si="6"/>
        <v>23.440277084550083</v>
      </c>
      <c r="Q25">
        <f t="shared" si="7"/>
        <v>0.10927023360671036</v>
      </c>
      <c r="R25">
        <f t="shared" si="8"/>
        <v>2.7526160929730974</v>
      </c>
      <c r="S25">
        <f t="shared" si="9"/>
        <v>0.10691640693356325</v>
      </c>
      <c r="T25">
        <f t="shared" si="10"/>
        <v>6.7030013183190462E-2</v>
      </c>
      <c r="U25">
        <f t="shared" si="11"/>
        <v>321.51561676683735</v>
      </c>
      <c r="V25">
        <f t="shared" si="12"/>
        <v>28.929348643891597</v>
      </c>
      <c r="W25">
        <f t="shared" si="13"/>
        <v>28.929348643891597</v>
      </c>
      <c r="X25">
        <f t="shared" si="14"/>
        <v>4.0053599342710386</v>
      </c>
      <c r="Y25">
        <f t="shared" si="15"/>
        <v>50.162808494235513</v>
      </c>
      <c r="Z25">
        <f t="shared" si="16"/>
        <v>1.8840264920531362</v>
      </c>
      <c r="AA25">
        <f t="shared" si="17"/>
        <v>3.7558233851073957</v>
      </c>
      <c r="AB25">
        <f t="shared" si="18"/>
        <v>2.1213334422179022</v>
      </c>
      <c r="AC25">
        <f t="shared" si="19"/>
        <v>-144.33052289456856</v>
      </c>
      <c r="AD25">
        <f t="shared" si="20"/>
        <v>-164.20481918223518</v>
      </c>
      <c r="AE25">
        <f t="shared" si="21"/>
        <v>-13.052067968934915</v>
      </c>
      <c r="AF25">
        <f t="shared" si="22"/>
        <v>-7.1793278901310487E-2</v>
      </c>
      <c r="AG25">
        <f t="shared" si="23"/>
        <v>-13.000041476790255</v>
      </c>
      <c r="AH25">
        <f t="shared" si="24"/>
        <v>3.2779814601865684</v>
      </c>
      <c r="AI25">
        <f t="shared" si="25"/>
        <v>9.7474805568027758</v>
      </c>
      <c r="AJ25">
        <v>321.437155844156</v>
      </c>
      <c r="AK25">
        <v>325.65403636363601</v>
      </c>
      <c r="AL25">
        <v>-3.2583298701298702</v>
      </c>
      <c r="AM25">
        <v>65.06</v>
      </c>
      <c r="AN25">
        <f t="shared" si="26"/>
        <v>3.2728009726659537</v>
      </c>
      <c r="AO25">
        <v>23.516878736996802</v>
      </c>
      <c r="AP25">
        <v>26.076554545454499</v>
      </c>
      <c r="AQ25">
        <v>-5.6444583161541101E-5</v>
      </c>
      <c r="AR25">
        <v>77.461152538667505</v>
      </c>
      <c r="AS25">
        <v>0</v>
      </c>
      <c r="AT25">
        <v>0</v>
      </c>
      <c r="AU25">
        <f t="shared" si="27"/>
        <v>1</v>
      </c>
      <c r="AV25">
        <f t="shared" si="28"/>
        <v>0</v>
      </c>
      <c r="AW25">
        <f t="shared" si="29"/>
        <v>37960.224896328022</v>
      </c>
      <c r="AX25">
        <f t="shared" si="30"/>
        <v>1999.9939999999999</v>
      </c>
      <c r="AY25">
        <f t="shared" si="31"/>
        <v>1681.1952575993976</v>
      </c>
      <c r="AZ25">
        <f t="shared" si="32"/>
        <v>0.84060015060015059</v>
      </c>
      <c r="BA25">
        <f t="shared" si="33"/>
        <v>0.16075829065829067</v>
      </c>
      <c r="BB25">
        <v>4.0149999999999997</v>
      </c>
      <c r="BC25">
        <v>0.5</v>
      </c>
      <c r="BD25" t="s">
        <v>354</v>
      </c>
      <c r="BE25">
        <v>2</v>
      </c>
      <c r="BF25" t="b">
        <v>1</v>
      </c>
      <c r="BG25">
        <v>1657486238.8</v>
      </c>
      <c r="BH25">
        <v>324.45639999999997</v>
      </c>
      <c r="BI25">
        <v>314.87180000000001</v>
      </c>
      <c r="BJ25">
        <v>26.078379999999999</v>
      </c>
      <c r="BK25">
        <v>23.51491</v>
      </c>
      <c r="BL25">
        <v>317.55500000000001</v>
      </c>
      <c r="BM25">
        <v>25.695869999999999</v>
      </c>
      <c r="BN25">
        <v>500.02050000000003</v>
      </c>
      <c r="BO25">
        <v>72.197640000000007</v>
      </c>
      <c r="BP25">
        <v>4.7127200000000001E-2</v>
      </c>
      <c r="BQ25">
        <v>27.822839999999999</v>
      </c>
      <c r="BR25">
        <v>27.964939999999999</v>
      </c>
      <c r="BS25">
        <v>999.9</v>
      </c>
      <c r="BT25">
        <v>0</v>
      </c>
      <c r="BU25">
        <v>0</v>
      </c>
      <c r="BV25">
        <v>9969.5</v>
      </c>
      <c r="BW25">
        <v>0</v>
      </c>
      <c r="BX25">
        <v>853.84119999999996</v>
      </c>
      <c r="BY25">
        <v>9.5845649999999996</v>
      </c>
      <c r="BZ25">
        <v>333.14420000000001</v>
      </c>
      <c r="CA25">
        <v>322.45420000000001</v>
      </c>
      <c r="CB25">
        <v>2.563463</v>
      </c>
      <c r="CC25">
        <v>314.87180000000001</v>
      </c>
      <c r="CD25">
        <v>23.51491</v>
      </c>
      <c r="CE25">
        <v>1.8827970000000001</v>
      </c>
      <c r="CF25">
        <v>1.697721</v>
      </c>
      <c r="CG25">
        <v>16.491689999999998</v>
      </c>
      <c r="CH25">
        <v>14.87561</v>
      </c>
      <c r="CI25">
        <v>1999.9939999999999</v>
      </c>
      <c r="CJ25">
        <v>0.97999579999999997</v>
      </c>
      <c r="CK25">
        <v>2.0004600000000001E-2</v>
      </c>
      <c r="CL25">
        <v>0</v>
      </c>
      <c r="CM25">
        <v>2.3805100000000001</v>
      </c>
      <c r="CN25">
        <v>0</v>
      </c>
      <c r="CO25">
        <v>8695.9529999999995</v>
      </c>
      <c r="CP25">
        <v>17300.05</v>
      </c>
      <c r="CQ25">
        <v>41.25</v>
      </c>
      <c r="CR25">
        <v>42.061999999999998</v>
      </c>
      <c r="CS25">
        <v>41.293399999999998</v>
      </c>
      <c r="CT25">
        <v>40.125</v>
      </c>
      <c r="CU25">
        <v>40.436999999999998</v>
      </c>
      <c r="CV25">
        <v>1959.9880000000001</v>
      </c>
      <c r="CW25">
        <v>40.01</v>
      </c>
      <c r="CX25">
        <v>0</v>
      </c>
      <c r="CY25">
        <v>1657486216.4000001</v>
      </c>
      <c r="CZ25">
        <v>0</v>
      </c>
      <c r="DA25">
        <v>0</v>
      </c>
      <c r="DB25" t="s">
        <v>355</v>
      </c>
      <c r="DC25">
        <v>1657313570</v>
      </c>
      <c r="DD25">
        <v>1657313571.5</v>
      </c>
      <c r="DE25">
        <v>0</v>
      </c>
      <c r="DF25">
        <v>-0.183</v>
      </c>
      <c r="DG25">
        <v>-4.0000000000000001E-3</v>
      </c>
      <c r="DH25">
        <v>8.7509999999999994</v>
      </c>
      <c r="DI25">
        <v>0.37</v>
      </c>
      <c r="DJ25">
        <v>417</v>
      </c>
      <c r="DK25">
        <v>25</v>
      </c>
      <c r="DL25">
        <v>0.7</v>
      </c>
      <c r="DM25">
        <v>0.09</v>
      </c>
      <c r="DN25">
        <v>7.751188</v>
      </c>
      <c r="DO25">
        <v>13.9039823639775</v>
      </c>
      <c r="DP25">
        <v>1.3905351513252</v>
      </c>
      <c r="DQ25">
        <v>0</v>
      </c>
      <c r="DR25">
        <v>2.57059075</v>
      </c>
      <c r="DS25">
        <v>-0.16942052532833199</v>
      </c>
      <c r="DT25">
        <v>2.473747252525E-2</v>
      </c>
      <c r="DU25">
        <v>0</v>
      </c>
      <c r="DV25">
        <v>0</v>
      </c>
      <c r="DW25">
        <v>2</v>
      </c>
      <c r="DX25" t="s">
        <v>362</v>
      </c>
      <c r="DY25">
        <v>2.96957</v>
      </c>
      <c r="DZ25">
        <v>2.7008399999999999</v>
      </c>
      <c r="EA25">
        <v>5.7031100000000001E-2</v>
      </c>
      <c r="EB25">
        <v>5.6754699999999998E-2</v>
      </c>
      <c r="EC25">
        <v>8.7710499999999997E-2</v>
      </c>
      <c r="ED25">
        <v>8.2108399999999998E-2</v>
      </c>
      <c r="EE25">
        <v>36464.699999999997</v>
      </c>
      <c r="EF25">
        <v>39794.699999999997</v>
      </c>
      <c r="EG25">
        <v>35067.300000000003</v>
      </c>
      <c r="EH25">
        <v>38288.300000000003</v>
      </c>
      <c r="EI25">
        <v>45421.2</v>
      </c>
      <c r="EJ25">
        <v>50770</v>
      </c>
      <c r="EK25">
        <v>54876.1</v>
      </c>
      <c r="EL25">
        <v>61428.800000000003</v>
      </c>
      <c r="EM25">
        <v>1.9363999999999999</v>
      </c>
      <c r="EN25">
        <v>2.0539999999999998</v>
      </c>
      <c r="EO25">
        <v>6.8187700000000004E-2</v>
      </c>
      <c r="EP25">
        <v>0</v>
      </c>
      <c r="EQ25">
        <v>26.845800000000001</v>
      </c>
      <c r="ER25">
        <v>999.9</v>
      </c>
      <c r="ES25">
        <v>39</v>
      </c>
      <c r="ET25">
        <v>39.256999999999998</v>
      </c>
      <c r="EU25">
        <v>38.484999999999999</v>
      </c>
      <c r="EV25">
        <v>53.304699999999997</v>
      </c>
      <c r="EW25">
        <v>37.496000000000002</v>
      </c>
      <c r="EX25">
        <v>2</v>
      </c>
      <c r="EY25">
        <v>0.27020300000000003</v>
      </c>
      <c r="EZ25">
        <v>1.8701099999999999</v>
      </c>
      <c r="FA25">
        <v>20.137599999999999</v>
      </c>
      <c r="FB25">
        <v>5.1969200000000004</v>
      </c>
      <c r="FC25">
        <v>12.0099</v>
      </c>
      <c r="FD25">
        <v>4.9748000000000001</v>
      </c>
      <c r="FE25">
        <v>3.294</v>
      </c>
      <c r="FF25">
        <v>9999</v>
      </c>
      <c r="FG25">
        <v>9999</v>
      </c>
      <c r="FH25">
        <v>9999</v>
      </c>
      <c r="FI25">
        <v>584.79999999999995</v>
      </c>
      <c r="FJ25">
        <v>1.8632500000000001</v>
      </c>
      <c r="FK25">
        <v>1.86798</v>
      </c>
      <c r="FL25">
        <v>1.86768</v>
      </c>
      <c r="FM25">
        <v>1.8689</v>
      </c>
      <c r="FN25">
        <v>1.8696600000000001</v>
      </c>
      <c r="FO25">
        <v>1.8656900000000001</v>
      </c>
      <c r="FP25">
        <v>1.86676</v>
      </c>
      <c r="FQ25">
        <v>1.8681300000000001</v>
      </c>
      <c r="FR25">
        <v>5</v>
      </c>
      <c r="FS25">
        <v>0</v>
      </c>
      <c r="FT25">
        <v>0</v>
      </c>
      <c r="FU25">
        <v>0</v>
      </c>
      <c r="FV25" t="s">
        <v>357</v>
      </c>
      <c r="FW25" t="s">
        <v>358</v>
      </c>
      <c r="FX25" t="s">
        <v>359</v>
      </c>
      <c r="FY25" t="s">
        <v>359</v>
      </c>
      <c r="FZ25" t="s">
        <v>359</v>
      </c>
      <c r="GA25" t="s">
        <v>359</v>
      </c>
      <c r="GB25">
        <v>0</v>
      </c>
      <c r="GC25">
        <v>100</v>
      </c>
      <c r="GD25">
        <v>100</v>
      </c>
      <c r="GE25">
        <v>6.8380000000000001</v>
      </c>
      <c r="GF25">
        <v>0.38250000000000001</v>
      </c>
      <c r="GG25">
        <v>4.5656098643845597</v>
      </c>
      <c r="GH25">
        <v>7.6807047227384802E-3</v>
      </c>
      <c r="GI25">
        <v>-1.0831925345100399E-6</v>
      </c>
      <c r="GJ25">
        <v>1.8533368071612601E-10</v>
      </c>
      <c r="GK25">
        <v>-9.9183057942876601E-2</v>
      </c>
      <c r="GL25">
        <v>-1.13594444998887E-2</v>
      </c>
      <c r="GM25">
        <v>1.5024328609816199E-3</v>
      </c>
      <c r="GN25">
        <v>-1.28748702860321E-5</v>
      </c>
      <c r="GO25">
        <v>14</v>
      </c>
      <c r="GP25">
        <v>2172</v>
      </c>
      <c r="GQ25">
        <v>1</v>
      </c>
      <c r="GR25">
        <v>46</v>
      </c>
      <c r="GS25">
        <v>2877.9</v>
      </c>
      <c r="GT25">
        <v>2877.8</v>
      </c>
      <c r="GU25">
        <v>1.0144</v>
      </c>
      <c r="GV25">
        <v>2.6843300000000001</v>
      </c>
      <c r="GW25">
        <v>2.2485400000000002</v>
      </c>
      <c r="GX25">
        <v>2.7429199999999998</v>
      </c>
      <c r="GY25">
        <v>1.9958499999999999</v>
      </c>
      <c r="GZ25">
        <v>2.3584000000000001</v>
      </c>
      <c r="HA25">
        <v>41.456200000000003</v>
      </c>
      <c r="HB25">
        <v>15.7606</v>
      </c>
      <c r="HC25">
        <v>18</v>
      </c>
      <c r="HD25">
        <v>503.87900000000002</v>
      </c>
      <c r="HE25">
        <v>582.61599999999999</v>
      </c>
      <c r="HF25">
        <v>23.271599999999999</v>
      </c>
      <c r="HG25">
        <v>30.703900000000001</v>
      </c>
      <c r="HH25">
        <v>30</v>
      </c>
      <c r="HI25">
        <v>30.733499999999999</v>
      </c>
      <c r="HJ25">
        <v>30.6754</v>
      </c>
      <c r="HK25">
        <v>20.3383</v>
      </c>
      <c r="HL25">
        <v>36.916699999999999</v>
      </c>
      <c r="HM25">
        <v>0</v>
      </c>
      <c r="HN25">
        <v>23.2881</v>
      </c>
      <c r="HO25">
        <v>284.95600000000002</v>
      </c>
      <c r="HP25">
        <v>23.567599999999999</v>
      </c>
      <c r="HQ25">
        <v>101.753</v>
      </c>
      <c r="HR25">
        <v>102.239</v>
      </c>
    </row>
    <row r="26" spans="1:226" x14ac:dyDescent="0.2">
      <c r="A26">
        <v>10</v>
      </c>
      <c r="B26">
        <v>1657486246.5999999</v>
      </c>
      <c r="C26">
        <v>45</v>
      </c>
      <c r="D26" t="s">
        <v>377</v>
      </c>
      <c r="E26" t="s">
        <v>378</v>
      </c>
      <c r="F26">
        <v>5</v>
      </c>
      <c r="G26" t="s">
        <v>1220</v>
      </c>
      <c r="H26" t="s">
        <v>353</v>
      </c>
      <c r="I26">
        <v>1657486244.0999999</v>
      </c>
      <c r="J26">
        <f t="shared" si="0"/>
        <v>3.2783851313239998E-3</v>
      </c>
      <c r="K26">
        <f t="shared" si="1"/>
        <v>3.2783851313239998</v>
      </c>
      <c r="L26">
        <f t="shared" si="2"/>
        <v>9.2855359876016799</v>
      </c>
      <c r="M26">
        <f t="shared" si="3"/>
        <v>307.53044444444402</v>
      </c>
      <c r="N26">
        <f t="shared" si="4"/>
        <v>157.96201939104864</v>
      </c>
      <c r="O26">
        <f t="shared" si="5"/>
        <v>11.412134645156673</v>
      </c>
      <c r="P26">
        <f t="shared" si="6"/>
        <v>22.217865110958119</v>
      </c>
      <c r="Q26">
        <f t="shared" si="7"/>
        <v>0.10952050599454177</v>
      </c>
      <c r="R26">
        <f t="shared" si="8"/>
        <v>2.7593919141499983</v>
      </c>
      <c r="S26">
        <f t="shared" si="9"/>
        <v>0.10716168166379218</v>
      </c>
      <c r="T26">
        <f t="shared" si="10"/>
        <v>6.7183750648609181E-2</v>
      </c>
      <c r="U26">
        <f t="shared" si="11"/>
        <v>321.5142224258625</v>
      </c>
      <c r="V26">
        <f t="shared" si="12"/>
        <v>28.922593691798237</v>
      </c>
      <c r="W26">
        <f t="shared" si="13"/>
        <v>28.922593691798237</v>
      </c>
      <c r="X26">
        <f t="shared" si="14"/>
        <v>4.0037937720117913</v>
      </c>
      <c r="Y26">
        <f t="shared" si="15"/>
        <v>50.16027116947307</v>
      </c>
      <c r="Z26">
        <f t="shared" si="16"/>
        <v>1.8836347805718956</v>
      </c>
      <c r="AA26">
        <f t="shared" si="17"/>
        <v>3.7552324512118123</v>
      </c>
      <c r="AB26">
        <f t="shared" si="18"/>
        <v>2.1201589914398955</v>
      </c>
      <c r="AC26">
        <f t="shared" si="19"/>
        <v>-144.57678429138841</v>
      </c>
      <c r="AD26">
        <f t="shared" si="20"/>
        <v>-164.00513122165847</v>
      </c>
      <c r="AE26">
        <f t="shared" si="21"/>
        <v>-13.00357247232602</v>
      </c>
      <c r="AF26">
        <f t="shared" si="22"/>
        <v>-7.1265559510408139E-2</v>
      </c>
      <c r="AG26">
        <f t="shared" si="23"/>
        <v>-13.297947045255304</v>
      </c>
      <c r="AH26">
        <f t="shared" si="24"/>
        <v>3.2868766506799147</v>
      </c>
      <c r="AI26">
        <f t="shared" si="25"/>
        <v>9.2855359876016799</v>
      </c>
      <c r="AJ26">
        <v>305.08934632034601</v>
      </c>
      <c r="AK26">
        <v>309.39797575757598</v>
      </c>
      <c r="AL26">
        <v>-3.1813610389611502</v>
      </c>
      <c r="AM26">
        <v>65.06</v>
      </c>
      <c r="AN26">
        <f t="shared" si="26"/>
        <v>3.2783851313239998</v>
      </c>
      <c r="AO26">
        <v>23.5041677351164</v>
      </c>
      <c r="AP26">
        <v>26.067433939393901</v>
      </c>
      <c r="AQ26">
        <v>1.7777758876212001E-4</v>
      </c>
      <c r="AR26">
        <v>77.461152538667505</v>
      </c>
      <c r="AS26">
        <v>0</v>
      </c>
      <c r="AT26">
        <v>0</v>
      </c>
      <c r="AU26">
        <f t="shared" si="27"/>
        <v>1</v>
      </c>
      <c r="AV26">
        <f t="shared" si="28"/>
        <v>0</v>
      </c>
      <c r="AW26">
        <f t="shared" si="29"/>
        <v>38092.97300977182</v>
      </c>
      <c r="AX26">
        <f t="shared" si="30"/>
        <v>1999.98444444444</v>
      </c>
      <c r="AY26">
        <f t="shared" si="31"/>
        <v>1681.1872986662468</v>
      </c>
      <c r="AZ26">
        <f t="shared" si="32"/>
        <v>0.8406001873345823</v>
      </c>
      <c r="BA26">
        <f t="shared" si="33"/>
        <v>0.16075836155574372</v>
      </c>
      <c r="BB26">
        <v>4.0149999999999997</v>
      </c>
      <c r="BC26">
        <v>0.5</v>
      </c>
      <c r="BD26" t="s">
        <v>354</v>
      </c>
      <c r="BE26">
        <v>2</v>
      </c>
      <c r="BF26" t="b">
        <v>1</v>
      </c>
      <c r="BG26">
        <v>1657486244.0999999</v>
      </c>
      <c r="BH26">
        <v>307.53044444444402</v>
      </c>
      <c r="BI26">
        <v>297.66333333333301</v>
      </c>
      <c r="BJ26">
        <v>26.072488888888898</v>
      </c>
      <c r="BK26">
        <v>23.501799999999999</v>
      </c>
      <c r="BL26">
        <v>300.74799999999999</v>
      </c>
      <c r="BM26">
        <v>25.690200000000001</v>
      </c>
      <c r="BN26">
        <v>499.97244444444402</v>
      </c>
      <c r="BO26">
        <v>72.198966666666706</v>
      </c>
      <c r="BP26">
        <v>4.71003888888889E-2</v>
      </c>
      <c r="BQ26">
        <v>27.820144444444399</v>
      </c>
      <c r="BR26">
        <v>27.957999999999998</v>
      </c>
      <c r="BS26">
        <v>999.9</v>
      </c>
      <c r="BT26">
        <v>0</v>
      </c>
      <c r="BU26">
        <v>0</v>
      </c>
      <c r="BV26">
        <v>10005.5555555556</v>
      </c>
      <c r="BW26">
        <v>0</v>
      </c>
      <c r="BX26">
        <v>853.40477777777801</v>
      </c>
      <c r="BY26">
        <v>9.8673288888888901</v>
      </c>
      <c r="BZ26">
        <v>315.76333333333298</v>
      </c>
      <c r="CA26">
        <v>304.827333333333</v>
      </c>
      <c r="CB26">
        <v>2.57069777777778</v>
      </c>
      <c r="CC26">
        <v>297.66333333333301</v>
      </c>
      <c r="CD26">
        <v>23.501799999999999</v>
      </c>
      <c r="CE26">
        <v>1.8824055555555601</v>
      </c>
      <c r="CF26">
        <v>1.6968044444444399</v>
      </c>
      <c r="CG26">
        <v>16.488411111111098</v>
      </c>
      <c r="CH26">
        <v>14.867244444444401</v>
      </c>
      <c r="CI26">
        <v>1999.98444444444</v>
      </c>
      <c r="CJ26">
        <v>0.979993</v>
      </c>
      <c r="CK26">
        <v>2.0007500000000001E-2</v>
      </c>
      <c r="CL26">
        <v>0</v>
      </c>
      <c r="CM26">
        <v>2.2795777777777801</v>
      </c>
      <c r="CN26">
        <v>0</v>
      </c>
      <c r="CO26">
        <v>8661.8488888888896</v>
      </c>
      <c r="CP26">
        <v>17299.9777777778</v>
      </c>
      <c r="CQ26">
        <v>41.25</v>
      </c>
      <c r="CR26">
        <v>42.061999999999998</v>
      </c>
      <c r="CS26">
        <v>41.277555555555601</v>
      </c>
      <c r="CT26">
        <v>40.125</v>
      </c>
      <c r="CU26">
        <v>40.436999999999998</v>
      </c>
      <c r="CV26">
        <v>1959.97444444444</v>
      </c>
      <c r="CW26">
        <v>40.012222222222199</v>
      </c>
      <c r="CX26">
        <v>0</v>
      </c>
      <c r="CY26">
        <v>1657486221.2</v>
      </c>
      <c r="CZ26">
        <v>0</v>
      </c>
      <c r="DA26">
        <v>0</v>
      </c>
      <c r="DB26" t="s">
        <v>355</v>
      </c>
      <c r="DC26">
        <v>1657313570</v>
      </c>
      <c r="DD26">
        <v>1657313571.5</v>
      </c>
      <c r="DE26">
        <v>0</v>
      </c>
      <c r="DF26">
        <v>-0.183</v>
      </c>
      <c r="DG26">
        <v>-4.0000000000000001E-3</v>
      </c>
      <c r="DH26">
        <v>8.7509999999999994</v>
      </c>
      <c r="DI26">
        <v>0.37</v>
      </c>
      <c r="DJ26">
        <v>417</v>
      </c>
      <c r="DK26">
        <v>25</v>
      </c>
      <c r="DL26">
        <v>0.7</v>
      </c>
      <c r="DM26">
        <v>0.09</v>
      </c>
      <c r="DN26">
        <v>8.9340037500000005</v>
      </c>
      <c r="DO26">
        <v>8.5886842401501102</v>
      </c>
      <c r="DP26">
        <v>0.89976838750227095</v>
      </c>
      <c r="DQ26">
        <v>0</v>
      </c>
      <c r="DR26">
        <v>2.5620530000000001</v>
      </c>
      <c r="DS26">
        <v>2.46574108817974E-2</v>
      </c>
      <c r="DT26">
        <v>1.7401058473552701E-2</v>
      </c>
      <c r="DU26">
        <v>1</v>
      </c>
      <c r="DV26">
        <v>1</v>
      </c>
      <c r="DW26">
        <v>2</v>
      </c>
      <c r="DX26" t="s">
        <v>356</v>
      </c>
      <c r="DY26">
        <v>2.9694199999999999</v>
      </c>
      <c r="DZ26">
        <v>2.6998799999999998</v>
      </c>
      <c r="EA26">
        <v>5.46566E-2</v>
      </c>
      <c r="EB26">
        <v>5.4160300000000001E-2</v>
      </c>
      <c r="EC26">
        <v>8.7692300000000001E-2</v>
      </c>
      <c r="ED26">
        <v>8.2070299999999999E-2</v>
      </c>
      <c r="EE26">
        <v>36557.1</v>
      </c>
      <c r="EF26">
        <v>39903.9</v>
      </c>
      <c r="EG26">
        <v>35068</v>
      </c>
      <c r="EH26">
        <v>38288.1</v>
      </c>
      <c r="EI26">
        <v>45422.2</v>
      </c>
      <c r="EJ26">
        <v>50772.1</v>
      </c>
      <c r="EK26">
        <v>54876.2</v>
      </c>
      <c r="EL26">
        <v>61428.9</v>
      </c>
      <c r="EM26">
        <v>1.9366000000000001</v>
      </c>
      <c r="EN26">
        <v>2.0539999999999998</v>
      </c>
      <c r="EO26">
        <v>6.9141400000000006E-2</v>
      </c>
      <c r="EP26">
        <v>0</v>
      </c>
      <c r="EQ26">
        <v>26.8322</v>
      </c>
      <c r="ER26">
        <v>999.9</v>
      </c>
      <c r="ES26">
        <v>38.975999999999999</v>
      </c>
      <c r="ET26">
        <v>39.267000000000003</v>
      </c>
      <c r="EU26">
        <v>38.479599999999998</v>
      </c>
      <c r="EV26">
        <v>53.104700000000001</v>
      </c>
      <c r="EW26">
        <v>37.548099999999998</v>
      </c>
      <c r="EX26">
        <v>2</v>
      </c>
      <c r="EY26">
        <v>0.26963399999999998</v>
      </c>
      <c r="EZ26">
        <v>1.7902</v>
      </c>
      <c r="FA26">
        <v>20.1389</v>
      </c>
      <c r="FB26">
        <v>5.1945300000000003</v>
      </c>
      <c r="FC26">
        <v>12.0099</v>
      </c>
      <c r="FD26">
        <v>4.9744000000000002</v>
      </c>
      <c r="FE26">
        <v>3.294</v>
      </c>
      <c r="FF26">
        <v>9999</v>
      </c>
      <c r="FG26">
        <v>9999</v>
      </c>
      <c r="FH26">
        <v>9999</v>
      </c>
      <c r="FI26">
        <v>584.79999999999995</v>
      </c>
      <c r="FJ26">
        <v>1.8632500000000001</v>
      </c>
      <c r="FK26">
        <v>1.86798</v>
      </c>
      <c r="FL26">
        <v>1.86768</v>
      </c>
      <c r="FM26">
        <v>1.8689</v>
      </c>
      <c r="FN26">
        <v>1.8696600000000001</v>
      </c>
      <c r="FO26">
        <v>1.8656900000000001</v>
      </c>
      <c r="FP26">
        <v>1.86676</v>
      </c>
      <c r="FQ26">
        <v>1.8681300000000001</v>
      </c>
      <c r="FR26">
        <v>5</v>
      </c>
      <c r="FS26">
        <v>0</v>
      </c>
      <c r="FT26">
        <v>0</v>
      </c>
      <c r="FU26">
        <v>0</v>
      </c>
      <c r="FV26" t="s">
        <v>357</v>
      </c>
      <c r="FW26" t="s">
        <v>358</v>
      </c>
      <c r="FX26" t="s">
        <v>359</v>
      </c>
      <c r="FY26" t="s">
        <v>359</v>
      </c>
      <c r="FZ26" t="s">
        <v>359</v>
      </c>
      <c r="GA26" t="s">
        <v>359</v>
      </c>
      <c r="GB26">
        <v>0</v>
      </c>
      <c r="GC26">
        <v>100</v>
      </c>
      <c r="GD26">
        <v>100</v>
      </c>
      <c r="GE26">
        <v>6.7270000000000003</v>
      </c>
      <c r="GF26">
        <v>0.38219999999999998</v>
      </c>
      <c r="GG26">
        <v>4.5656098643845597</v>
      </c>
      <c r="GH26">
        <v>7.6807047227384802E-3</v>
      </c>
      <c r="GI26">
        <v>-1.0831925345100399E-6</v>
      </c>
      <c r="GJ26">
        <v>1.8533368071612601E-10</v>
      </c>
      <c r="GK26">
        <v>-9.9183057942876601E-2</v>
      </c>
      <c r="GL26">
        <v>-1.13594444998887E-2</v>
      </c>
      <c r="GM26">
        <v>1.5024328609816199E-3</v>
      </c>
      <c r="GN26">
        <v>-1.28748702860321E-5</v>
      </c>
      <c r="GO26">
        <v>14</v>
      </c>
      <c r="GP26">
        <v>2172</v>
      </c>
      <c r="GQ26">
        <v>1</v>
      </c>
      <c r="GR26">
        <v>46</v>
      </c>
      <c r="GS26">
        <v>2877.9</v>
      </c>
      <c r="GT26">
        <v>2877.9</v>
      </c>
      <c r="GU26">
        <v>0.96801800000000005</v>
      </c>
      <c r="GV26">
        <v>2.67456</v>
      </c>
      <c r="GW26">
        <v>2.2485400000000002</v>
      </c>
      <c r="GX26">
        <v>2.7429199999999998</v>
      </c>
      <c r="GY26">
        <v>1.9958499999999999</v>
      </c>
      <c r="GZ26">
        <v>2.3767100000000001</v>
      </c>
      <c r="HA26">
        <v>41.456200000000003</v>
      </c>
      <c r="HB26">
        <v>15.7781</v>
      </c>
      <c r="HC26">
        <v>18</v>
      </c>
      <c r="HD26">
        <v>503.983</v>
      </c>
      <c r="HE26">
        <v>582.56299999999999</v>
      </c>
      <c r="HF26">
        <v>23.295400000000001</v>
      </c>
      <c r="HG26">
        <v>30.7011</v>
      </c>
      <c r="HH26">
        <v>30</v>
      </c>
      <c r="HI26">
        <v>30.7303</v>
      </c>
      <c r="HJ26">
        <v>30.670100000000001</v>
      </c>
      <c r="HK26">
        <v>19.407299999999999</v>
      </c>
      <c r="HL26">
        <v>36.916699999999999</v>
      </c>
      <c r="HM26">
        <v>0</v>
      </c>
      <c r="HN26">
        <v>23.318100000000001</v>
      </c>
      <c r="HO26">
        <v>264.82400000000001</v>
      </c>
      <c r="HP26">
        <v>23.567599999999999</v>
      </c>
      <c r="HQ26">
        <v>101.754</v>
      </c>
      <c r="HR26">
        <v>102.239</v>
      </c>
    </row>
    <row r="27" spans="1:226" x14ac:dyDescent="0.2">
      <c r="A27">
        <v>11</v>
      </c>
      <c r="B27">
        <v>1657486251.5999999</v>
      </c>
      <c r="C27">
        <v>50</v>
      </c>
      <c r="D27" t="s">
        <v>379</v>
      </c>
      <c r="E27" t="s">
        <v>380</v>
      </c>
      <c r="F27">
        <v>5</v>
      </c>
      <c r="G27" t="s">
        <v>1220</v>
      </c>
      <c r="H27" t="s">
        <v>353</v>
      </c>
      <c r="I27">
        <v>1657486248.8</v>
      </c>
      <c r="J27">
        <f t="shared" si="0"/>
        <v>3.2844624963770932E-3</v>
      </c>
      <c r="K27">
        <f t="shared" si="1"/>
        <v>3.2844624963770932</v>
      </c>
      <c r="L27">
        <f t="shared" si="2"/>
        <v>8.7346181594296475</v>
      </c>
      <c r="M27">
        <f t="shared" si="3"/>
        <v>292.63580000000002</v>
      </c>
      <c r="N27">
        <f t="shared" si="4"/>
        <v>152.13285028822645</v>
      </c>
      <c r="O27">
        <f t="shared" si="5"/>
        <v>10.991089418105895</v>
      </c>
      <c r="P27">
        <f t="shared" si="6"/>
        <v>21.141957431582213</v>
      </c>
      <c r="Q27">
        <f t="shared" si="7"/>
        <v>0.10982332828305207</v>
      </c>
      <c r="R27">
        <f t="shared" si="8"/>
        <v>2.7578103841869539</v>
      </c>
      <c r="S27">
        <f t="shared" si="9"/>
        <v>0.10745026543302874</v>
      </c>
      <c r="T27">
        <f t="shared" si="10"/>
        <v>6.7365355350646319E-2</v>
      </c>
      <c r="U27">
        <f t="shared" si="11"/>
        <v>321.51580224921724</v>
      </c>
      <c r="V27">
        <f t="shared" si="12"/>
        <v>28.912901217944672</v>
      </c>
      <c r="W27">
        <f t="shared" si="13"/>
        <v>28.912901217944672</v>
      </c>
      <c r="X27">
        <f t="shared" si="14"/>
        <v>4.0015474666166648</v>
      </c>
      <c r="Y27">
        <f t="shared" si="15"/>
        <v>50.171350956947713</v>
      </c>
      <c r="Z27">
        <f t="shared" si="16"/>
        <v>1.8831025379602278</v>
      </c>
      <c r="AA27">
        <f t="shared" si="17"/>
        <v>3.7533423000232289</v>
      </c>
      <c r="AB27">
        <f t="shared" si="18"/>
        <v>2.1184449286564373</v>
      </c>
      <c r="AC27">
        <f t="shared" si="19"/>
        <v>-144.84479609022981</v>
      </c>
      <c r="AD27">
        <f t="shared" si="20"/>
        <v>-163.75233897973737</v>
      </c>
      <c r="AE27">
        <f t="shared" si="21"/>
        <v>-12.98979048289705</v>
      </c>
      <c r="AF27">
        <f t="shared" si="22"/>
        <v>-7.1123303646970726E-2</v>
      </c>
      <c r="AG27">
        <f t="shared" si="23"/>
        <v>-14.570929431537548</v>
      </c>
      <c r="AH27">
        <f t="shared" si="24"/>
        <v>3.2917219585676971</v>
      </c>
      <c r="AI27">
        <f t="shared" si="25"/>
        <v>8.7346181594296475</v>
      </c>
      <c r="AJ27">
        <v>287.38359740259699</v>
      </c>
      <c r="AK27">
        <v>292.77306060606099</v>
      </c>
      <c r="AL27">
        <v>-3.3484450216450399</v>
      </c>
      <c r="AM27">
        <v>65.06</v>
      </c>
      <c r="AN27">
        <f t="shared" si="26"/>
        <v>3.2844624963770932</v>
      </c>
      <c r="AO27">
        <v>23.492250361659199</v>
      </c>
      <c r="AP27">
        <v>26.058328484848499</v>
      </c>
      <c r="AQ27">
        <v>6.0434678023096801E-4</v>
      </c>
      <c r="AR27">
        <v>77.461152538667505</v>
      </c>
      <c r="AS27">
        <v>0</v>
      </c>
      <c r="AT27">
        <v>0</v>
      </c>
      <c r="AU27">
        <f t="shared" si="27"/>
        <v>1</v>
      </c>
      <c r="AV27">
        <f t="shared" si="28"/>
        <v>0</v>
      </c>
      <c r="AW27">
        <f t="shared" si="29"/>
        <v>38063.178464120712</v>
      </c>
      <c r="AX27">
        <f t="shared" si="30"/>
        <v>1999.9929999999999</v>
      </c>
      <c r="AY27">
        <f t="shared" si="31"/>
        <v>1681.1945963985579</v>
      </c>
      <c r="AZ27">
        <f t="shared" si="32"/>
        <v>0.84060024030012004</v>
      </c>
      <c r="BA27">
        <f t="shared" si="33"/>
        <v>0.16075846377923186</v>
      </c>
      <c r="BB27">
        <v>4.0149999999999997</v>
      </c>
      <c r="BC27">
        <v>0.5</v>
      </c>
      <c r="BD27" t="s">
        <v>354</v>
      </c>
      <c r="BE27">
        <v>2</v>
      </c>
      <c r="BF27" t="b">
        <v>1</v>
      </c>
      <c r="BG27">
        <v>1657486248.8</v>
      </c>
      <c r="BH27">
        <v>292.63580000000002</v>
      </c>
      <c r="BI27">
        <v>281.70850000000002</v>
      </c>
      <c r="BJ27">
        <v>26.064910000000001</v>
      </c>
      <c r="BK27">
        <v>23.490469999999998</v>
      </c>
      <c r="BL27">
        <v>285.9579</v>
      </c>
      <c r="BM27">
        <v>25.682919999999999</v>
      </c>
      <c r="BN27">
        <v>499.98379999999997</v>
      </c>
      <c r="BO27">
        <v>72.199640000000002</v>
      </c>
      <c r="BP27">
        <v>4.7014140000000003E-2</v>
      </c>
      <c r="BQ27">
        <v>27.811520000000002</v>
      </c>
      <c r="BR27">
        <v>27.946290000000001</v>
      </c>
      <c r="BS27">
        <v>999.9</v>
      </c>
      <c r="BT27">
        <v>0</v>
      </c>
      <c r="BU27">
        <v>0</v>
      </c>
      <c r="BV27">
        <v>9997</v>
      </c>
      <c r="BW27">
        <v>0</v>
      </c>
      <c r="BX27">
        <v>853.52239999999995</v>
      </c>
      <c r="BY27">
        <v>10.927149999999999</v>
      </c>
      <c r="BZ27">
        <v>300.46719999999999</v>
      </c>
      <c r="CA27">
        <v>288.48509999999999</v>
      </c>
      <c r="CB27">
        <v>2.5744440000000002</v>
      </c>
      <c r="CC27">
        <v>281.70850000000002</v>
      </c>
      <c r="CD27">
        <v>23.490469999999998</v>
      </c>
      <c r="CE27">
        <v>1.881877</v>
      </c>
      <c r="CF27">
        <v>1.696005</v>
      </c>
      <c r="CG27">
        <v>16.483989999999999</v>
      </c>
      <c r="CH27">
        <v>14.8599</v>
      </c>
      <c r="CI27">
        <v>1999.9929999999999</v>
      </c>
      <c r="CJ27">
        <v>0.979993</v>
      </c>
      <c r="CK27">
        <v>2.0007500000000001E-2</v>
      </c>
      <c r="CL27">
        <v>0</v>
      </c>
      <c r="CM27">
        <v>2.2530100000000002</v>
      </c>
      <c r="CN27">
        <v>0</v>
      </c>
      <c r="CO27">
        <v>8763.7890000000007</v>
      </c>
      <c r="CP27">
        <v>17300.060000000001</v>
      </c>
      <c r="CQ27">
        <v>41.25</v>
      </c>
      <c r="CR27">
        <v>42.061999999999998</v>
      </c>
      <c r="CS27">
        <v>41.299599999999998</v>
      </c>
      <c r="CT27">
        <v>40.125</v>
      </c>
      <c r="CU27">
        <v>40.449599999999997</v>
      </c>
      <c r="CV27">
        <v>1959.9829999999999</v>
      </c>
      <c r="CW27">
        <v>40.015999999999998</v>
      </c>
      <c r="CX27">
        <v>0</v>
      </c>
      <c r="CY27">
        <v>1657486226</v>
      </c>
      <c r="CZ27">
        <v>0</v>
      </c>
      <c r="DA27">
        <v>0</v>
      </c>
      <c r="DB27" t="s">
        <v>355</v>
      </c>
      <c r="DC27">
        <v>1657313570</v>
      </c>
      <c r="DD27">
        <v>1657313571.5</v>
      </c>
      <c r="DE27">
        <v>0</v>
      </c>
      <c r="DF27">
        <v>-0.183</v>
      </c>
      <c r="DG27">
        <v>-4.0000000000000001E-3</v>
      </c>
      <c r="DH27">
        <v>8.7509999999999994</v>
      </c>
      <c r="DI27">
        <v>0.37</v>
      </c>
      <c r="DJ27">
        <v>417</v>
      </c>
      <c r="DK27">
        <v>25</v>
      </c>
      <c r="DL27">
        <v>0.7</v>
      </c>
      <c r="DM27">
        <v>0.09</v>
      </c>
      <c r="DN27">
        <v>9.5804665</v>
      </c>
      <c r="DO27">
        <v>8.7219302814258803</v>
      </c>
      <c r="DP27">
        <v>0.91400988614880396</v>
      </c>
      <c r="DQ27">
        <v>0</v>
      </c>
      <c r="DR27">
        <v>2.5627602500000002</v>
      </c>
      <c r="DS27">
        <v>0.115901425891177</v>
      </c>
      <c r="DT27">
        <v>1.2224120517955499E-2</v>
      </c>
      <c r="DU27">
        <v>0</v>
      </c>
      <c r="DV27">
        <v>0</v>
      </c>
      <c r="DW27">
        <v>2</v>
      </c>
      <c r="DX27" t="s">
        <v>362</v>
      </c>
      <c r="DY27">
        <v>2.9692699999999999</v>
      </c>
      <c r="DZ27">
        <v>2.7006000000000001</v>
      </c>
      <c r="EA27">
        <v>5.2146100000000001E-2</v>
      </c>
      <c r="EB27">
        <v>5.1585800000000001E-2</v>
      </c>
      <c r="EC27">
        <v>8.7674100000000005E-2</v>
      </c>
      <c r="ED27">
        <v>8.2048399999999994E-2</v>
      </c>
      <c r="EE27">
        <v>36654.1</v>
      </c>
      <c r="EF27">
        <v>40012.6</v>
      </c>
      <c r="EG27">
        <v>35067.9</v>
      </c>
      <c r="EH27">
        <v>38288.199999999997</v>
      </c>
      <c r="EI27">
        <v>45422.9</v>
      </c>
      <c r="EJ27">
        <v>50773.3</v>
      </c>
      <c r="EK27">
        <v>54876.1</v>
      </c>
      <c r="EL27">
        <v>61428.9</v>
      </c>
      <c r="EM27">
        <v>1.9370000000000001</v>
      </c>
      <c r="EN27">
        <v>2.0537999999999998</v>
      </c>
      <c r="EO27">
        <v>6.8992399999999995E-2</v>
      </c>
      <c r="EP27">
        <v>0</v>
      </c>
      <c r="EQ27">
        <v>26.8154</v>
      </c>
      <c r="ER27">
        <v>999.9</v>
      </c>
      <c r="ES27">
        <v>38.945</v>
      </c>
      <c r="ET27">
        <v>39.267000000000003</v>
      </c>
      <c r="EU27">
        <v>38.450200000000002</v>
      </c>
      <c r="EV27">
        <v>53.114699999999999</v>
      </c>
      <c r="EW27">
        <v>37.568100000000001</v>
      </c>
      <c r="EX27">
        <v>2</v>
      </c>
      <c r="EY27">
        <v>0.26957300000000001</v>
      </c>
      <c r="EZ27">
        <v>1.7202999999999999</v>
      </c>
      <c r="FA27">
        <v>20.138999999999999</v>
      </c>
      <c r="FB27">
        <v>5.1957300000000002</v>
      </c>
      <c r="FC27">
        <v>12.0099</v>
      </c>
      <c r="FD27">
        <v>4.9752000000000001</v>
      </c>
      <c r="FE27">
        <v>3.294</v>
      </c>
      <c r="FF27">
        <v>9999</v>
      </c>
      <c r="FG27">
        <v>9999</v>
      </c>
      <c r="FH27">
        <v>9999</v>
      </c>
      <c r="FI27">
        <v>584.79999999999995</v>
      </c>
      <c r="FJ27">
        <v>1.8632500000000001</v>
      </c>
      <c r="FK27">
        <v>1.86798</v>
      </c>
      <c r="FL27">
        <v>1.86768</v>
      </c>
      <c r="FM27">
        <v>1.8689</v>
      </c>
      <c r="FN27">
        <v>1.8696600000000001</v>
      </c>
      <c r="FO27">
        <v>1.86575</v>
      </c>
      <c r="FP27">
        <v>1.86676</v>
      </c>
      <c r="FQ27">
        <v>1.8681300000000001</v>
      </c>
      <c r="FR27">
        <v>5</v>
      </c>
      <c r="FS27">
        <v>0</v>
      </c>
      <c r="FT27">
        <v>0</v>
      </c>
      <c r="FU27">
        <v>0</v>
      </c>
      <c r="FV27" t="s">
        <v>357</v>
      </c>
      <c r="FW27" t="s">
        <v>358</v>
      </c>
      <c r="FX27" t="s">
        <v>359</v>
      </c>
      <c r="FY27" t="s">
        <v>359</v>
      </c>
      <c r="FZ27" t="s">
        <v>359</v>
      </c>
      <c r="GA27" t="s">
        <v>359</v>
      </c>
      <c r="GB27">
        <v>0</v>
      </c>
      <c r="GC27">
        <v>100</v>
      </c>
      <c r="GD27">
        <v>100</v>
      </c>
      <c r="GE27">
        <v>6.6139999999999999</v>
      </c>
      <c r="GF27">
        <v>0.38200000000000001</v>
      </c>
      <c r="GG27">
        <v>4.5656098643845597</v>
      </c>
      <c r="GH27">
        <v>7.6807047227384802E-3</v>
      </c>
      <c r="GI27">
        <v>-1.0831925345100399E-6</v>
      </c>
      <c r="GJ27">
        <v>1.8533368071612601E-10</v>
      </c>
      <c r="GK27">
        <v>-9.9183057942876601E-2</v>
      </c>
      <c r="GL27">
        <v>-1.13594444998887E-2</v>
      </c>
      <c r="GM27">
        <v>1.5024328609816199E-3</v>
      </c>
      <c r="GN27">
        <v>-1.28748702860321E-5</v>
      </c>
      <c r="GO27">
        <v>14</v>
      </c>
      <c r="GP27">
        <v>2172</v>
      </c>
      <c r="GQ27">
        <v>1</v>
      </c>
      <c r="GR27">
        <v>46</v>
      </c>
      <c r="GS27">
        <v>2878</v>
      </c>
      <c r="GT27">
        <v>2878</v>
      </c>
      <c r="GU27">
        <v>0.92285200000000001</v>
      </c>
      <c r="GV27">
        <v>2.6867700000000001</v>
      </c>
      <c r="GW27">
        <v>2.2485400000000002</v>
      </c>
      <c r="GX27">
        <v>2.7416999999999998</v>
      </c>
      <c r="GY27">
        <v>1.9958499999999999</v>
      </c>
      <c r="GZ27">
        <v>2.3877000000000002</v>
      </c>
      <c r="HA27">
        <v>41.456200000000003</v>
      </c>
      <c r="HB27">
        <v>15.769399999999999</v>
      </c>
      <c r="HC27">
        <v>18</v>
      </c>
      <c r="HD27">
        <v>504.23099999999999</v>
      </c>
      <c r="HE27">
        <v>582.38499999999999</v>
      </c>
      <c r="HF27">
        <v>23.327100000000002</v>
      </c>
      <c r="HG27">
        <v>30.699000000000002</v>
      </c>
      <c r="HH27">
        <v>30</v>
      </c>
      <c r="HI27">
        <v>30.727599999999999</v>
      </c>
      <c r="HJ27">
        <v>30.667400000000001</v>
      </c>
      <c r="HK27">
        <v>18.508199999999999</v>
      </c>
      <c r="HL27">
        <v>36.916699999999999</v>
      </c>
      <c r="HM27">
        <v>0</v>
      </c>
      <c r="HN27">
        <v>23.3522</v>
      </c>
      <c r="HO27">
        <v>251.39</v>
      </c>
      <c r="HP27">
        <v>23.567599999999999</v>
      </c>
      <c r="HQ27">
        <v>101.754</v>
      </c>
      <c r="HR27">
        <v>102.239</v>
      </c>
    </row>
    <row r="28" spans="1:226" x14ac:dyDescent="0.2">
      <c r="A28">
        <v>12</v>
      </c>
      <c r="B28">
        <v>1657486256.5999999</v>
      </c>
      <c r="C28">
        <v>55</v>
      </c>
      <c r="D28" t="s">
        <v>381</v>
      </c>
      <c r="E28" t="s">
        <v>382</v>
      </c>
      <c r="F28">
        <v>5</v>
      </c>
      <c r="G28" t="s">
        <v>1220</v>
      </c>
      <c r="H28" t="s">
        <v>353</v>
      </c>
      <c r="I28">
        <v>1657486254.0999999</v>
      </c>
      <c r="J28">
        <f t="shared" si="0"/>
        <v>3.3022228078759246E-3</v>
      </c>
      <c r="K28">
        <f t="shared" si="1"/>
        <v>3.3022228078759248</v>
      </c>
      <c r="L28">
        <f t="shared" si="2"/>
        <v>7.8635252811089904</v>
      </c>
      <c r="M28">
        <f t="shared" si="3"/>
        <v>275.56633333333298</v>
      </c>
      <c r="N28">
        <f t="shared" si="4"/>
        <v>149.13203097780749</v>
      </c>
      <c r="O28">
        <f t="shared" si="5"/>
        <v>10.774140303369974</v>
      </c>
      <c r="P28">
        <f t="shared" si="6"/>
        <v>19.908468480928594</v>
      </c>
      <c r="Q28">
        <f t="shared" si="7"/>
        <v>0.1104433896229584</v>
      </c>
      <c r="R28">
        <f t="shared" si="8"/>
        <v>2.7624077482478744</v>
      </c>
      <c r="S28">
        <f t="shared" si="9"/>
        <v>0.10804767023922424</v>
      </c>
      <c r="T28">
        <f t="shared" si="10"/>
        <v>6.7740711453236513E-2</v>
      </c>
      <c r="U28">
        <f t="shared" si="11"/>
        <v>321.51565971322526</v>
      </c>
      <c r="V28">
        <f t="shared" si="12"/>
        <v>28.910869030389918</v>
      </c>
      <c r="W28">
        <f t="shared" si="13"/>
        <v>28.910869030389918</v>
      </c>
      <c r="X28">
        <f t="shared" si="14"/>
        <v>4.0010766309046728</v>
      </c>
      <c r="Y28">
        <f t="shared" si="15"/>
        <v>50.154624710226592</v>
      </c>
      <c r="Z28">
        <f t="shared" si="16"/>
        <v>1.8829744619965059</v>
      </c>
      <c r="AA28">
        <f t="shared" si="17"/>
        <v>3.7543386534653203</v>
      </c>
      <c r="AB28">
        <f t="shared" si="18"/>
        <v>2.1181021689081669</v>
      </c>
      <c r="AC28">
        <f t="shared" si="19"/>
        <v>-145.62802582732829</v>
      </c>
      <c r="AD28">
        <f t="shared" si="20"/>
        <v>-163.04555118000499</v>
      </c>
      <c r="AE28">
        <f t="shared" si="21"/>
        <v>-12.912359966745031</v>
      </c>
      <c r="AF28">
        <f t="shared" si="22"/>
        <v>-7.0277260853060852E-2</v>
      </c>
      <c r="AG28">
        <f t="shared" si="23"/>
        <v>-14.803361490184015</v>
      </c>
      <c r="AH28">
        <f t="shared" si="24"/>
        <v>3.3088210868963359</v>
      </c>
      <c r="AI28">
        <f t="shared" si="25"/>
        <v>7.8635252811089904</v>
      </c>
      <c r="AJ28">
        <v>271.03353679653702</v>
      </c>
      <c r="AK28">
        <v>276.55278787878802</v>
      </c>
      <c r="AL28">
        <v>-3.19242337662345</v>
      </c>
      <c r="AM28">
        <v>65.06</v>
      </c>
      <c r="AN28">
        <f t="shared" si="26"/>
        <v>3.3022228078759248</v>
      </c>
      <c r="AO28">
        <v>23.4765226526733</v>
      </c>
      <c r="AP28">
        <v>26.0647315151515</v>
      </c>
      <c r="AQ28">
        <v>-1.3037815854671699E-3</v>
      </c>
      <c r="AR28">
        <v>77.461152538667505</v>
      </c>
      <c r="AS28">
        <v>0</v>
      </c>
      <c r="AT28">
        <v>0</v>
      </c>
      <c r="AU28">
        <f t="shared" si="27"/>
        <v>1</v>
      </c>
      <c r="AV28">
        <f t="shared" si="28"/>
        <v>0</v>
      </c>
      <c r="AW28">
        <f t="shared" si="29"/>
        <v>38152.422342784535</v>
      </c>
      <c r="AX28">
        <f t="shared" si="30"/>
        <v>1999.9966666666701</v>
      </c>
      <c r="AY28">
        <f t="shared" si="31"/>
        <v>1681.1972993332799</v>
      </c>
      <c r="AZ28">
        <f t="shared" si="32"/>
        <v>0.84060005066672294</v>
      </c>
      <c r="BA28">
        <f t="shared" si="33"/>
        <v>0.16075809778677533</v>
      </c>
      <c r="BB28">
        <v>4.0149999999999997</v>
      </c>
      <c r="BC28">
        <v>0.5</v>
      </c>
      <c r="BD28" t="s">
        <v>354</v>
      </c>
      <c r="BE28">
        <v>2</v>
      </c>
      <c r="BF28" t="b">
        <v>1</v>
      </c>
      <c r="BG28">
        <v>1657486254.0999999</v>
      </c>
      <c r="BH28">
        <v>275.56633333333298</v>
      </c>
      <c r="BI28">
        <v>264.412222222222</v>
      </c>
      <c r="BJ28">
        <v>26.063500000000001</v>
      </c>
      <c r="BK28">
        <v>23.475955555555601</v>
      </c>
      <c r="BL28">
        <v>269.009111111111</v>
      </c>
      <c r="BM28">
        <v>25.681555555555601</v>
      </c>
      <c r="BN28">
        <v>500.03644444444399</v>
      </c>
      <c r="BO28">
        <v>72.199200000000005</v>
      </c>
      <c r="BP28">
        <v>4.6448588888888899E-2</v>
      </c>
      <c r="BQ28">
        <v>27.8160666666667</v>
      </c>
      <c r="BR28">
        <v>27.947666666666699</v>
      </c>
      <c r="BS28">
        <v>999.9</v>
      </c>
      <c r="BT28">
        <v>0</v>
      </c>
      <c r="BU28">
        <v>0</v>
      </c>
      <c r="BV28">
        <v>10021.666666666701</v>
      </c>
      <c r="BW28">
        <v>0</v>
      </c>
      <c r="BX28">
        <v>853.60611111111098</v>
      </c>
      <c r="BY28">
        <v>11.153922222222199</v>
      </c>
      <c r="BZ28">
        <v>282.94066666666703</v>
      </c>
      <c r="CA28">
        <v>270.768666666667</v>
      </c>
      <c r="CB28">
        <v>2.5875355555555601</v>
      </c>
      <c r="CC28">
        <v>264.412222222222</v>
      </c>
      <c r="CD28">
        <v>23.475955555555601</v>
      </c>
      <c r="CE28">
        <v>1.8817622222222199</v>
      </c>
      <c r="CF28">
        <v>1.6949444444444399</v>
      </c>
      <c r="CG28">
        <v>16.483044444444399</v>
      </c>
      <c r="CH28">
        <v>14.850211111111101</v>
      </c>
      <c r="CI28">
        <v>1999.9966666666701</v>
      </c>
      <c r="CJ28">
        <v>0.97999800000000004</v>
      </c>
      <c r="CK28">
        <v>2.00022888888889E-2</v>
      </c>
      <c r="CL28">
        <v>0</v>
      </c>
      <c r="CM28">
        <v>2.2563444444444398</v>
      </c>
      <c r="CN28">
        <v>0</v>
      </c>
      <c r="CO28">
        <v>8807.0133333333306</v>
      </c>
      <c r="CP28">
        <v>17300.111111111099</v>
      </c>
      <c r="CQ28">
        <v>41.263777777777797</v>
      </c>
      <c r="CR28">
        <v>42.061999999999998</v>
      </c>
      <c r="CS28">
        <v>41.298222222222201</v>
      </c>
      <c r="CT28">
        <v>40.125</v>
      </c>
      <c r="CU28">
        <v>40.451000000000001</v>
      </c>
      <c r="CV28">
        <v>1959.99444444444</v>
      </c>
      <c r="CW28">
        <v>40.003333333333302</v>
      </c>
      <c r="CX28">
        <v>0</v>
      </c>
      <c r="CY28">
        <v>1657486231.4000001</v>
      </c>
      <c r="CZ28">
        <v>0</v>
      </c>
      <c r="DA28">
        <v>0</v>
      </c>
      <c r="DB28" t="s">
        <v>355</v>
      </c>
      <c r="DC28">
        <v>1657313570</v>
      </c>
      <c r="DD28">
        <v>1657313571.5</v>
      </c>
      <c r="DE28">
        <v>0</v>
      </c>
      <c r="DF28">
        <v>-0.183</v>
      </c>
      <c r="DG28">
        <v>-4.0000000000000001E-3</v>
      </c>
      <c r="DH28">
        <v>8.7509999999999994</v>
      </c>
      <c r="DI28">
        <v>0.37</v>
      </c>
      <c r="DJ28">
        <v>417</v>
      </c>
      <c r="DK28">
        <v>25</v>
      </c>
      <c r="DL28">
        <v>0.7</v>
      </c>
      <c r="DM28">
        <v>0.09</v>
      </c>
      <c r="DN28">
        <v>10.379011</v>
      </c>
      <c r="DO28">
        <v>6.6997227016885503</v>
      </c>
      <c r="DP28">
        <v>0.73740840722017797</v>
      </c>
      <c r="DQ28">
        <v>0</v>
      </c>
      <c r="DR28">
        <v>2.5739447499999999</v>
      </c>
      <c r="DS28">
        <v>9.0207917448397901E-2</v>
      </c>
      <c r="DT28">
        <v>9.5629163928950094E-3</v>
      </c>
      <c r="DU28">
        <v>1</v>
      </c>
      <c r="DV28">
        <v>1</v>
      </c>
      <c r="DW28">
        <v>2</v>
      </c>
      <c r="DX28" t="s">
        <v>356</v>
      </c>
      <c r="DY28">
        <v>2.9693299999999998</v>
      </c>
      <c r="DZ28">
        <v>2.7002899999999999</v>
      </c>
      <c r="EA28">
        <v>4.9640200000000002E-2</v>
      </c>
      <c r="EB28">
        <v>4.8885699999999997E-2</v>
      </c>
      <c r="EC28">
        <v>8.7684200000000004E-2</v>
      </c>
      <c r="ED28">
        <v>8.2017300000000001E-2</v>
      </c>
      <c r="EE28">
        <v>36750.6</v>
      </c>
      <c r="EF28">
        <v>40126.800000000003</v>
      </c>
      <c r="EG28">
        <v>35067.599999999999</v>
      </c>
      <c r="EH28">
        <v>38288.5</v>
      </c>
      <c r="EI28">
        <v>45422.5</v>
      </c>
      <c r="EJ28">
        <v>50775.199999999997</v>
      </c>
      <c r="EK28">
        <v>54876.3</v>
      </c>
      <c r="EL28">
        <v>61429.2</v>
      </c>
      <c r="EM28">
        <v>1.9363999999999999</v>
      </c>
      <c r="EN28">
        <v>2.0543999999999998</v>
      </c>
      <c r="EO28">
        <v>7.0095099999999994E-2</v>
      </c>
      <c r="EP28">
        <v>0</v>
      </c>
      <c r="EQ28">
        <v>26.8004</v>
      </c>
      <c r="ER28">
        <v>999.9</v>
      </c>
      <c r="ES28">
        <v>38.920999999999999</v>
      </c>
      <c r="ET28">
        <v>39.286999999999999</v>
      </c>
      <c r="EU28">
        <v>38.466299999999997</v>
      </c>
      <c r="EV28">
        <v>53.0047</v>
      </c>
      <c r="EW28">
        <v>37.536099999999998</v>
      </c>
      <c r="EX28">
        <v>2</v>
      </c>
      <c r="EY28">
        <v>0.26939000000000002</v>
      </c>
      <c r="EZ28">
        <v>1.6584099999999999</v>
      </c>
      <c r="FA28">
        <v>20.139800000000001</v>
      </c>
      <c r="FB28">
        <v>5.1957300000000002</v>
      </c>
      <c r="FC28">
        <v>12.0099</v>
      </c>
      <c r="FD28">
        <v>4.9748000000000001</v>
      </c>
      <c r="FE28">
        <v>3.2938000000000001</v>
      </c>
      <c r="FF28">
        <v>9999</v>
      </c>
      <c r="FG28">
        <v>9999</v>
      </c>
      <c r="FH28">
        <v>9999</v>
      </c>
      <c r="FI28">
        <v>584.79999999999995</v>
      </c>
      <c r="FJ28">
        <v>1.8632500000000001</v>
      </c>
      <c r="FK28">
        <v>1.86798</v>
      </c>
      <c r="FL28">
        <v>1.86768</v>
      </c>
      <c r="FM28">
        <v>1.8689</v>
      </c>
      <c r="FN28">
        <v>1.8696600000000001</v>
      </c>
      <c r="FO28">
        <v>1.8656900000000001</v>
      </c>
      <c r="FP28">
        <v>1.86676</v>
      </c>
      <c r="FQ28">
        <v>1.8681300000000001</v>
      </c>
      <c r="FR28">
        <v>5</v>
      </c>
      <c r="FS28">
        <v>0</v>
      </c>
      <c r="FT28">
        <v>0</v>
      </c>
      <c r="FU28">
        <v>0</v>
      </c>
      <c r="FV28" t="s">
        <v>357</v>
      </c>
      <c r="FW28" t="s">
        <v>358</v>
      </c>
      <c r="FX28" t="s">
        <v>359</v>
      </c>
      <c r="FY28" t="s">
        <v>359</v>
      </c>
      <c r="FZ28" t="s">
        <v>359</v>
      </c>
      <c r="GA28" t="s">
        <v>359</v>
      </c>
      <c r="GB28">
        <v>0</v>
      </c>
      <c r="GC28">
        <v>100</v>
      </c>
      <c r="GD28">
        <v>100</v>
      </c>
      <c r="GE28">
        <v>6.5019999999999998</v>
      </c>
      <c r="GF28">
        <v>0.38200000000000001</v>
      </c>
      <c r="GG28">
        <v>4.5656098643845597</v>
      </c>
      <c r="GH28">
        <v>7.6807047227384802E-3</v>
      </c>
      <c r="GI28">
        <v>-1.0831925345100399E-6</v>
      </c>
      <c r="GJ28">
        <v>1.8533368071612601E-10</v>
      </c>
      <c r="GK28">
        <v>-9.9183057942876601E-2</v>
      </c>
      <c r="GL28">
        <v>-1.13594444998887E-2</v>
      </c>
      <c r="GM28">
        <v>1.5024328609816199E-3</v>
      </c>
      <c r="GN28">
        <v>-1.28748702860321E-5</v>
      </c>
      <c r="GO28">
        <v>14</v>
      </c>
      <c r="GP28">
        <v>2172</v>
      </c>
      <c r="GQ28">
        <v>1</v>
      </c>
      <c r="GR28">
        <v>46</v>
      </c>
      <c r="GS28">
        <v>2878.1</v>
      </c>
      <c r="GT28">
        <v>2878.1</v>
      </c>
      <c r="GU28">
        <v>0.87646500000000005</v>
      </c>
      <c r="GV28">
        <v>2.6831100000000001</v>
      </c>
      <c r="GW28">
        <v>2.2485400000000002</v>
      </c>
      <c r="GX28">
        <v>2.7441399999999998</v>
      </c>
      <c r="GY28">
        <v>1.9958499999999999</v>
      </c>
      <c r="GZ28">
        <v>2.3803700000000001</v>
      </c>
      <c r="HA28">
        <v>41.482199999999999</v>
      </c>
      <c r="HB28">
        <v>15.7781</v>
      </c>
      <c r="HC28">
        <v>18</v>
      </c>
      <c r="HD28">
        <v>503.80200000000002</v>
      </c>
      <c r="HE28">
        <v>582.80799999999999</v>
      </c>
      <c r="HF28">
        <v>23.3658</v>
      </c>
      <c r="HG28">
        <v>30.696400000000001</v>
      </c>
      <c r="HH28">
        <v>29.9998</v>
      </c>
      <c r="HI28">
        <v>30.725000000000001</v>
      </c>
      <c r="HJ28">
        <v>30.663699999999999</v>
      </c>
      <c r="HK28">
        <v>17.563199999999998</v>
      </c>
      <c r="HL28">
        <v>36.916699999999999</v>
      </c>
      <c r="HM28">
        <v>0</v>
      </c>
      <c r="HN28">
        <v>23.391300000000001</v>
      </c>
      <c r="HO28">
        <v>231.202</v>
      </c>
      <c r="HP28">
        <v>23.567599999999999</v>
      </c>
      <c r="HQ28">
        <v>101.754</v>
      </c>
      <c r="HR28">
        <v>102.24</v>
      </c>
    </row>
    <row r="29" spans="1:226" x14ac:dyDescent="0.2">
      <c r="A29">
        <v>13</v>
      </c>
      <c r="B29">
        <v>1657486261.5999999</v>
      </c>
      <c r="C29">
        <v>60</v>
      </c>
      <c r="D29" t="s">
        <v>383</v>
      </c>
      <c r="E29" t="s">
        <v>384</v>
      </c>
      <c r="F29">
        <v>5</v>
      </c>
      <c r="G29" t="s">
        <v>1220</v>
      </c>
      <c r="H29" t="s">
        <v>353</v>
      </c>
      <c r="I29">
        <v>1657486258.8</v>
      </c>
      <c r="J29">
        <f t="shared" si="0"/>
        <v>3.2797193126883756E-3</v>
      </c>
      <c r="K29">
        <f t="shared" si="1"/>
        <v>3.2797193126883757</v>
      </c>
      <c r="L29">
        <f t="shared" si="2"/>
        <v>7.4009562904919353</v>
      </c>
      <c r="M29">
        <f t="shared" si="3"/>
        <v>260.62759999999997</v>
      </c>
      <c r="N29">
        <f t="shared" si="4"/>
        <v>140.51778045953802</v>
      </c>
      <c r="O29">
        <f t="shared" si="5"/>
        <v>10.151840413319579</v>
      </c>
      <c r="P29">
        <f t="shared" si="6"/>
        <v>18.829288321048878</v>
      </c>
      <c r="Q29">
        <f t="shared" si="7"/>
        <v>0.10938010477365054</v>
      </c>
      <c r="R29">
        <f t="shared" si="8"/>
        <v>2.7502200926906575</v>
      </c>
      <c r="S29">
        <f t="shared" si="9"/>
        <v>0.10701959026347556</v>
      </c>
      <c r="T29">
        <f t="shared" si="10"/>
        <v>6.7095083874650005E-2</v>
      </c>
      <c r="U29">
        <f t="shared" si="11"/>
        <v>321.50971620000001</v>
      </c>
      <c r="V29">
        <f t="shared" si="12"/>
        <v>28.937640665100314</v>
      </c>
      <c r="W29">
        <f t="shared" si="13"/>
        <v>28.937640665100314</v>
      </c>
      <c r="X29">
        <f t="shared" si="14"/>
        <v>4.0072832024350804</v>
      </c>
      <c r="Y29">
        <f t="shared" si="15"/>
        <v>50.121436022296592</v>
      </c>
      <c r="Z29">
        <f t="shared" si="16"/>
        <v>1.8835002975621902</v>
      </c>
      <c r="AA29">
        <f t="shared" si="17"/>
        <v>3.7578737702653058</v>
      </c>
      <c r="AB29">
        <f t="shared" si="18"/>
        <v>2.1237829048728902</v>
      </c>
      <c r="AC29">
        <f t="shared" si="19"/>
        <v>-144.63562168955735</v>
      </c>
      <c r="AD29">
        <f t="shared" si="20"/>
        <v>-163.90502158290917</v>
      </c>
      <c r="AE29">
        <f t="shared" si="21"/>
        <v>-13.040733264052145</v>
      </c>
      <c r="AF29">
        <f t="shared" si="22"/>
        <v>-7.1660336518675649E-2</v>
      </c>
      <c r="AG29">
        <f t="shared" si="23"/>
        <v>-15.703960995797182</v>
      </c>
      <c r="AH29">
        <f t="shared" si="24"/>
        <v>3.2291953622410667</v>
      </c>
      <c r="AI29">
        <f t="shared" si="25"/>
        <v>7.4009562904919353</v>
      </c>
      <c r="AJ29">
        <v>253.74615151515201</v>
      </c>
      <c r="AK29">
        <v>260.02272727272702</v>
      </c>
      <c r="AL29">
        <v>-3.2928831168831301</v>
      </c>
      <c r="AM29">
        <v>65.06</v>
      </c>
      <c r="AN29">
        <f t="shared" si="26"/>
        <v>3.2797193126883757</v>
      </c>
      <c r="AO29">
        <v>23.502784146425402</v>
      </c>
      <c r="AP29">
        <v>26.091609696969702</v>
      </c>
      <c r="AQ29">
        <v>-5.3072498905743504E-3</v>
      </c>
      <c r="AR29">
        <v>77.461152538667505</v>
      </c>
      <c r="AS29">
        <v>0</v>
      </c>
      <c r="AT29">
        <v>0</v>
      </c>
      <c r="AU29">
        <f t="shared" si="27"/>
        <v>1</v>
      </c>
      <c r="AV29">
        <f t="shared" si="28"/>
        <v>0</v>
      </c>
      <c r="AW29">
        <f t="shared" si="29"/>
        <v>37912.270669934311</v>
      </c>
      <c r="AX29">
        <f t="shared" si="30"/>
        <v>1999.9570000000001</v>
      </c>
      <c r="AY29">
        <f t="shared" si="31"/>
        <v>1681.1641800000002</v>
      </c>
      <c r="AZ29">
        <f t="shared" si="32"/>
        <v>0.84060016290350248</v>
      </c>
      <c r="BA29">
        <f t="shared" si="33"/>
        <v>0.16075831440375968</v>
      </c>
      <c r="BB29">
        <v>4.0149999999999997</v>
      </c>
      <c r="BC29">
        <v>0.5</v>
      </c>
      <c r="BD29" t="s">
        <v>354</v>
      </c>
      <c r="BE29">
        <v>2</v>
      </c>
      <c r="BF29" t="b">
        <v>1</v>
      </c>
      <c r="BG29">
        <v>1657486258.8</v>
      </c>
      <c r="BH29">
        <v>260.62759999999997</v>
      </c>
      <c r="BI29">
        <v>248.69220000000001</v>
      </c>
      <c r="BJ29">
        <v>26.07067</v>
      </c>
      <c r="BK29">
        <v>23.545030000000001</v>
      </c>
      <c r="BL29">
        <v>254.17670000000001</v>
      </c>
      <c r="BM29">
        <v>25.68845</v>
      </c>
      <c r="BN29">
        <v>499.96069999999997</v>
      </c>
      <c r="BO29">
        <v>72.199060000000003</v>
      </c>
      <c r="BP29">
        <v>4.6889090000000001E-2</v>
      </c>
      <c r="BQ29">
        <v>27.832190000000001</v>
      </c>
      <c r="BR29">
        <v>27.958749999999998</v>
      </c>
      <c r="BS29">
        <v>999.9</v>
      </c>
      <c r="BT29">
        <v>0</v>
      </c>
      <c r="BU29">
        <v>0</v>
      </c>
      <c r="BV29">
        <v>9956.5</v>
      </c>
      <c r="BW29">
        <v>0</v>
      </c>
      <c r="BX29">
        <v>852.49959999999999</v>
      </c>
      <c r="BY29">
        <v>11.93543</v>
      </c>
      <c r="BZ29">
        <v>267.60399999999998</v>
      </c>
      <c r="CA29">
        <v>254.6885</v>
      </c>
      <c r="CB29">
        <v>2.525655</v>
      </c>
      <c r="CC29">
        <v>248.69220000000001</v>
      </c>
      <c r="CD29">
        <v>23.545030000000001</v>
      </c>
      <c r="CE29">
        <v>1.8822779999999999</v>
      </c>
      <c r="CF29">
        <v>1.6999280000000001</v>
      </c>
      <c r="CG29">
        <v>16.48734</v>
      </c>
      <c r="CH29">
        <v>14.895720000000001</v>
      </c>
      <c r="CI29">
        <v>1999.9570000000001</v>
      </c>
      <c r="CJ29">
        <v>0.97999329999999996</v>
      </c>
      <c r="CK29">
        <v>2.0007179999999999E-2</v>
      </c>
      <c r="CL29">
        <v>0</v>
      </c>
      <c r="CM29">
        <v>2.2881900000000002</v>
      </c>
      <c r="CN29">
        <v>0</v>
      </c>
      <c r="CO29">
        <v>8759.491</v>
      </c>
      <c r="CP29">
        <v>17299.75</v>
      </c>
      <c r="CQ29">
        <v>41.305799999999998</v>
      </c>
      <c r="CR29">
        <v>42.061999999999998</v>
      </c>
      <c r="CS29">
        <v>41.293399999999998</v>
      </c>
      <c r="CT29">
        <v>40.174599999999998</v>
      </c>
      <c r="CU29">
        <v>40.449599999999997</v>
      </c>
      <c r="CV29">
        <v>1959.9469999999999</v>
      </c>
      <c r="CW29">
        <v>40.01</v>
      </c>
      <c r="CX29">
        <v>0</v>
      </c>
      <c r="CY29">
        <v>1657486236.2</v>
      </c>
      <c r="CZ29">
        <v>0</v>
      </c>
      <c r="DA29">
        <v>0</v>
      </c>
      <c r="DB29" t="s">
        <v>355</v>
      </c>
      <c r="DC29">
        <v>1657313570</v>
      </c>
      <c r="DD29">
        <v>1657313571.5</v>
      </c>
      <c r="DE29">
        <v>0</v>
      </c>
      <c r="DF29">
        <v>-0.183</v>
      </c>
      <c r="DG29">
        <v>-4.0000000000000001E-3</v>
      </c>
      <c r="DH29">
        <v>8.7509999999999994</v>
      </c>
      <c r="DI29">
        <v>0.37</v>
      </c>
      <c r="DJ29">
        <v>417</v>
      </c>
      <c r="DK29">
        <v>25</v>
      </c>
      <c r="DL29">
        <v>0.7</v>
      </c>
      <c r="DM29">
        <v>0.09</v>
      </c>
      <c r="DN29">
        <v>10.84977875</v>
      </c>
      <c r="DO29">
        <v>7.2051033771106896</v>
      </c>
      <c r="DP29">
        <v>0.784810560492746</v>
      </c>
      <c r="DQ29">
        <v>0</v>
      </c>
      <c r="DR29">
        <v>2.5694412500000001</v>
      </c>
      <c r="DS29">
        <v>-8.5830731707316796E-2</v>
      </c>
      <c r="DT29">
        <v>3.04174682696884E-2</v>
      </c>
      <c r="DU29">
        <v>1</v>
      </c>
      <c r="DV29">
        <v>1</v>
      </c>
      <c r="DW29">
        <v>2</v>
      </c>
      <c r="DX29" t="s">
        <v>356</v>
      </c>
      <c r="DY29">
        <v>2.9689000000000001</v>
      </c>
      <c r="DZ29">
        <v>2.70106</v>
      </c>
      <c r="EA29">
        <v>4.7040199999999997E-2</v>
      </c>
      <c r="EB29">
        <v>4.6237899999999998E-2</v>
      </c>
      <c r="EC29">
        <v>8.7764999999999996E-2</v>
      </c>
      <c r="ED29">
        <v>8.2373699999999994E-2</v>
      </c>
      <c r="EE29">
        <v>36851.800000000003</v>
      </c>
      <c r="EF29">
        <v>40239</v>
      </c>
      <c r="EG29">
        <v>35068.199999999997</v>
      </c>
      <c r="EH29">
        <v>38288.9</v>
      </c>
      <c r="EI29">
        <v>45417.9</v>
      </c>
      <c r="EJ29">
        <v>50756.3</v>
      </c>
      <c r="EK29">
        <v>54875.7</v>
      </c>
      <c r="EL29">
        <v>61430.400000000001</v>
      </c>
      <c r="EM29">
        <v>1.9372</v>
      </c>
      <c r="EN29">
        <v>2.0541999999999998</v>
      </c>
      <c r="EO29">
        <v>7.2181200000000001E-2</v>
      </c>
      <c r="EP29">
        <v>0</v>
      </c>
      <c r="EQ29">
        <v>26.794499999999999</v>
      </c>
      <c r="ER29">
        <v>999.9</v>
      </c>
      <c r="ES29">
        <v>38.896000000000001</v>
      </c>
      <c r="ET29">
        <v>39.286999999999999</v>
      </c>
      <c r="EU29">
        <v>38.444200000000002</v>
      </c>
      <c r="EV29">
        <v>53.344700000000003</v>
      </c>
      <c r="EW29">
        <v>37.596200000000003</v>
      </c>
      <c r="EX29">
        <v>2</v>
      </c>
      <c r="EY29">
        <v>0.26896300000000001</v>
      </c>
      <c r="EZ29">
        <v>1.6654199999999999</v>
      </c>
      <c r="FA29">
        <v>20.139700000000001</v>
      </c>
      <c r="FB29">
        <v>5.1969200000000004</v>
      </c>
      <c r="FC29">
        <v>12.0099</v>
      </c>
      <c r="FD29">
        <v>4.9752000000000001</v>
      </c>
      <c r="FE29">
        <v>3.294</v>
      </c>
      <c r="FF29">
        <v>9999</v>
      </c>
      <c r="FG29">
        <v>9999</v>
      </c>
      <c r="FH29">
        <v>9999</v>
      </c>
      <c r="FI29">
        <v>584.79999999999995</v>
      </c>
      <c r="FJ29">
        <v>1.8632500000000001</v>
      </c>
      <c r="FK29">
        <v>1.86798</v>
      </c>
      <c r="FL29">
        <v>1.86771</v>
      </c>
      <c r="FM29">
        <v>1.8689</v>
      </c>
      <c r="FN29">
        <v>1.8696600000000001</v>
      </c>
      <c r="FO29">
        <v>1.8656900000000001</v>
      </c>
      <c r="FP29">
        <v>1.86676</v>
      </c>
      <c r="FQ29">
        <v>1.8681300000000001</v>
      </c>
      <c r="FR29">
        <v>5</v>
      </c>
      <c r="FS29">
        <v>0</v>
      </c>
      <c r="FT29">
        <v>0</v>
      </c>
      <c r="FU29">
        <v>0</v>
      </c>
      <c r="FV29" t="s">
        <v>357</v>
      </c>
      <c r="FW29" t="s">
        <v>358</v>
      </c>
      <c r="FX29" t="s">
        <v>359</v>
      </c>
      <c r="FY29" t="s">
        <v>359</v>
      </c>
      <c r="FZ29" t="s">
        <v>359</v>
      </c>
      <c r="GA29" t="s">
        <v>359</v>
      </c>
      <c r="GB29">
        <v>0</v>
      </c>
      <c r="GC29">
        <v>100</v>
      </c>
      <c r="GD29">
        <v>100</v>
      </c>
      <c r="GE29">
        <v>6.3879999999999999</v>
      </c>
      <c r="GF29">
        <v>0.38329999999999997</v>
      </c>
      <c r="GG29">
        <v>4.5656098643845597</v>
      </c>
      <c r="GH29">
        <v>7.6807047227384802E-3</v>
      </c>
      <c r="GI29">
        <v>-1.0831925345100399E-6</v>
      </c>
      <c r="GJ29">
        <v>1.8533368071612601E-10</v>
      </c>
      <c r="GK29">
        <v>-9.9183057942876601E-2</v>
      </c>
      <c r="GL29">
        <v>-1.13594444998887E-2</v>
      </c>
      <c r="GM29">
        <v>1.5024328609816199E-3</v>
      </c>
      <c r="GN29">
        <v>-1.28748702860321E-5</v>
      </c>
      <c r="GO29">
        <v>14</v>
      </c>
      <c r="GP29">
        <v>2172</v>
      </c>
      <c r="GQ29">
        <v>1</v>
      </c>
      <c r="GR29">
        <v>46</v>
      </c>
      <c r="GS29">
        <v>2878.2</v>
      </c>
      <c r="GT29">
        <v>2878.2</v>
      </c>
      <c r="GU29">
        <v>0.83007799999999998</v>
      </c>
      <c r="GV29">
        <v>2.6904300000000001</v>
      </c>
      <c r="GW29">
        <v>2.2485400000000002</v>
      </c>
      <c r="GX29">
        <v>2.7416999999999998</v>
      </c>
      <c r="GY29">
        <v>1.9958499999999999</v>
      </c>
      <c r="GZ29">
        <v>2.3815900000000001</v>
      </c>
      <c r="HA29">
        <v>41.482199999999999</v>
      </c>
      <c r="HB29">
        <v>15.7781</v>
      </c>
      <c r="HC29">
        <v>18</v>
      </c>
      <c r="HD29">
        <v>504.30799999999999</v>
      </c>
      <c r="HE29">
        <v>582.60900000000004</v>
      </c>
      <c r="HF29">
        <v>23.405899999999999</v>
      </c>
      <c r="HG29">
        <v>30.695799999999998</v>
      </c>
      <c r="HH29">
        <v>30</v>
      </c>
      <c r="HI29">
        <v>30.720199999999998</v>
      </c>
      <c r="HJ29">
        <v>30.659500000000001</v>
      </c>
      <c r="HK29">
        <v>16.640599999999999</v>
      </c>
      <c r="HL29">
        <v>36.631300000000003</v>
      </c>
      <c r="HM29">
        <v>0</v>
      </c>
      <c r="HN29">
        <v>23.422999999999998</v>
      </c>
      <c r="HO29">
        <v>217.77699999999999</v>
      </c>
      <c r="HP29">
        <v>23.567599999999999</v>
      </c>
      <c r="HQ29">
        <v>101.754</v>
      </c>
      <c r="HR29">
        <v>102.241</v>
      </c>
    </row>
    <row r="30" spans="1:226" x14ac:dyDescent="0.2">
      <c r="A30">
        <v>14</v>
      </c>
      <c r="B30">
        <v>1657486266.5999999</v>
      </c>
      <c r="C30">
        <v>65</v>
      </c>
      <c r="D30" t="s">
        <v>385</v>
      </c>
      <c r="E30" t="s">
        <v>386</v>
      </c>
      <c r="F30">
        <v>5</v>
      </c>
      <c r="G30" t="s">
        <v>1220</v>
      </c>
      <c r="H30" t="s">
        <v>353</v>
      </c>
      <c r="I30">
        <v>1657486264.0999999</v>
      </c>
      <c r="J30">
        <f t="shared" si="0"/>
        <v>3.2971981266879989E-3</v>
      </c>
      <c r="K30">
        <f t="shared" si="1"/>
        <v>3.2971981266879991</v>
      </c>
      <c r="L30">
        <f t="shared" si="2"/>
        <v>7.1601559524490312</v>
      </c>
      <c r="M30">
        <f t="shared" si="3"/>
        <v>243.57</v>
      </c>
      <c r="N30">
        <f t="shared" si="4"/>
        <v>128.41682159665351</v>
      </c>
      <c r="O30">
        <f t="shared" si="5"/>
        <v>9.2779565886537085</v>
      </c>
      <c r="P30">
        <f t="shared" si="6"/>
        <v>17.597631355464681</v>
      </c>
      <c r="Q30">
        <f t="shared" si="7"/>
        <v>0.11005260208302613</v>
      </c>
      <c r="R30">
        <f t="shared" si="8"/>
        <v>2.7613374110278448</v>
      </c>
      <c r="S30">
        <f t="shared" si="9"/>
        <v>0.10767270910462332</v>
      </c>
      <c r="T30">
        <f t="shared" si="10"/>
        <v>6.7504980634417996E-2</v>
      </c>
      <c r="U30">
        <f t="shared" si="11"/>
        <v>321.51498299999997</v>
      </c>
      <c r="V30">
        <f t="shared" si="12"/>
        <v>28.94934193357437</v>
      </c>
      <c r="W30">
        <f t="shared" si="13"/>
        <v>28.94934193357437</v>
      </c>
      <c r="X30">
        <f t="shared" si="14"/>
        <v>4.0099985882932998</v>
      </c>
      <c r="Y30">
        <f t="shared" si="15"/>
        <v>50.177339347153563</v>
      </c>
      <c r="Z30">
        <f t="shared" si="16"/>
        <v>1.8878706293811884</v>
      </c>
      <c r="AA30">
        <f t="shared" si="17"/>
        <v>3.7623968387799396</v>
      </c>
      <c r="AB30">
        <f t="shared" si="18"/>
        <v>2.1221279589121114</v>
      </c>
      <c r="AC30">
        <f t="shared" si="19"/>
        <v>-145.40643738694075</v>
      </c>
      <c r="AD30">
        <f t="shared" si="20"/>
        <v>-163.24134509351833</v>
      </c>
      <c r="AE30">
        <f t="shared" si="21"/>
        <v>-12.937718759687346</v>
      </c>
      <c r="AF30">
        <f t="shared" si="22"/>
        <v>-7.051824014646968E-2</v>
      </c>
      <c r="AG30">
        <f t="shared" si="23"/>
        <v>-16.061546566001862</v>
      </c>
      <c r="AH30">
        <f t="shared" si="24"/>
        <v>3.2233977207129607</v>
      </c>
      <c r="AI30">
        <f t="shared" si="25"/>
        <v>7.1601559524490312</v>
      </c>
      <c r="AJ30">
        <v>237.00457575757599</v>
      </c>
      <c r="AK30">
        <v>243.50437575757601</v>
      </c>
      <c r="AL30">
        <v>-3.2997467532467799</v>
      </c>
      <c r="AM30">
        <v>65.06</v>
      </c>
      <c r="AN30">
        <f t="shared" si="26"/>
        <v>3.2971981266879991</v>
      </c>
      <c r="AO30">
        <v>23.612894641465498</v>
      </c>
      <c r="AP30">
        <v>26.141786060606002</v>
      </c>
      <c r="AQ30">
        <v>1.11422320023141E-2</v>
      </c>
      <c r="AR30">
        <v>77.461152538667505</v>
      </c>
      <c r="AS30">
        <v>0</v>
      </c>
      <c r="AT30">
        <v>0</v>
      </c>
      <c r="AU30">
        <f t="shared" si="27"/>
        <v>1</v>
      </c>
      <c r="AV30">
        <f t="shared" si="28"/>
        <v>0</v>
      </c>
      <c r="AW30">
        <f t="shared" si="29"/>
        <v>38126.912058192582</v>
      </c>
      <c r="AX30">
        <f t="shared" si="30"/>
        <v>1999.99</v>
      </c>
      <c r="AY30">
        <f t="shared" si="31"/>
        <v>1681.1919</v>
      </c>
      <c r="AZ30">
        <f t="shared" si="32"/>
        <v>0.84060015300076496</v>
      </c>
      <c r="BA30">
        <f t="shared" si="33"/>
        <v>0.16075829529147645</v>
      </c>
      <c r="BB30">
        <v>4.0149999999999997</v>
      </c>
      <c r="BC30">
        <v>0.5</v>
      </c>
      <c r="BD30" t="s">
        <v>354</v>
      </c>
      <c r="BE30">
        <v>2</v>
      </c>
      <c r="BF30" t="b">
        <v>1</v>
      </c>
      <c r="BG30">
        <v>1657486264.0999999</v>
      </c>
      <c r="BH30">
        <v>243.57</v>
      </c>
      <c r="BI30">
        <v>231.301777777778</v>
      </c>
      <c r="BJ30">
        <v>26.130144444444401</v>
      </c>
      <c r="BK30">
        <v>23.6091333333333</v>
      </c>
      <c r="BL30">
        <v>237.24077777777799</v>
      </c>
      <c r="BM30">
        <v>25.745633333333299</v>
      </c>
      <c r="BN30">
        <v>499.94888888888897</v>
      </c>
      <c r="BO30">
        <v>72.201944444444507</v>
      </c>
      <c r="BP30">
        <v>4.6819177777777797E-2</v>
      </c>
      <c r="BQ30">
        <v>27.852799999999998</v>
      </c>
      <c r="BR30">
        <v>27.9809555555556</v>
      </c>
      <c r="BS30">
        <v>999.9</v>
      </c>
      <c r="BT30">
        <v>0</v>
      </c>
      <c r="BU30">
        <v>0</v>
      </c>
      <c r="BV30">
        <v>10015.5555555556</v>
      </c>
      <c r="BW30">
        <v>0</v>
      </c>
      <c r="BX30">
        <v>848.72699999999998</v>
      </c>
      <c r="BY30">
        <v>12.268244444444401</v>
      </c>
      <c r="BZ30">
        <v>250.105111111111</v>
      </c>
      <c r="CA30">
        <v>236.89477777777799</v>
      </c>
      <c r="CB30">
        <v>2.52101</v>
      </c>
      <c r="CC30">
        <v>231.301777777778</v>
      </c>
      <c r="CD30">
        <v>23.6091333333333</v>
      </c>
      <c r="CE30">
        <v>1.8866466666666699</v>
      </c>
      <c r="CF30">
        <v>1.7046244444444401</v>
      </c>
      <c r="CG30">
        <v>16.523777777777799</v>
      </c>
      <c r="CH30">
        <v>14.938611111111101</v>
      </c>
      <c r="CI30">
        <v>1999.99</v>
      </c>
      <c r="CJ30">
        <v>0.97999366666666698</v>
      </c>
      <c r="CK30">
        <v>2.0006788888888901E-2</v>
      </c>
      <c r="CL30">
        <v>0</v>
      </c>
      <c r="CM30">
        <v>2.27436666666667</v>
      </c>
      <c r="CN30">
        <v>0</v>
      </c>
      <c r="CO30">
        <v>8777.84666666667</v>
      </c>
      <c r="CP30">
        <v>17300.0222222222</v>
      </c>
      <c r="CQ30">
        <v>41.311999999999998</v>
      </c>
      <c r="CR30">
        <v>42.061999999999998</v>
      </c>
      <c r="CS30">
        <v>41.311999999999998</v>
      </c>
      <c r="CT30">
        <v>40.186999999999998</v>
      </c>
      <c r="CU30">
        <v>40.451000000000001</v>
      </c>
      <c r="CV30">
        <v>1959.98</v>
      </c>
      <c r="CW30">
        <v>40.01</v>
      </c>
      <c r="CX30">
        <v>0</v>
      </c>
      <c r="CY30">
        <v>1657486241</v>
      </c>
      <c r="CZ30">
        <v>0</v>
      </c>
      <c r="DA30">
        <v>0</v>
      </c>
      <c r="DB30" t="s">
        <v>355</v>
      </c>
      <c r="DC30">
        <v>1657313570</v>
      </c>
      <c r="DD30">
        <v>1657313571.5</v>
      </c>
      <c r="DE30">
        <v>0</v>
      </c>
      <c r="DF30">
        <v>-0.183</v>
      </c>
      <c r="DG30">
        <v>-4.0000000000000001E-3</v>
      </c>
      <c r="DH30">
        <v>8.7509999999999994</v>
      </c>
      <c r="DI30">
        <v>0.37</v>
      </c>
      <c r="DJ30">
        <v>417</v>
      </c>
      <c r="DK30">
        <v>25</v>
      </c>
      <c r="DL30">
        <v>0.7</v>
      </c>
      <c r="DM30">
        <v>0.09</v>
      </c>
      <c r="DN30">
        <v>11.5744775</v>
      </c>
      <c r="DO30">
        <v>5.4073632270168703</v>
      </c>
      <c r="DP30">
        <v>0.61056644867184595</v>
      </c>
      <c r="DQ30">
        <v>0</v>
      </c>
      <c r="DR30">
        <v>2.5515582499999998</v>
      </c>
      <c r="DS30">
        <v>-0.28592589118199302</v>
      </c>
      <c r="DT30">
        <v>4.2361131116124599E-2</v>
      </c>
      <c r="DU30">
        <v>0</v>
      </c>
      <c r="DV30">
        <v>0</v>
      </c>
      <c r="DW30">
        <v>2</v>
      </c>
      <c r="DX30" t="s">
        <v>362</v>
      </c>
      <c r="DY30">
        <v>2.96977</v>
      </c>
      <c r="DZ30">
        <v>2.6997</v>
      </c>
      <c r="EA30">
        <v>4.4392099999999997E-2</v>
      </c>
      <c r="EB30">
        <v>4.3419899999999997E-2</v>
      </c>
      <c r="EC30">
        <v>8.7882799999999997E-2</v>
      </c>
      <c r="ED30">
        <v>8.2349599999999995E-2</v>
      </c>
      <c r="EE30">
        <v>36953.800000000003</v>
      </c>
      <c r="EF30">
        <v>40358.300000000003</v>
      </c>
      <c r="EG30">
        <v>35067.9</v>
      </c>
      <c r="EH30">
        <v>38289.4</v>
      </c>
      <c r="EI30">
        <v>45412.2</v>
      </c>
      <c r="EJ30">
        <v>50757.599999999999</v>
      </c>
      <c r="EK30">
        <v>54875.9</v>
      </c>
      <c r="EL30">
        <v>61430.3</v>
      </c>
      <c r="EM30">
        <v>1.9370000000000001</v>
      </c>
      <c r="EN30">
        <v>2.0537999999999998</v>
      </c>
      <c r="EO30">
        <v>7.3045499999999999E-2</v>
      </c>
      <c r="EP30">
        <v>0</v>
      </c>
      <c r="EQ30">
        <v>26.794499999999999</v>
      </c>
      <c r="ER30">
        <v>999.9</v>
      </c>
      <c r="ES30">
        <v>38.872</v>
      </c>
      <c r="ET30">
        <v>39.296999999999997</v>
      </c>
      <c r="EU30">
        <v>38.435400000000001</v>
      </c>
      <c r="EV30">
        <v>53.264699999999998</v>
      </c>
      <c r="EW30">
        <v>37.560099999999998</v>
      </c>
      <c r="EX30">
        <v>2</v>
      </c>
      <c r="EY30">
        <v>0.26878000000000002</v>
      </c>
      <c r="EZ30">
        <v>1.7397800000000001</v>
      </c>
      <c r="FA30">
        <v>20.138400000000001</v>
      </c>
      <c r="FB30">
        <v>5.1945300000000003</v>
      </c>
      <c r="FC30">
        <v>12.0099</v>
      </c>
      <c r="FD30">
        <v>4.9740000000000002</v>
      </c>
      <c r="FE30">
        <v>3.2936000000000001</v>
      </c>
      <c r="FF30">
        <v>9999</v>
      </c>
      <c r="FG30">
        <v>9999</v>
      </c>
      <c r="FH30">
        <v>9999</v>
      </c>
      <c r="FI30">
        <v>584.79999999999995</v>
      </c>
      <c r="FJ30">
        <v>1.8632500000000001</v>
      </c>
      <c r="FK30">
        <v>1.86798</v>
      </c>
      <c r="FL30">
        <v>1.86768</v>
      </c>
      <c r="FM30">
        <v>1.8689</v>
      </c>
      <c r="FN30">
        <v>1.8696600000000001</v>
      </c>
      <c r="FO30">
        <v>1.86572</v>
      </c>
      <c r="FP30">
        <v>1.86676</v>
      </c>
      <c r="FQ30">
        <v>1.8681300000000001</v>
      </c>
      <c r="FR30">
        <v>5</v>
      </c>
      <c r="FS30">
        <v>0</v>
      </c>
      <c r="FT30">
        <v>0</v>
      </c>
      <c r="FU30">
        <v>0</v>
      </c>
      <c r="FV30" t="s">
        <v>357</v>
      </c>
      <c r="FW30" t="s">
        <v>358</v>
      </c>
      <c r="FX30" t="s">
        <v>359</v>
      </c>
      <c r="FY30" t="s">
        <v>359</v>
      </c>
      <c r="FZ30" t="s">
        <v>359</v>
      </c>
      <c r="GA30" t="s">
        <v>359</v>
      </c>
      <c r="GB30">
        <v>0</v>
      </c>
      <c r="GC30">
        <v>100</v>
      </c>
      <c r="GD30">
        <v>100</v>
      </c>
      <c r="GE30">
        <v>6.2720000000000002</v>
      </c>
      <c r="GF30">
        <v>0.38519999999999999</v>
      </c>
      <c r="GG30">
        <v>4.5656098643845597</v>
      </c>
      <c r="GH30">
        <v>7.6807047227384802E-3</v>
      </c>
      <c r="GI30">
        <v>-1.0831925345100399E-6</v>
      </c>
      <c r="GJ30">
        <v>1.8533368071612601E-10</v>
      </c>
      <c r="GK30">
        <v>-9.9183057942876601E-2</v>
      </c>
      <c r="GL30">
        <v>-1.13594444998887E-2</v>
      </c>
      <c r="GM30">
        <v>1.5024328609816199E-3</v>
      </c>
      <c r="GN30">
        <v>-1.28748702860321E-5</v>
      </c>
      <c r="GO30">
        <v>14</v>
      </c>
      <c r="GP30">
        <v>2172</v>
      </c>
      <c r="GQ30">
        <v>1</v>
      </c>
      <c r="GR30">
        <v>46</v>
      </c>
      <c r="GS30">
        <v>2878.3</v>
      </c>
      <c r="GT30">
        <v>2878.3</v>
      </c>
      <c r="GU30">
        <v>0.78125</v>
      </c>
      <c r="GV30">
        <v>2.6928700000000001</v>
      </c>
      <c r="GW30">
        <v>2.2485400000000002</v>
      </c>
      <c r="GX30">
        <v>2.7429199999999998</v>
      </c>
      <c r="GY30">
        <v>1.9958499999999999</v>
      </c>
      <c r="GZ30">
        <v>2.34985</v>
      </c>
      <c r="HA30">
        <v>41.482199999999999</v>
      </c>
      <c r="HB30">
        <v>15.7606</v>
      </c>
      <c r="HC30">
        <v>18</v>
      </c>
      <c r="HD30">
        <v>504.142</v>
      </c>
      <c r="HE30">
        <v>582.28</v>
      </c>
      <c r="HF30">
        <v>23.44</v>
      </c>
      <c r="HG30">
        <v>30.693100000000001</v>
      </c>
      <c r="HH30">
        <v>29.9998</v>
      </c>
      <c r="HI30">
        <v>30.716999999999999</v>
      </c>
      <c r="HJ30">
        <v>30.6568</v>
      </c>
      <c r="HK30">
        <v>15.6723</v>
      </c>
      <c r="HL30">
        <v>36.631300000000003</v>
      </c>
      <c r="HM30">
        <v>0</v>
      </c>
      <c r="HN30">
        <v>23.440799999999999</v>
      </c>
      <c r="HO30">
        <v>197.636</v>
      </c>
      <c r="HP30">
        <v>23.540700000000001</v>
      </c>
      <c r="HQ30">
        <v>101.754</v>
      </c>
      <c r="HR30">
        <v>102.242</v>
      </c>
    </row>
    <row r="31" spans="1:226" x14ac:dyDescent="0.2">
      <c r="A31">
        <v>15</v>
      </c>
      <c r="B31">
        <v>1657486271.5999999</v>
      </c>
      <c r="C31">
        <v>70</v>
      </c>
      <c r="D31" t="s">
        <v>387</v>
      </c>
      <c r="E31" t="s">
        <v>388</v>
      </c>
      <c r="F31">
        <v>5</v>
      </c>
      <c r="G31" t="s">
        <v>1220</v>
      </c>
      <c r="H31" t="s">
        <v>353</v>
      </c>
      <c r="I31">
        <v>1657486268.8</v>
      </c>
      <c r="J31">
        <f t="shared" si="0"/>
        <v>3.2819582058072282E-3</v>
      </c>
      <c r="K31">
        <f t="shared" si="1"/>
        <v>3.2819582058072281</v>
      </c>
      <c r="L31">
        <f t="shared" si="2"/>
        <v>6.56104940439125</v>
      </c>
      <c r="M31">
        <f t="shared" si="3"/>
        <v>228.51159999999999</v>
      </c>
      <c r="N31">
        <f t="shared" si="4"/>
        <v>122.40899468414526</v>
      </c>
      <c r="O31">
        <f t="shared" si="5"/>
        <v>8.8439348443176389</v>
      </c>
      <c r="P31">
        <f t="shared" si="6"/>
        <v>16.509748379075059</v>
      </c>
      <c r="Q31">
        <f t="shared" si="7"/>
        <v>0.1096539336735725</v>
      </c>
      <c r="R31">
        <f t="shared" si="8"/>
        <v>2.7595594743384511</v>
      </c>
      <c r="S31">
        <f t="shared" si="9"/>
        <v>0.10728956546936481</v>
      </c>
      <c r="T31">
        <f t="shared" si="10"/>
        <v>6.7264161382284055E-2</v>
      </c>
      <c r="U31">
        <f t="shared" si="11"/>
        <v>321.51463328375917</v>
      </c>
      <c r="V31">
        <f t="shared" si="12"/>
        <v>28.947916838959575</v>
      </c>
      <c r="W31">
        <f t="shared" si="13"/>
        <v>28.947916838959575</v>
      </c>
      <c r="X31">
        <f t="shared" si="14"/>
        <v>4.0096677963355036</v>
      </c>
      <c r="Y31">
        <f t="shared" si="15"/>
        <v>50.247557228289217</v>
      </c>
      <c r="Z31">
        <f t="shared" si="16"/>
        <v>1.8898208390467603</v>
      </c>
      <c r="AA31">
        <f t="shared" si="17"/>
        <v>3.7610203227606798</v>
      </c>
      <c r="AB31">
        <f t="shared" si="18"/>
        <v>2.1198469572887433</v>
      </c>
      <c r="AC31">
        <f t="shared" si="19"/>
        <v>-144.73435687609876</v>
      </c>
      <c r="AD31">
        <f t="shared" si="20"/>
        <v>-163.85703212477881</v>
      </c>
      <c r="AE31">
        <f t="shared" si="21"/>
        <v>-12.994384849718399</v>
      </c>
      <c r="AF31">
        <f t="shared" si="22"/>
        <v>-7.1140566836817243E-2</v>
      </c>
      <c r="AG31">
        <f t="shared" si="23"/>
        <v>-16.775025615189801</v>
      </c>
      <c r="AH31">
        <f t="shared" si="24"/>
        <v>3.266526794180574</v>
      </c>
      <c r="AI31">
        <f t="shared" si="25"/>
        <v>6.56104940439125</v>
      </c>
      <c r="AJ31">
        <v>219.834341991342</v>
      </c>
      <c r="AK31">
        <v>226.983406060606</v>
      </c>
      <c r="AL31">
        <v>-3.3415692640693302</v>
      </c>
      <c r="AM31">
        <v>65.06</v>
      </c>
      <c r="AN31">
        <f t="shared" si="26"/>
        <v>3.2819582058072281</v>
      </c>
      <c r="AO31">
        <v>23.6036019132363</v>
      </c>
      <c r="AP31">
        <v>26.165487272727301</v>
      </c>
      <c r="AQ31">
        <v>1.0111083664873001E-3</v>
      </c>
      <c r="AR31">
        <v>77.461152538667505</v>
      </c>
      <c r="AS31">
        <v>0</v>
      </c>
      <c r="AT31">
        <v>0</v>
      </c>
      <c r="AU31">
        <f t="shared" si="27"/>
        <v>1</v>
      </c>
      <c r="AV31">
        <f t="shared" si="28"/>
        <v>0</v>
      </c>
      <c r="AW31">
        <f t="shared" si="29"/>
        <v>38092.97632454511</v>
      </c>
      <c r="AX31">
        <f t="shared" si="30"/>
        <v>1999.99</v>
      </c>
      <c r="AY31">
        <f t="shared" si="31"/>
        <v>1681.1917187998754</v>
      </c>
      <c r="AZ31">
        <f t="shared" si="32"/>
        <v>0.84060006240024965</v>
      </c>
      <c r="BA31">
        <f t="shared" si="33"/>
        <v>0.16075812043248175</v>
      </c>
      <c r="BB31">
        <v>4.0149999999999997</v>
      </c>
      <c r="BC31">
        <v>0.5</v>
      </c>
      <c r="BD31" t="s">
        <v>354</v>
      </c>
      <c r="BE31">
        <v>2</v>
      </c>
      <c r="BF31" t="b">
        <v>1</v>
      </c>
      <c r="BG31">
        <v>1657486268.8</v>
      </c>
      <c r="BH31">
        <v>228.51159999999999</v>
      </c>
      <c r="BI31">
        <v>215.64089999999999</v>
      </c>
      <c r="BJ31">
        <v>26.157029999999999</v>
      </c>
      <c r="BK31">
        <v>23.60267</v>
      </c>
      <c r="BL31">
        <v>222.2901</v>
      </c>
      <c r="BM31">
        <v>25.771460000000001</v>
      </c>
      <c r="BN31">
        <v>500.00990000000002</v>
      </c>
      <c r="BO31">
        <v>72.20223</v>
      </c>
      <c r="BP31">
        <v>4.683035E-2</v>
      </c>
      <c r="BQ31">
        <v>27.846530000000001</v>
      </c>
      <c r="BR31">
        <v>27.99484</v>
      </c>
      <c r="BS31">
        <v>999.9</v>
      </c>
      <c r="BT31">
        <v>0</v>
      </c>
      <c r="BU31">
        <v>0</v>
      </c>
      <c r="BV31">
        <v>10006</v>
      </c>
      <c r="BW31">
        <v>0</v>
      </c>
      <c r="BX31">
        <v>849.40380000000005</v>
      </c>
      <c r="BY31">
        <v>12.8705</v>
      </c>
      <c r="BZ31">
        <v>234.6491</v>
      </c>
      <c r="CA31">
        <v>220.85380000000001</v>
      </c>
      <c r="CB31">
        <v>2.5543499999999999</v>
      </c>
      <c r="CC31">
        <v>215.64089999999999</v>
      </c>
      <c r="CD31">
        <v>23.60267</v>
      </c>
      <c r="CE31">
        <v>1.888595</v>
      </c>
      <c r="CF31">
        <v>1.7041649999999999</v>
      </c>
      <c r="CG31">
        <v>16.540019999999998</v>
      </c>
      <c r="CH31">
        <v>14.934419999999999</v>
      </c>
      <c r="CI31">
        <v>1999.99</v>
      </c>
      <c r="CJ31">
        <v>0.97999749999999997</v>
      </c>
      <c r="CK31">
        <v>2.0002849999999999E-2</v>
      </c>
      <c r="CL31">
        <v>0</v>
      </c>
      <c r="CM31">
        <v>2.2936899999999998</v>
      </c>
      <c r="CN31">
        <v>0</v>
      </c>
      <c r="CO31">
        <v>8784.8359999999993</v>
      </c>
      <c r="CP31">
        <v>17300.04</v>
      </c>
      <c r="CQ31">
        <v>41.311999999999998</v>
      </c>
      <c r="CR31">
        <v>42.061999999999998</v>
      </c>
      <c r="CS31">
        <v>41.311999999999998</v>
      </c>
      <c r="CT31">
        <v>40.186999999999998</v>
      </c>
      <c r="CU31">
        <v>40.487400000000001</v>
      </c>
      <c r="CV31">
        <v>1959.9880000000001</v>
      </c>
      <c r="CW31">
        <v>40.003999999999998</v>
      </c>
      <c r="CX31">
        <v>0</v>
      </c>
      <c r="CY31">
        <v>1657486246.4000001</v>
      </c>
      <c r="CZ31">
        <v>0</v>
      </c>
      <c r="DA31">
        <v>0</v>
      </c>
      <c r="DB31" t="s">
        <v>355</v>
      </c>
      <c r="DC31">
        <v>1657313570</v>
      </c>
      <c r="DD31">
        <v>1657313571.5</v>
      </c>
      <c r="DE31">
        <v>0</v>
      </c>
      <c r="DF31">
        <v>-0.183</v>
      </c>
      <c r="DG31">
        <v>-4.0000000000000001E-3</v>
      </c>
      <c r="DH31">
        <v>8.7509999999999994</v>
      </c>
      <c r="DI31">
        <v>0.37</v>
      </c>
      <c r="DJ31">
        <v>417</v>
      </c>
      <c r="DK31">
        <v>25</v>
      </c>
      <c r="DL31">
        <v>0.7</v>
      </c>
      <c r="DM31">
        <v>0.09</v>
      </c>
      <c r="DN31">
        <v>11.962725000000001</v>
      </c>
      <c r="DO31">
        <v>6.1323332082551403</v>
      </c>
      <c r="DP31">
        <v>0.67197790244545996</v>
      </c>
      <c r="DQ31">
        <v>0</v>
      </c>
      <c r="DR31">
        <v>2.5470290000000002</v>
      </c>
      <c r="DS31">
        <v>-0.17865771106942499</v>
      </c>
      <c r="DT31">
        <v>4.0775943753639798E-2</v>
      </c>
      <c r="DU31">
        <v>0</v>
      </c>
      <c r="DV31">
        <v>0</v>
      </c>
      <c r="DW31">
        <v>2</v>
      </c>
      <c r="DX31" t="s">
        <v>362</v>
      </c>
      <c r="DY31">
        <v>2.9699300000000002</v>
      </c>
      <c r="DZ31">
        <v>2.7007300000000001</v>
      </c>
      <c r="EA31">
        <v>4.1674900000000001E-2</v>
      </c>
      <c r="EB31">
        <v>4.06001E-2</v>
      </c>
      <c r="EC31">
        <v>8.7919999999999998E-2</v>
      </c>
      <c r="ED31">
        <v>8.23324E-2</v>
      </c>
      <c r="EE31">
        <v>37059.4</v>
      </c>
      <c r="EF31">
        <v>40476.199999999997</v>
      </c>
      <c r="EG31">
        <v>35068.400000000001</v>
      </c>
      <c r="EH31">
        <v>38288.5</v>
      </c>
      <c r="EI31">
        <v>45410.9</v>
      </c>
      <c r="EJ31">
        <v>50757.3</v>
      </c>
      <c r="EK31">
        <v>54876.800000000003</v>
      </c>
      <c r="EL31">
        <v>61428.9</v>
      </c>
      <c r="EM31">
        <v>1.9370000000000001</v>
      </c>
      <c r="EN31">
        <v>2.0535999999999999</v>
      </c>
      <c r="EO31">
        <v>7.4088600000000004E-2</v>
      </c>
      <c r="EP31">
        <v>0</v>
      </c>
      <c r="EQ31">
        <v>26.7913</v>
      </c>
      <c r="ER31">
        <v>999.9</v>
      </c>
      <c r="ES31">
        <v>38.847999999999999</v>
      </c>
      <c r="ET31">
        <v>39.296999999999997</v>
      </c>
      <c r="EU31">
        <v>38.4148</v>
      </c>
      <c r="EV31">
        <v>53.184699999999999</v>
      </c>
      <c r="EW31">
        <v>37.548099999999998</v>
      </c>
      <c r="EX31">
        <v>2</v>
      </c>
      <c r="EY31">
        <v>0.26835399999999998</v>
      </c>
      <c r="EZ31">
        <v>1.82542</v>
      </c>
      <c r="FA31">
        <v>20.138300000000001</v>
      </c>
      <c r="FB31">
        <v>5.1993200000000002</v>
      </c>
      <c r="FC31">
        <v>12.0099</v>
      </c>
      <c r="FD31">
        <v>4.9752000000000001</v>
      </c>
      <c r="FE31">
        <v>3.294</v>
      </c>
      <c r="FF31">
        <v>9999</v>
      </c>
      <c r="FG31">
        <v>9999</v>
      </c>
      <c r="FH31">
        <v>9999</v>
      </c>
      <c r="FI31">
        <v>584.79999999999995</v>
      </c>
      <c r="FJ31">
        <v>1.8632500000000001</v>
      </c>
      <c r="FK31">
        <v>1.86798</v>
      </c>
      <c r="FL31">
        <v>1.86768</v>
      </c>
      <c r="FM31">
        <v>1.86893</v>
      </c>
      <c r="FN31">
        <v>1.8696600000000001</v>
      </c>
      <c r="FO31">
        <v>1.8656900000000001</v>
      </c>
      <c r="FP31">
        <v>1.86676</v>
      </c>
      <c r="FQ31">
        <v>1.8681300000000001</v>
      </c>
      <c r="FR31">
        <v>5</v>
      </c>
      <c r="FS31">
        <v>0</v>
      </c>
      <c r="FT31">
        <v>0</v>
      </c>
      <c r="FU31">
        <v>0</v>
      </c>
      <c r="FV31" t="s">
        <v>357</v>
      </c>
      <c r="FW31" t="s">
        <v>358</v>
      </c>
      <c r="FX31" t="s">
        <v>359</v>
      </c>
      <c r="FY31" t="s">
        <v>359</v>
      </c>
      <c r="FZ31" t="s">
        <v>359</v>
      </c>
      <c r="GA31" t="s">
        <v>359</v>
      </c>
      <c r="GB31">
        <v>0</v>
      </c>
      <c r="GC31">
        <v>100</v>
      </c>
      <c r="GD31">
        <v>100</v>
      </c>
      <c r="GE31">
        <v>6.157</v>
      </c>
      <c r="GF31">
        <v>0.38590000000000002</v>
      </c>
      <c r="GG31">
        <v>4.5656098643845597</v>
      </c>
      <c r="GH31">
        <v>7.6807047227384802E-3</v>
      </c>
      <c r="GI31">
        <v>-1.0831925345100399E-6</v>
      </c>
      <c r="GJ31">
        <v>1.8533368071612601E-10</v>
      </c>
      <c r="GK31">
        <v>-9.9183057942876601E-2</v>
      </c>
      <c r="GL31">
        <v>-1.13594444998887E-2</v>
      </c>
      <c r="GM31">
        <v>1.5024328609816199E-3</v>
      </c>
      <c r="GN31">
        <v>-1.28748702860321E-5</v>
      </c>
      <c r="GO31">
        <v>14</v>
      </c>
      <c r="GP31">
        <v>2172</v>
      </c>
      <c r="GQ31">
        <v>1</v>
      </c>
      <c r="GR31">
        <v>46</v>
      </c>
      <c r="GS31">
        <v>2878.4</v>
      </c>
      <c r="GT31">
        <v>2878.3</v>
      </c>
      <c r="GU31">
        <v>0.73608399999999996</v>
      </c>
      <c r="GV31">
        <v>2.6892100000000001</v>
      </c>
      <c r="GW31">
        <v>2.2485400000000002</v>
      </c>
      <c r="GX31">
        <v>2.7441399999999998</v>
      </c>
      <c r="GY31">
        <v>1.9958499999999999</v>
      </c>
      <c r="GZ31">
        <v>2.3889200000000002</v>
      </c>
      <c r="HA31">
        <v>41.482199999999999</v>
      </c>
      <c r="HB31">
        <v>15.7781</v>
      </c>
      <c r="HC31">
        <v>18</v>
      </c>
      <c r="HD31">
        <v>504.11799999999999</v>
      </c>
      <c r="HE31">
        <v>582.09799999999996</v>
      </c>
      <c r="HF31">
        <v>23.4557</v>
      </c>
      <c r="HG31">
        <v>30.6905</v>
      </c>
      <c r="HH31">
        <v>30</v>
      </c>
      <c r="HI31">
        <v>30.714300000000001</v>
      </c>
      <c r="HJ31">
        <v>30.653099999999998</v>
      </c>
      <c r="HK31">
        <v>14.7569</v>
      </c>
      <c r="HL31">
        <v>36.631300000000003</v>
      </c>
      <c r="HM31">
        <v>0</v>
      </c>
      <c r="HN31">
        <v>23.446200000000001</v>
      </c>
      <c r="HO31">
        <v>184.11199999999999</v>
      </c>
      <c r="HP31">
        <v>23.511800000000001</v>
      </c>
      <c r="HQ31">
        <v>101.755</v>
      </c>
      <c r="HR31">
        <v>102.239</v>
      </c>
    </row>
    <row r="32" spans="1:226" x14ac:dyDescent="0.2">
      <c r="A32">
        <v>16</v>
      </c>
      <c r="B32">
        <v>1657486276.5999999</v>
      </c>
      <c r="C32">
        <v>75</v>
      </c>
      <c r="D32" t="s">
        <v>389</v>
      </c>
      <c r="E32" t="s">
        <v>390</v>
      </c>
      <c r="F32">
        <v>5</v>
      </c>
      <c r="G32" t="s">
        <v>1220</v>
      </c>
      <c r="H32" t="s">
        <v>353</v>
      </c>
      <c r="I32">
        <v>1657486274.0999999</v>
      </c>
      <c r="J32">
        <f t="shared" si="0"/>
        <v>3.3207296573604396E-3</v>
      </c>
      <c r="K32">
        <f t="shared" si="1"/>
        <v>3.3207296573604395</v>
      </c>
      <c r="L32">
        <f t="shared" si="2"/>
        <v>5.5755051611650286</v>
      </c>
      <c r="M32">
        <f t="shared" si="3"/>
        <v>211.50555555555599</v>
      </c>
      <c r="N32">
        <f t="shared" si="4"/>
        <v>121.61405048214542</v>
      </c>
      <c r="O32">
        <f t="shared" si="5"/>
        <v>8.7863817307853775</v>
      </c>
      <c r="P32">
        <f t="shared" si="6"/>
        <v>15.28087044157601</v>
      </c>
      <c r="Q32">
        <f t="shared" si="7"/>
        <v>0.11116749654872125</v>
      </c>
      <c r="R32">
        <f t="shared" si="8"/>
        <v>2.7651705446059061</v>
      </c>
      <c r="S32">
        <f t="shared" si="9"/>
        <v>0.1087429994667781</v>
      </c>
      <c r="T32">
        <f t="shared" si="10"/>
        <v>6.8177802048912939E-2</v>
      </c>
      <c r="U32">
        <f t="shared" si="11"/>
        <v>321.51711099999949</v>
      </c>
      <c r="V32">
        <f t="shared" si="12"/>
        <v>28.936097114417624</v>
      </c>
      <c r="W32">
        <f t="shared" si="13"/>
        <v>28.936097114417624</v>
      </c>
      <c r="X32">
        <f t="shared" si="14"/>
        <v>4.0069251271808728</v>
      </c>
      <c r="Y32">
        <f t="shared" si="15"/>
        <v>50.268512685318598</v>
      </c>
      <c r="Z32">
        <f t="shared" si="16"/>
        <v>1.8907049776180744</v>
      </c>
      <c r="AA32">
        <f t="shared" si="17"/>
        <v>3.7612112963315756</v>
      </c>
      <c r="AB32">
        <f t="shared" si="18"/>
        <v>2.1162201495627984</v>
      </c>
      <c r="AC32">
        <f t="shared" si="19"/>
        <v>-146.44417788959538</v>
      </c>
      <c r="AD32">
        <f t="shared" si="20"/>
        <v>-162.2984742894281</v>
      </c>
      <c r="AE32">
        <f t="shared" si="21"/>
        <v>-12.843967975117859</v>
      </c>
      <c r="AF32">
        <f t="shared" si="22"/>
        <v>-6.9509154141826457E-2</v>
      </c>
      <c r="AG32">
        <f t="shared" si="23"/>
        <v>-16.880335694133194</v>
      </c>
      <c r="AH32">
        <f t="shared" si="24"/>
        <v>3.2924844870713272</v>
      </c>
      <c r="AI32">
        <f t="shared" si="25"/>
        <v>5.5755051611650286</v>
      </c>
      <c r="AJ32">
        <v>203.37712554112599</v>
      </c>
      <c r="AK32">
        <v>210.793587878788</v>
      </c>
      <c r="AL32">
        <v>-3.1969424242424198</v>
      </c>
      <c r="AM32">
        <v>65.06</v>
      </c>
      <c r="AN32">
        <f t="shared" si="26"/>
        <v>3.3207296573604395</v>
      </c>
      <c r="AO32">
        <v>23.5964126946267</v>
      </c>
      <c r="AP32">
        <v>26.169873939393899</v>
      </c>
      <c r="AQ32">
        <v>5.1960716706334299E-3</v>
      </c>
      <c r="AR32">
        <v>77.461152538667505</v>
      </c>
      <c r="AS32">
        <v>0</v>
      </c>
      <c r="AT32">
        <v>0</v>
      </c>
      <c r="AU32">
        <f t="shared" si="27"/>
        <v>1</v>
      </c>
      <c r="AV32">
        <f t="shared" si="28"/>
        <v>0</v>
      </c>
      <c r="AW32">
        <f t="shared" si="29"/>
        <v>38202.486240483442</v>
      </c>
      <c r="AX32">
        <f t="shared" si="30"/>
        <v>2000.0033333333299</v>
      </c>
      <c r="AY32">
        <f t="shared" si="31"/>
        <v>1681.2030999999972</v>
      </c>
      <c r="AZ32">
        <f t="shared" si="32"/>
        <v>0.84060014899975166</v>
      </c>
      <c r="BA32">
        <f t="shared" si="33"/>
        <v>0.16075828756952074</v>
      </c>
      <c r="BB32">
        <v>4.0149999999999997</v>
      </c>
      <c r="BC32">
        <v>0.5</v>
      </c>
      <c r="BD32" t="s">
        <v>354</v>
      </c>
      <c r="BE32">
        <v>2</v>
      </c>
      <c r="BF32" t="b">
        <v>1</v>
      </c>
      <c r="BG32">
        <v>1657486274.0999999</v>
      </c>
      <c r="BH32">
        <v>211.50555555555599</v>
      </c>
      <c r="BI32">
        <v>198.51022222222201</v>
      </c>
      <c r="BJ32">
        <v>26.169622222222198</v>
      </c>
      <c r="BK32">
        <v>23.595022222222202</v>
      </c>
      <c r="BL32">
        <v>205.40633333333301</v>
      </c>
      <c r="BM32">
        <v>25.7836</v>
      </c>
      <c r="BN32">
        <v>500.01477777777802</v>
      </c>
      <c r="BO32">
        <v>72.201733333333294</v>
      </c>
      <c r="BP32">
        <v>4.6347344444444397E-2</v>
      </c>
      <c r="BQ32">
        <v>27.8474</v>
      </c>
      <c r="BR32">
        <v>27.996677777777801</v>
      </c>
      <c r="BS32">
        <v>999.9</v>
      </c>
      <c r="BT32">
        <v>0</v>
      </c>
      <c r="BU32">
        <v>0</v>
      </c>
      <c r="BV32">
        <v>10036.1111111111</v>
      </c>
      <c r="BW32">
        <v>0</v>
      </c>
      <c r="BX32">
        <v>848.94511111111103</v>
      </c>
      <c r="BY32">
        <v>12.9954444444444</v>
      </c>
      <c r="BZ32">
        <v>217.189333333333</v>
      </c>
      <c r="CA32">
        <v>203.307111111111</v>
      </c>
      <c r="CB32">
        <v>2.5746211111111101</v>
      </c>
      <c r="CC32">
        <v>198.51022222222201</v>
      </c>
      <c r="CD32">
        <v>23.595022222222202</v>
      </c>
      <c r="CE32">
        <v>1.8894933333333299</v>
      </c>
      <c r="CF32">
        <v>1.70360111111111</v>
      </c>
      <c r="CG32">
        <v>16.547499999999999</v>
      </c>
      <c r="CH32">
        <v>14.9292888888889</v>
      </c>
      <c r="CI32">
        <v>2000.0033333333299</v>
      </c>
      <c r="CJ32">
        <v>0.97999366666666698</v>
      </c>
      <c r="CK32">
        <v>2.0006788888888901E-2</v>
      </c>
      <c r="CL32">
        <v>0</v>
      </c>
      <c r="CM32">
        <v>2.2987333333333302</v>
      </c>
      <c r="CN32">
        <v>0</v>
      </c>
      <c r="CO32">
        <v>8734.4844444444498</v>
      </c>
      <c r="CP32">
        <v>17300.122222222199</v>
      </c>
      <c r="CQ32">
        <v>41.311999999999998</v>
      </c>
      <c r="CR32">
        <v>42.061999999999998</v>
      </c>
      <c r="CS32">
        <v>41.311999999999998</v>
      </c>
      <c r="CT32">
        <v>40.186999999999998</v>
      </c>
      <c r="CU32">
        <v>40.5</v>
      </c>
      <c r="CV32">
        <v>1959.9933333333299</v>
      </c>
      <c r="CW32">
        <v>40.01</v>
      </c>
      <c r="CX32">
        <v>0</v>
      </c>
      <c r="CY32">
        <v>1657486251.2</v>
      </c>
      <c r="CZ32">
        <v>0</v>
      </c>
      <c r="DA32">
        <v>0</v>
      </c>
      <c r="DB32" t="s">
        <v>355</v>
      </c>
      <c r="DC32">
        <v>1657313570</v>
      </c>
      <c r="DD32">
        <v>1657313571.5</v>
      </c>
      <c r="DE32">
        <v>0</v>
      </c>
      <c r="DF32">
        <v>-0.183</v>
      </c>
      <c r="DG32">
        <v>-4.0000000000000001E-3</v>
      </c>
      <c r="DH32">
        <v>8.7509999999999994</v>
      </c>
      <c r="DI32">
        <v>0.37</v>
      </c>
      <c r="DJ32">
        <v>417</v>
      </c>
      <c r="DK32">
        <v>25</v>
      </c>
      <c r="DL32">
        <v>0.7</v>
      </c>
      <c r="DM32">
        <v>0.09</v>
      </c>
      <c r="DN32">
        <v>12.53706</v>
      </c>
      <c r="DO32">
        <v>4.3923106941838297</v>
      </c>
      <c r="DP32">
        <v>0.50479148160403797</v>
      </c>
      <c r="DQ32">
        <v>0</v>
      </c>
      <c r="DR32">
        <v>2.5432717500000002</v>
      </c>
      <c r="DS32">
        <v>0.18587155722326801</v>
      </c>
      <c r="DT32">
        <v>3.7537214393685403E-2</v>
      </c>
      <c r="DU32">
        <v>0</v>
      </c>
      <c r="DV32">
        <v>0</v>
      </c>
      <c r="DW32">
        <v>2</v>
      </c>
      <c r="DX32" t="s">
        <v>362</v>
      </c>
      <c r="DY32">
        <v>2.9689399999999999</v>
      </c>
      <c r="DZ32">
        <v>2.7006700000000001</v>
      </c>
      <c r="EA32">
        <v>3.8970200000000003E-2</v>
      </c>
      <c r="EB32">
        <v>3.7794099999999997E-2</v>
      </c>
      <c r="EC32">
        <v>8.7928300000000001E-2</v>
      </c>
      <c r="ED32">
        <v>8.2314700000000005E-2</v>
      </c>
      <c r="EE32">
        <v>37164.1</v>
      </c>
      <c r="EF32">
        <v>40594.699999999997</v>
      </c>
      <c r="EG32">
        <v>35068.6</v>
      </c>
      <c r="EH32">
        <v>38288.6</v>
      </c>
      <c r="EI32">
        <v>45410.2</v>
      </c>
      <c r="EJ32">
        <v>50759.199999999997</v>
      </c>
      <c r="EK32">
        <v>54876.5</v>
      </c>
      <c r="EL32">
        <v>61430.2</v>
      </c>
      <c r="EM32">
        <v>1.9368000000000001</v>
      </c>
      <c r="EN32">
        <v>2.0539999999999998</v>
      </c>
      <c r="EO32">
        <v>7.3939599999999994E-2</v>
      </c>
      <c r="EP32">
        <v>0</v>
      </c>
      <c r="EQ32">
        <v>26.785399999999999</v>
      </c>
      <c r="ER32">
        <v>999.9</v>
      </c>
      <c r="ES32">
        <v>38.823</v>
      </c>
      <c r="ET32">
        <v>39.296999999999997</v>
      </c>
      <c r="EU32">
        <v>38.394799999999996</v>
      </c>
      <c r="EV32">
        <v>52.804699999999997</v>
      </c>
      <c r="EW32">
        <v>37.584099999999999</v>
      </c>
      <c r="EX32">
        <v>2</v>
      </c>
      <c r="EY32">
        <v>0.26902399999999999</v>
      </c>
      <c r="EZ32">
        <v>2.70662</v>
      </c>
      <c r="FA32">
        <v>20.127300000000002</v>
      </c>
      <c r="FB32">
        <v>5.1969200000000004</v>
      </c>
      <c r="FC32">
        <v>12.0099</v>
      </c>
      <c r="FD32">
        <v>4.9748000000000001</v>
      </c>
      <c r="FE32">
        <v>3.294</v>
      </c>
      <c r="FF32">
        <v>9999</v>
      </c>
      <c r="FG32">
        <v>9999</v>
      </c>
      <c r="FH32">
        <v>9999</v>
      </c>
      <c r="FI32">
        <v>584.79999999999995</v>
      </c>
      <c r="FJ32">
        <v>1.8632500000000001</v>
      </c>
      <c r="FK32">
        <v>1.86798</v>
      </c>
      <c r="FL32">
        <v>1.86768</v>
      </c>
      <c r="FM32">
        <v>1.8689</v>
      </c>
      <c r="FN32">
        <v>1.8696600000000001</v>
      </c>
      <c r="FO32">
        <v>1.8656900000000001</v>
      </c>
      <c r="FP32">
        <v>1.86676</v>
      </c>
      <c r="FQ32">
        <v>1.8681300000000001</v>
      </c>
      <c r="FR32">
        <v>5</v>
      </c>
      <c r="FS32">
        <v>0</v>
      </c>
      <c r="FT32">
        <v>0</v>
      </c>
      <c r="FU32">
        <v>0</v>
      </c>
      <c r="FV32" t="s">
        <v>357</v>
      </c>
      <c r="FW32" t="s">
        <v>358</v>
      </c>
      <c r="FX32" t="s">
        <v>359</v>
      </c>
      <c r="FY32" t="s">
        <v>359</v>
      </c>
      <c r="FZ32" t="s">
        <v>359</v>
      </c>
      <c r="GA32" t="s">
        <v>359</v>
      </c>
      <c r="GB32">
        <v>0</v>
      </c>
      <c r="GC32">
        <v>100</v>
      </c>
      <c r="GD32">
        <v>100</v>
      </c>
      <c r="GE32">
        <v>6.0430000000000001</v>
      </c>
      <c r="GF32">
        <v>0.38619999999999999</v>
      </c>
      <c r="GG32">
        <v>4.5656098643845597</v>
      </c>
      <c r="GH32">
        <v>7.6807047227384802E-3</v>
      </c>
      <c r="GI32">
        <v>-1.0831925345100399E-6</v>
      </c>
      <c r="GJ32">
        <v>1.8533368071612601E-10</v>
      </c>
      <c r="GK32">
        <v>-9.9183057942876601E-2</v>
      </c>
      <c r="GL32">
        <v>-1.13594444998887E-2</v>
      </c>
      <c r="GM32">
        <v>1.5024328609816199E-3</v>
      </c>
      <c r="GN32">
        <v>-1.28748702860321E-5</v>
      </c>
      <c r="GO32">
        <v>14</v>
      </c>
      <c r="GP32">
        <v>2172</v>
      </c>
      <c r="GQ32">
        <v>1</v>
      </c>
      <c r="GR32">
        <v>46</v>
      </c>
      <c r="GS32">
        <v>2878.4</v>
      </c>
      <c r="GT32">
        <v>2878.4</v>
      </c>
      <c r="GU32">
        <v>0.69091800000000003</v>
      </c>
      <c r="GV32">
        <v>2.6953100000000001</v>
      </c>
      <c r="GW32">
        <v>2.2485400000000002</v>
      </c>
      <c r="GX32">
        <v>2.7429199999999998</v>
      </c>
      <c r="GY32">
        <v>1.9958499999999999</v>
      </c>
      <c r="GZ32">
        <v>2.35229</v>
      </c>
      <c r="HA32">
        <v>41.482199999999999</v>
      </c>
      <c r="HB32">
        <v>15.7431</v>
      </c>
      <c r="HC32">
        <v>18</v>
      </c>
      <c r="HD32">
        <v>503.96</v>
      </c>
      <c r="HE32">
        <v>582.35299999999995</v>
      </c>
      <c r="HF32">
        <v>23.447500000000002</v>
      </c>
      <c r="HG32">
        <v>30.69</v>
      </c>
      <c r="HH32">
        <v>30.0001</v>
      </c>
      <c r="HI32">
        <v>30.711600000000001</v>
      </c>
      <c r="HJ32">
        <v>30.648900000000001</v>
      </c>
      <c r="HK32">
        <v>13.855499999999999</v>
      </c>
      <c r="HL32">
        <v>36.903799999999997</v>
      </c>
      <c r="HM32">
        <v>0</v>
      </c>
      <c r="HN32">
        <v>23.292200000000001</v>
      </c>
      <c r="HO32">
        <v>163.65600000000001</v>
      </c>
      <c r="HP32">
        <v>23.488</v>
      </c>
      <c r="HQ32">
        <v>101.755</v>
      </c>
      <c r="HR32">
        <v>102.241</v>
      </c>
    </row>
    <row r="33" spans="1:226" x14ac:dyDescent="0.2">
      <c r="A33">
        <v>17</v>
      </c>
      <c r="B33">
        <v>1657486281.5999999</v>
      </c>
      <c r="C33">
        <v>80</v>
      </c>
      <c r="D33" t="s">
        <v>391</v>
      </c>
      <c r="E33" t="s">
        <v>392</v>
      </c>
      <c r="F33">
        <v>5</v>
      </c>
      <c r="G33" t="s">
        <v>1220</v>
      </c>
      <c r="H33" t="s">
        <v>353</v>
      </c>
      <c r="I33">
        <v>1657486278.8</v>
      </c>
      <c r="J33">
        <f t="shared" si="0"/>
        <v>3.2836958805076153E-3</v>
      </c>
      <c r="K33">
        <f t="shared" si="1"/>
        <v>3.2836958805076151</v>
      </c>
      <c r="L33">
        <f t="shared" si="2"/>
        <v>4.9521483775376058</v>
      </c>
      <c r="M33">
        <f t="shared" si="3"/>
        <v>196.80420000000001</v>
      </c>
      <c r="N33">
        <f t="shared" si="4"/>
        <v>115.56367954756975</v>
      </c>
      <c r="O33">
        <f t="shared" si="5"/>
        <v>8.3491041032231816</v>
      </c>
      <c r="P33">
        <f t="shared" si="6"/>
        <v>14.218470372217483</v>
      </c>
      <c r="Q33">
        <f t="shared" si="7"/>
        <v>0.10966465701965893</v>
      </c>
      <c r="R33">
        <f t="shared" si="8"/>
        <v>2.7570763724080649</v>
      </c>
      <c r="S33">
        <f t="shared" si="9"/>
        <v>0.10729775143255539</v>
      </c>
      <c r="T33">
        <f t="shared" si="10"/>
        <v>6.7269496880860397E-2</v>
      </c>
      <c r="U33">
        <f t="shared" si="11"/>
        <v>321.52265790000001</v>
      </c>
      <c r="V33">
        <f t="shared" si="12"/>
        <v>28.954103827178585</v>
      </c>
      <c r="W33">
        <f t="shared" si="13"/>
        <v>28.954103827178585</v>
      </c>
      <c r="X33">
        <f t="shared" si="14"/>
        <v>4.0111040882948545</v>
      </c>
      <c r="Y33">
        <f t="shared" si="15"/>
        <v>50.246159950724568</v>
      </c>
      <c r="Z33">
        <f t="shared" si="16"/>
        <v>1.8903970475197143</v>
      </c>
      <c r="AA33">
        <f t="shared" si="17"/>
        <v>3.7622716827984268</v>
      </c>
      <c r="AB33">
        <f t="shared" si="18"/>
        <v>2.1207070407751401</v>
      </c>
      <c r="AC33">
        <f t="shared" si="19"/>
        <v>-144.81098833038584</v>
      </c>
      <c r="AD33">
        <f t="shared" si="20"/>
        <v>-163.78197626570471</v>
      </c>
      <c r="AE33">
        <f t="shared" si="21"/>
        <v>-13.00089956720139</v>
      </c>
      <c r="AF33">
        <f t="shared" si="22"/>
        <v>-7.1206263291912819E-2</v>
      </c>
      <c r="AG33">
        <f t="shared" si="23"/>
        <v>-17.639396780296426</v>
      </c>
      <c r="AH33">
        <f t="shared" si="24"/>
        <v>3.3304111843876352</v>
      </c>
      <c r="AI33">
        <f t="shared" si="25"/>
        <v>4.9521483775376058</v>
      </c>
      <c r="AJ33">
        <v>186.619181818182</v>
      </c>
      <c r="AK33">
        <v>194.67007272727301</v>
      </c>
      <c r="AL33">
        <v>-3.2293930735930898</v>
      </c>
      <c r="AM33">
        <v>65.06</v>
      </c>
      <c r="AN33">
        <f t="shared" si="26"/>
        <v>3.2836958805076151</v>
      </c>
      <c r="AO33">
        <v>23.564772925180598</v>
      </c>
      <c r="AP33">
        <v>26.1575036363636</v>
      </c>
      <c r="AQ33">
        <v>-5.5663718650399699E-3</v>
      </c>
      <c r="AR33">
        <v>77.461152538667505</v>
      </c>
      <c r="AS33">
        <v>0</v>
      </c>
      <c r="AT33">
        <v>0</v>
      </c>
      <c r="AU33">
        <f t="shared" si="27"/>
        <v>1</v>
      </c>
      <c r="AV33">
        <f t="shared" si="28"/>
        <v>0</v>
      </c>
      <c r="AW33">
        <f t="shared" si="29"/>
        <v>38043.699858025466</v>
      </c>
      <c r="AX33">
        <f t="shared" si="30"/>
        <v>2000.037</v>
      </c>
      <c r="AY33">
        <f t="shared" si="31"/>
        <v>1681.2314699999999</v>
      </c>
      <c r="AZ33">
        <f t="shared" si="32"/>
        <v>0.84060018389659785</v>
      </c>
      <c r="BA33">
        <f t="shared" si="33"/>
        <v>0.16075835492043397</v>
      </c>
      <c r="BB33">
        <v>4.0149999999999997</v>
      </c>
      <c r="BC33">
        <v>0.5</v>
      </c>
      <c r="BD33" t="s">
        <v>354</v>
      </c>
      <c r="BE33">
        <v>2</v>
      </c>
      <c r="BF33" t="b">
        <v>1</v>
      </c>
      <c r="BG33">
        <v>1657486278.8</v>
      </c>
      <c r="BH33">
        <v>196.80420000000001</v>
      </c>
      <c r="BI33">
        <v>183.166</v>
      </c>
      <c r="BJ33">
        <v>26.16583</v>
      </c>
      <c r="BK33">
        <v>23.56147</v>
      </c>
      <c r="BL33">
        <v>190.81120000000001</v>
      </c>
      <c r="BM33">
        <v>25.779959999999999</v>
      </c>
      <c r="BN33">
        <v>499.99700000000001</v>
      </c>
      <c r="BO33">
        <v>72.20017</v>
      </c>
      <c r="BP33">
        <v>4.6613210000000002E-2</v>
      </c>
      <c r="BQ33">
        <v>27.852229999999999</v>
      </c>
      <c r="BR33">
        <v>28.009029999999999</v>
      </c>
      <c r="BS33">
        <v>999.9</v>
      </c>
      <c r="BT33">
        <v>0</v>
      </c>
      <c r="BU33">
        <v>0</v>
      </c>
      <c r="BV33">
        <v>9993</v>
      </c>
      <c r="BW33">
        <v>0</v>
      </c>
      <c r="BX33">
        <v>848.35029999999995</v>
      </c>
      <c r="BY33">
        <v>13.6381</v>
      </c>
      <c r="BZ33">
        <v>202.09209999999999</v>
      </c>
      <c r="CA33">
        <v>187.58600000000001</v>
      </c>
      <c r="CB33">
        <v>2.6043599999999998</v>
      </c>
      <c r="CC33">
        <v>183.166</v>
      </c>
      <c r="CD33">
        <v>23.56147</v>
      </c>
      <c r="CE33">
        <v>1.889176</v>
      </c>
      <c r="CF33">
        <v>1.7011430000000001</v>
      </c>
      <c r="CG33">
        <v>16.54486</v>
      </c>
      <c r="CH33">
        <v>14.90686</v>
      </c>
      <c r="CI33">
        <v>2000.037</v>
      </c>
      <c r="CJ33">
        <v>0.97999329999999996</v>
      </c>
      <c r="CK33">
        <v>2.0007179999999999E-2</v>
      </c>
      <c r="CL33">
        <v>0</v>
      </c>
      <c r="CM33">
        <v>2.1659000000000002</v>
      </c>
      <c r="CN33">
        <v>0</v>
      </c>
      <c r="CO33">
        <v>8676.2800000000007</v>
      </c>
      <c r="CP33">
        <v>17300.419999999998</v>
      </c>
      <c r="CQ33">
        <v>41.311999999999998</v>
      </c>
      <c r="CR33">
        <v>42.061999999999998</v>
      </c>
      <c r="CS33">
        <v>41.311999999999998</v>
      </c>
      <c r="CT33">
        <v>40.186999999999998</v>
      </c>
      <c r="CU33">
        <v>40.493499999999997</v>
      </c>
      <c r="CV33">
        <v>1960.0239999999999</v>
      </c>
      <c r="CW33">
        <v>40.012999999999998</v>
      </c>
      <c r="CX33">
        <v>0</v>
      </c>
      <c r="CY33">
        <v>1657486256</v>
      </c>
      <c r="CZ33">
        <v>0</v>
      </c>
      <c r="DA33">
        <v>0</v>
      </c>
      <c r="DB33" t="s">
        <v>355</v>
      </c>
      <c r="DC33">
        <v>1657313570</v>
      </c>
      <c r="DD33">
        <v>1657313571.5</v>
      </c>
      <c r="DE33">
        <v>0</v>
      </c>
      <c r="DF33">
        <v>-0.183</v>
      </c>
      <c r="DG33">
        <v>-4.0000000000000001E-3</v>
      </c>
      <c r="DH33">
        <v>8.7509999999999994</v>
      </c>
      <c r="DI33">
        <v>0.37</v>
      </c>
      <c r="DJ33">
        <v>417</v>
      </c>
      <c r="DK33">
        <v>25</v>
      </c>
      <c r="DL33">
        <v>0.7</v>
      </c>
      <c r="DM33">
        <v>0.09</v>
      </c>
      <c r="DN33">
        <v>12.8745075</v>
      </c>
      <c r="DO33">
        <v>4.4675268292682802</v>
      </c>
      <c r="DP33">
        <v>0.50900450459082403</v>
      </c>
      <c r="DQ33">
        <v>0</v>
      </c>
      <c r="DR33">
        <v>2.5561824999999998</v>
      </c>
      <c r="DS33">
        <v>0.36882393996247298</v>
      </c>
      <c r="DT33">
        <v>3.67085456501616E-2</v>
      </c>
      <c r="DU33">
        <v>0</v>
      </c>
      <c r="DV33">
        <v>0</v>
      </c>
      <c r="DW33">
        <v>2</v>
      </c>
      <c r="DX33" t="s">
        <v>362</v>
      </c>
      <c r="DY33">
        <v>2.96923</v>
      </c>
      <c r="DZ33">
        <v>2.70059</v>
      </c>
      <c r="EA33">
        <v>3.6190399999999998E-2</v>
      </c>
      <c r="EB33">
        <v>3.4856600000000001E-2</v>
      </c>
      <c r="EC33">
        <v>8.7888599999999997E-2</v>
      </c>
      <c r="ED33">
        <v>8.2209000000000004E-2</v>
      </c>
      <c r="EE33">
        <v>37270.400000000001</v>
      </c>
      <c r="EF33">
        <v>40719</v>
      </c>
      <c r="EG33">
        <v>35067.5</v>
      </c>
      <c r="EH33">
        <v>38289</v>
      </c>
      <c r="EI33">
        <v>45411.5</v>
      </c>
      <c r="EJ33">
        <v>50765.1</v>
      </c>
      <c r="EK33">
        <v>54875.7</v>
      </c>
      <c r="EL33">
        <v>61430.3</v>
      </c>
      <c r="EM33">
        <v>1.9368000000000001</v>
      </c>
      <c r="EN33">
        <v>2.0539999999999998</v>
      </c>
      <c r="EO33">
        <v>7.5459499999999999E-2</v>
      </c>
      <c r="EP33">
        <v>0</v>
      </c>
      <c r="EQ33">
        <v>26.778600000000001</v>
      </c>
      <c r="ER33">
        <v>999.9</v>
      </c>
      <c r="ES33">
        <v>38.798999999999999</v>
      </c>
      <c r="ET33">
        <v>39.296999999999997</v>
      </c>
      <c r="EU33">
        <v>38.367400000000004</v>
      </c>
      <c r="EV33">
        <v>53.354700000000001</v>
      </c>
      <c r="EW33">
        <v>37.560099999999998</v>
      </c>
      <c r="EX33">
        <v>2</v>
      </c>
      <c r="EY33">
        <v>0.27093499999999998</v>
      </c>
      <c r="EZ33">
        <v>2.30593</v>
      </c>
      <c r="FA33">
        <v>20.132100000000001</v>
      </c>
      <c r="FB33">
        <v>5.1981200000000003</v>
      </c>
      <c r="FC33">
        <v>12.0099</v>
      </c>
      <c r="FD33">
        <v>4.9748000000000001</v>
      </c>
      <c r="FE33">
        <v>3.294</v>
      </c>
      <c r="FF33">
        <v>9999</v>
      </c>
      <c r="FG33">
        <v>9999</v>
      </c>
      <c r="FH33">
        <v>9999</v>
      </c>
      <c r="FI33">
        <v>584.79999999999995</v>
      </c>
      <c r="FJ33">
        <v>1.8632200000000001</v>
      </c>
      <c r="FK33">
        <v>1.86798</v>
      </c>
      <c r="FL33">
        <v>1.86771</v>
      </c>
      <c r="FM33">
        <v>1.8689</v>
      </c>
      <c r="FN33">
        <v>1.8696600000000001</v>
      </c>
      <c r="FO33">
        <v>1.8656900000000001</v>
      </c>
      <c r="FP33">
        <v>1.86676</v>
      </c>
      <c r="FQ33">
        <v>1.8681300000000001</v>
      </c>
      <c r="FR33">
        <v>5</v>
      </c>
      <c r="FS33">
        <v>0</v>
      </c>
      <c r="FT33">
        <v>0</v>
      </c>
      <c r="FU33">
        <v>0</v>
      </c>
      <c r="FV33" t="s">
        <v>357</v>
      </c>
      <c r="FW33" t="s">
        <v>358</v>
      </c>
      <c r="FX33" t="s">
        <v>359</v>
      </c>
      <c r="FY33" t="s">
        <v>359</v>
      </c>
      <c r="FZ33" t="s">
        <v>359</v>
      </c>
      <c r="GA33" t="s">
        <v>359</v>
      </c>
      <c r="GB33">
        <v>0</v>
      </c>
      <c r="GC33">
        <v>100</v>
      </c>
      <c r="GD33">
        <v>100</v>
      </c>
      <c r="GE33">
        <v>5.9290000000000003</v>
      </c>
      <c r="GF33">
        <v>0.38540000000000002</v>
      </c>
      <c r="GG33">
        <v>4.5656098643845597</v>
      </c>
      <c r="GH33">
        <v>7.6807047227384802E-3</v>
      </c>
      <c r="GI33">
        <v>-1.0831925345100399E-6</v>
      </c>
      <c r="GJ33">
        <v>1.8533368071612601E-10</v>
      </c>
      <c r="GK33">
        <v>-9.9183057942876601E-2</v>
      </c>
      <c r="GL33">
        <v>-1.13594444998887E-2</v>
      </c>
      <c r="GM33">
        <v>1.5024328609816199E-3</v>
      </c>
      <c r="GN33">
        <v>-1.28748702860321E-5</v>
      </c>
      <c r="GO33">
        <v>14</v>
      </c>
      <c r="GP33">
        <v>2172</v>
      </c>
      <c r="GQ33">
        <v>1</v>
      </c>
      <c r="GR33">
        <v>46</v>
      </c>
      <c r="GS33">
        <v>2878.5</v>
      </c>
      <c r="GT33">
        <v>2878.5</v>
      </c>
      <c r="GU33">
        <v>0.64086900000000002</v>
      </c>
      <c r="GV33">
        <v>2.6916500000000001</v>
      </c>
      <c r="GW33">
        <v>2.2485400000000002</v>
      </c>
      <c r="GX33">
        <v>2.7429199999999998</v>
      </c>
      <c r="GY33">
        <v>1.9958499999999999</v>
      </c>
      <c r="GZ33">
        <v>2.3803700000000001</v>
      </c>
      <c r="HA33">
        <v>41.508299999999998</v>
      </c>
      <c r="HB33">
        <v>15.769399999999999</v>
      </c>
      <c r="HC33">
        <v>18</v>
      </c>
      <c r="HD33">
        <v>503.92399999999998</v>
      </c>
      <c r="HE33">
        <v>582.327</v>
      </c>
      <c r="HF33">
        <v>23.292100000000001</v>
      </c>
      <c r="HG33">
        <v>30.687799999999999</v>
      </c>
      <c r="HH33">
        <v>30.000900000000001</v>
      </c>
      <c r="HI33">
        <v>30.706900000000001</v>
      </c>
      <c r="HJ33">
        <v>30.6463</v>
      </c>
      <c r="HK33">
        <v>12.8506</v>
      </c>
      <c r="HL33">
        <v>36.903799999999997</v>
      </c>
      <c r="HM33">
        <v>0</v>
      </c>
      <c r="HN33">
        <v>23.286000000000001</v>
      </c>
      <c r="HO33">
        <v>150.23099999999999</v>
      </c>
      <c r="HP33">
        <v>23.4786</v>
      </c>
      <c r="HQ33">
        <v>101.753</v>
      </c>
      <c r="HR33">
        <v>102.241</v>
      </c>
    </row>
    <row r="34" spans="1:226" x14ac:dyDescent="0.2">
      <c r="A34">
        <v>18</v>
      </c>
      <c r="B34">
        <v>1657486286.5999999</v>
      </c>
      <c r="C34">
        <v>85</v>
      </c>
      <c r="D34" t="s">
        <v>393</v>
      </c>
      <c r="E34" t="s">
        <v>394</v>
      </c>
      <c r="F34">
        <v>5</v>
      </c>
      <c r="G34" t="s">
        <v>1220</v>
      </c>
      <c r="H34" t="s">
        <v>353</v>
      </c>
      <c r="I34">
        <v>1657486284.0999999</v>
      </c>
      <c r="J34">
        <f t="shared" si="0"/>
        <v>3.3127143839946122E-3</v>
      </c>
      <c r="K34">
        <f t="shared" si="1"/>
        <v>3.3127143839946123</v>
      </c>
      <c r="L34">
        <f t="shared" si="2"/>
        <v>4.5378500278741978</v>
      </c>
      <c r="M34">
        <f t="shared" si="3"/>
        <v>180.002888888889</v>
      </c>
      <c r="N34">
        <f t="shared" si="4"/>
        <v>106.0851329014974</v>
      </c>
      <c r="O34">
        <f t="shared" si="5"/>
        <v>7.6642455621340035</v>
      </c>
      <c r="P34">
        <f t="shared" si="6"/>
        <v>13.004521035185457</v>
      </c>
      <c r="Q34">
        <f t="shared" si="7"/>
        <v>0.11054752792999717</v>
      </c>
      <c r="R34">
        <f t="shared" si="8"/>
        <v>2.7576561363580971</v>
      </c>
      <c r="S34">
        <f t="shared" si="9"/>
        <v>0.10814330265655318</v>
      </c>
      <c r="T34">
        <f t="shared" si="10"/>
        <v>6.7801219251919009E-2</v>
      </c>
      <c r="U34">
        <f t="shared" si="11"/>
        <v>321.50806700000049</v>
      </c>
      <c r="V34">
        <f t="shared" si="12"/>
        <v>28.956403898462884</v>
      </c>
      <c r="W34">
        <f t="shared" si="13"/>
        <v>28.956403898462884</v>
      </c>
      <c r="X34">
        <f t="shared" si="14"/>
        <v>4.0116381577734597</v>
      </c>
      <c r="Y34">
        <f t="shared" si="15"/>
        <v>50.175931283547371</v>
      </c>
      <c r="Z34">
        <f t="shared" si="16"/>
        <v>1.8889221209747302</v>
      </c>
      <c r="AA34">
        <f t="shared" si="17"/>
        <v>3.7645980306779192</v>
      </c>
      <c r="AB34">
        <f t="shared" si="18"/>
        <v>2.1227160367987294</v>
      </c>
      <c r="AC34">
        <f t="shared" si="19"/>
        <v>-146.09070433416241</v>
      </c>
      <c r="AD34">
        <f t="shared" si="20"/>
        <v>-162.58361632970232</v>
      </c>
      <c r="AE34">
        <f t="shared" si="21"/>
        <v>-12.903888551487102</v>
      </c>
      <c r="AF34">
        <f t="shared" si="22"/>
        <v>-7.0142215351353343E-2</v>
      </c>
      <c r="AG34">
        <f t="shared" si="23"/>
        <v>-18.315130336715402</v>
      </c>
      <c r="AH34">
        <f t="shared" si="24"/>
        <v>3.3244325035793572</v>
      </c>
      <c r="AI34">
        <f t="shared" si="25"/>
        <v>4.5378500278741978</v>
      </c>
      <c r="AJ34">
        <v>169.82047186147199</v>
      </c>
      <c r="AK34">
        <v>178.318884848485</v>
      </c>
      <c r="AL34">
        <v>-3.2579030303030398</v>
      </c>
      <c r="AM34">
        <v>65.06</v>
      </c>
      <c r="AN34">
        <f t="shared" si="26"/>
        <v>3.3127143839946123</v>
      </c>
      <c r="AO34">
        <v>23.547661492588102</v>
      </c>
      <c r="AP34">
        <v>26.1457375757576</v>
      </c>
      <c r="AQ34">
        <v>-1.6671174895106599E-3</v>
      </c>
      <c r="AR34">
        <v>77.461152538667505</v>
      </c>
      <c r="AS34">
        <v>0</v>
      </c>
      <c r="AT34">
        <v>0</v>
      </c>
      <c r="AU34">
        <f t="shared" si="27"/>
        <v>1</v>
      </c>
      <c r="AV34">
        <f t="shared" si="28"/>
        <v>0</v>
      </c>
      <c r="AW34">
        <f t="shared" si="29"/>
        <v>38053.684680500133</v>
      </c>
      <c r="AX34">
        <f t="shared" si="30"/>
        <v>1999.9466666666699</v>
      </c>
      <c r="AY34">
        <f t="shared" si="31"/>
        <v>1681.1555000000028</v>
      </c>
      <c r="AZ34">
        <f t="shared" si="32"/>
        <v>0.84060016600442677</v>
      </c>
      <c r="BA34">
        <f t="shared" si="33"/>
        <v>0.16075832038854368</v>
      </c>
      <c r="BB34">
        <v>4.0149999999999997</v>
      </c>
      <c r="BC34">
        <v>0.5</v>
      </c>
      <c r="BD34" t="s">
        <v>354</v>
      </c>
      <c r="BE34">
        <v>2</v>
      </c>
      <c r="BF34" t="b">
        <v>1</v>
      </c>
      <c r="BG34">
        <v>1657486284.0999999</v>
      </c>
      <c r="BH34">
        <v>180.002888888889</v>
      </c>
      <c r="BI34">
        <v>165.77600000000001</v>
      </c>
      <c r="BJ34">
        <v>26.145633333333301</v>
      </c>
      <c r="BK34">
        <v>23.545844444444398</v>
      </c>
      <c r="BL34">
        <v>174.131666666667</v>
      </c>
      <c r="BM34">
        <v>25.7605111111111</v>
      </c>
      <c r="BN34">
        <v>499.98733333333303</v>
      </c>
      <c r="BO34">
        <v>72.200100000000006</v>
      </c>
      <c r="BP34">
        <v>4.6079577777777797E-2</v>
      </c>
      <c r="BQ34">
        <v>27.862822222222199</v>
      </c>
      <c r="BR34">
        <v>28.006811111111102</v>
      </c>
      <c r="BS34">
        <v>999.9</v>
      </c>
      <c r="BT34">
        <v>0</v>
      </c>
      <c r="BU34">
        <v>0</v>
      </c>
      <c r="BV34">
        <v>9996.1111111111095</v>
      </c>
      <c r="BW34">
        <v>0</v>
      </c>
      <c r="BX34">
        <v>848.94888888888897</v>
      </c>
      <c r="BY34">
        <v>14.2269111111111</v>
      </c>
      <c r="BZ34">
        <v>184.835555555556</v>
      </c>
      <c r="CA34">
        <v>169.77344444444401</v>
      </c>
      <c r="CB34">
        <v>2.59978555555556</v>
      </c>
      <c r="CC34">
        <v>165.77600000000001</v>
      </c>
      <c r="CD34">
        <v>23.545844444444398</v>
      </c>
      <c r="CE34">
        <v>1.88771777777778</v>
      </c>
      <c r="CF34">
        <v>1.70001222222222</v>
      </c>
      <c r="CG34">
        <v>16.532699999999998</v>
      </c>
      <c r="CH34">
        <v>14.8965444444444</v>
      </c>
      <c r="CI34">
        <v>1999.9466666666699</v>
      </c>
      <c r="CJ34">
        <v>0.97999333333333305</v>
      </c>
      <c r="CK34">
        <v>2.0007144444444399E-2</v>
      </c>
      <c r="CL34">
        <v>0</v>
      </c>
      <c r="CM34">
        <v>2.2553333333333301</v>
      </c>
      <c r="CN34">
        <v>0</v>
      </c>
      <c r="CO34">
        <v>8769.9755555555494</v>
      </c>
      <c r="CP34">
        <v>17299.677777777801</v>
      </c>
      <c r="CQ34">
        <v>41.311999999999998</v>
      </c>
      <c r="CR34">
        <v>42.076000000000001</v>
      </c>
      <c r="CS34">
        <v>41.311999999999998</v>
      </c>
      <c r="CT34">
        <v>40.215000000000003</v>
      </c>
      <c r="CU34">
        <v>40.5</v>
      </c>
      <c r="CV34">
        <v>1959.9366666666699</v>
      </c>
      <c r="CW34">
        <v>40.01</v>
      </c>
      <c r="CX34">
        <v>0</v>
      </c>
      <c r="CY34">
        <v>1657486261.4000001</v>
      </c>
      <c r="CZ34">
        <v>0</v>
      </c>
      <c r="DA34">
        <v>0</v>
      </c>
      <c r="DB34" t="s">
        <v>355</v>
      </c>
      <c r="DC34">
        <v>1657313570</v>
      </c>
      <c r="DD34">
        <v>1657313571.5</v>
      </c>
      <c r="DE34">
        <v>0</v>
      </c>
      <c r="DF34">
        <v>-0.183</v>
      </c>
      <c r="DG34">
        <v>-4.0000000000000001E-3</v>
      </c>
      <c r="DH34">
        <v>8.7509999999999994</v>
      </c>
      <c r="DI34">
        <v>0.37</v>
      </c>
      <c r="DJ34">
        <v>417</v>
      </c>
      <c r="DK34">
        <v>25</v>
      </c>
      <c r="DL34">
        <v>0.7</v>
      </c>
      <c r="DM34">
        <v>0.09</v>
      </c>
      <c r="DN34">
        <v>13.338222500000001</v>
      </c>
      <c r="DO34">
        <v>5.5817729831144396</v>
      </c>
      <c r="DP34">
        <v>0.58999073021849302</v>
      </c>
      <c r="DQ34">
        <v>0</v>
      </c>
      <c r="DR34">
        <v>2.58025825</v>
      </c>
      <c r="DS34">
        <v>0.22093564727954099</v>
      </c>
      <c r="DT34">
        <v>2.3113553046589401E-2</v>
      </c>
      <c r="DU34">
        <v>0</v>
      </c>
      <c r="DV34">
        <v>0</v>
      </c>
      <c r="DW34">
        <v>2</v>
      </c>
      <c r="DX34" t="s">
        <v>362</v>
      </c>
      <c r="DY34">
        <v>2.9690599999999998</v>
      </c>
      <c r="DZ34">
        <v>2.7004700000000001</v>
      </c>
      <c r="EA34">
        <v>3.33402E-2</v>
      </c>
      <c r="EB34">
        <v>3.1803400000000003E-2</v>
      </c>
      <c r="EC34">
        <v>8.7848700000000002E-2</v>
      </c>
      <c r="ED34">
        <v>8.2209299999999999E-2</v>
      </c>
      <c r="EE34">
        <v>37381.1</v>
      </c>
      <c r="EF34">
        <v>40848.300000000003</v>
      </c>
      <c r="EG34">
        <v>35068.1</v>
      </c>
      <c r="EH34">
        <v>38289.5</v>
      </c>
      <c r="EI34">
        <v>45413.7</v>
      </c>
      <c r="EJ34">
        <v>50765.599999999999</v>
      </c>
      <c r="EK34">
        <v>54876</v>
      </c>
      <c r="EL34">
        <v>61431</v>
      </c>
      <c r="EM34">
        <v>1.9363999999999999</v>
      </c>
      <c r="EN34">
        <v>2.0537999999999998</v>
      </c>
      <c r="EO34">
        <v>7.5429700000000002E-2</v>
      </c>
      <c r="EP34">
        <v>0</v>
      </c>
      <c r="EQ34">
        <v>26.778600000000001</v>
      </c>
      <c r="ER34">
        <v>999.9</v>
      </c>
      <c r="ES34">
        <v>38.798999999999999</v>
      </c>
      <c r="ET34">
        <v>39.317</v>
      </c>
      <c r="EU34">
        <v>38.408499999999997</v>
      </c>
      <c r="EV34">
        <v>53.364699999999999</v>
      </c>
      <c r="EW34">
        <v>37.584099999999999</v>
      </c>
      <c r="EX34">
        <v>2</v>
      </c>
      <c r="EY34">
        <v>0.26963399999999998</v>
      </c>
      <c r="EZ34">
        <v>2.1595900000000001</v>
      </c>
      <c r="FA34">
        <v>20.133600000000001</v>
      </c>
      <c r="FB34">
        <v>5.1993200000000002</v>
      </c>
      <c r="FC34">
        <v>12.0099</v>
      </c>
      <c r="FD34">
        <v>4.9752000000000001</v>
      </c>
      <c r="FE34">
        <v>3.294</v>
      </c>
      <c r="FF34">
        <v>9999</v>
      </c>
      <c r="FG34">
        <v>9999</v>
      </c>
      <c r="FH34">
        <v>9999</v>
      </c>
      <c r="FI34">
        <v>584.79999999999995</v>
      </c>
      <c r="FJ34">
        <v>1.8632200000000001</v>
      </c>
      <c r="FK34">
        <v>1.86798</v>
      </c>
      <c r="FL34">
        <v>1.86768</v>
      </c>
      <c r="FM34">
        <v>1.8689</v>
      </c>
      <c r="FN34">
        <v>1.8696600000000001</v>
      </c>
      <c r="FO34">
        <v>1.8656900000000001</v>
      </c>
      <c r="FP34">
        <v>1.86676</v>
      </c>
      <c r="FQ34">
        <v>1.8681300000000001</v>
      </c>
      <c r="FR34">
        <v>5</v>
      </c>
      <c r="FS34">
        <v>0</v>
      </c>
      <c r="FT34">
        <v>0</v>
      </c>
      <c r="FU34">
        <v>0</v>
      </c>
      <c r="FV34" t="s">
        <v>357</v>
      </c>
      <c r="FW34" t="s">
        <v>358</v>
      </c>
      <c r="FX34" t="s">
        <v>359</v>
      </c>
      <c r="FY34" t="s">
        <v>359</v>
      </c>
      <c r="FZ34" t="s">
        <v>359</v>
      </c>
      <c r="GA34" t="s">
        <v>359</v>
      </c>
      <c r="GB34">
        <v>0</v>
      </c>
      <c r="GC34">
        <v>100</v>
      </c>
      <c r="GD34">
        <v>100</v>
      </c>
      <c r="GE34">
        <v>5.8140000000000001</v>
      </c>
      <c r="GF34">
        <v>0.38469999999999999</v>
      </c>
      <c r="GG34">
        <v>4.5656098643845597</v>
      </c>
      <c r="GH34">
        <v>7.6807047227384802E-3</v>
      </c>
      <c r="GI34">
        <v>-1.0831925345100399E-6</v>
      </c>
      <c r="GJ34">
        <v>1.8533368071612601E-10</v>
      </c>
      <c r="GK34">
        <v>-9.9183057942876601E-2</v>
      </c>
      <c r="GL34">
        <v>-1.13594444998887E-2</v>
      </c>
      <c r="GM34">
        <v>1.5024328609816199E-3</v>
      </c>
      <c r="GN34">
        <v>-1.28748702860321E-5</v>
      </c>
      <c r="GO34">
        <v>14</v>
      </c>
      <c r="GP34">
        <v>2172</v>
      </c>
      <c r="GQ34">
        <v>1</v>
      </c>
      <c r="GR34">
        <v>46</v>
      </c>
      <c r="GS34">
        <v>2878.6</v>
      </c>
      <c r="GT34">
        <v>2878.6</v>
      </c>
      <c r="GU34">
        <v>0.59326199999999996</v>
      </c>
      <c r="GV34">
        <v>2.7050800000000002</v>
      </c>
      <c r="GW34">
        <v>2.2485400000000002</v>
      </c>
      <c r="GX34">
        <v>2.7429199999999998</v>
      </c>
      <c r="GY34">
        <v>1.9958499999999999</v>
      </c>
      <c r="GZ34">
        <v>2.3645</v>
      </c>
      <c r="HA34">
        <v>41.508299999999998</v>
      </c>
      <c r="HB34">
        <v>15.751899999999999</v>
      </c>
      <c r="HC34">
        <v>18</v>
      </c>
      <c r="HD34">
        <v>503.62200000000001</v>
      </c>
      <c r="HE34">
        <v>582.15</v>
      </c>
      <c r="HF34">
        <v>23.2653</v>
      </c>
      <c r="HG34">
        <v>30.685199999999998</v>
      </c>
      <c r="HH34">
        <v>29.999700000000001</v>
      </c>
      <c r="HI34">
        <v>30.703600000000002</v>
      </c>
      <c r="HJ34">
        <v>30.643599999999999</v>
      </c>
      <c r="HK34">
        <v>11.9087</v>
      </c>
      <c r="HL34">
        <v>36.903799999999997</v>
      </c>
      <c r="HM34">
        <v>0</v>
      </c>
      <c r="HN34">
        <v>23.2803</v>
      </c>
      <c r="HO34">
        <v>130.07599999999999</v>
      </c>
      <c r="HP34">
        <v>23.475999999999999</v>
      </c>
      <c r="HQ34">
        <v>101.754</v>
      </c>
      <c r="HR34">
        <v>102.24299999999999</v>
      </c>
    </row>
    <row r="35" spans="1:226" x14ac:dyDescent="0.2">
      <c r="A35">
        <v>19</v>
      </c>
      <c r="B35">
        <v>1657486291.5999999</v>
      </c>
      <c r="C35">
        <v>90</v>
      </c>
      <c r="D35" t="s">
        <v>395</v>
      </c>
      <c r="E35" t="s">
        <v>396</v>
      </c>
      <c r="F35">
        <v>5</v>
      </c>
      <c r="G35" t="s">
        <v>1220</v>
      </c>
      <c r="H35" t="s">
        <v>353</v>
      </c>
      <c r="I35">
        <v>1657486288.8</v>
      </c>
      <c r="J35">
        <f t="shared" si="0"/>
        <v>3.3288172946210641E-3</v>
      </c>
      <c r="K35">
        <f t="shared" si="1"/>
        <v>3.3288172946210639</v>
      </c>
      <c r="L35">
        <f t="shared" si="2"/>
        <v>3.9559336940293814</v>
      </c>
      <c r="M35">
        <f t="shared" si="3"/>
        <v>165.0247</v>
      </c>
      <c r="N35">
        <f t="shared" si="4"/>
        <v>100.45270790738834</v>
      </c>
      <c r="O35">
        <f t="shared" si="5"/>
        <v>7.2573517009245974</v>
      </c>
      <c r="P35">
        <f t="shared" si="6"/>
        <v>11.922449003004767</v>
      </c>
      <c r="Q35">
        <f t="shared" si="7"/>
        <v>0.1110528428753077</v>
      </c>
      <c r="R35">
        <f t="shared" si="8"/>
        <v>2.7609941007742727</v>
      </c>
      <c r="S35">
        <f t="shared" si="9"/>
        <v>0.10862971171138625</v>
      </c>
      <c r="T35">
        <f t="shared" si="10"/>
        <v>6.8106874898772415E-2</v>
      </c>
      <c r="U35">
        <f t="shared" si="11"/>
        <v>321.51482339999995</v>
      </c>
      <c r="V35">
        <f t="shared" si="12"/>
        <v>28.958729803333583</v>
      </c>
      <c r="W35">
        <f t="shared" si="13"/>
        <v>28.958729803333583</v>
      </c>
      <c r="X35">
        <f t="shared" si="14"/>
        <v>4.0121782887866528</v>
      </c>
      <c r="Y35">
        <f t="shared" si="15"/>
        <v>50.146566508459088</v>
      </c>
      <c r="Z35">
        <f t="shared" si="16"/>
        <v>1.8886913017821678</v>
      </c>
      <c r="AA35">
        <f t="shared" si="17"/>
        <v>3.7663422110137286</v>
      </c>
      <c r="AB35">
        <f t="shared" si="18"/>
        <v>2.123486987004485</v>
      </c>
      <c r="AC35">
        <f t="shared" si="19"/>
        <v>-146.80084269278893</v>
      </c>
      <c r="AD35">
        <f t="shared" si="20"/>
        <v>-161.94508199415</v>
      </c>
      <c r="AE35">
        <f t="shared" si="21"/>
        <v>-12.838325681739871</v>
      </c>
      <c r="AF35">
        <f t="shared" si="22"/>
        <v>-6.9426968678868661E-2</v>
      </c>
      <c r="AG35">
        <f t="shared" si="23"/>
        <v>-19.008174825650851</v>
      </c>
      <c r="AH35">
        <f t="shared" si="24"/>
        <v>3.3270043526215098</v>
      </c>
      <c r="AI35">
        <f t="shared" si="25"/>
        <v>3.9559336940293814</v>
      </c>
      <c r="AJ35">
        <v>152.84525541125501</v>
      </c>
      <c r="AK35">
        <v>161.90866666666699</v>
      </c>
      <c r="AL35">
        <v>-3.28117619047622</v>
      </c>
      <c r="AM35">
        <v>65.06</v>
      </c>
      <c r="AN35">
        <f t="shared" si="26"/>
        <v>3.3288172946210639</v>
      </c>
      <c r="AO35">
        <v>23.5405236000034</v>
      </c>
      <c r="AP35">
        <v>26.142658181818199</v>
      </c>
      <c r="AQ35">
        <v>2.0635733959207999E-4</v>
      </c>
      <c r="AR35">
        <v>77.461152538667505</v>
      </c>
      <c r="AS35">
        <v>0</v>
      </c>
      <c r="AT35">
        <v>0</v>
      </c>
      <c r="AU35">
        <f t="shared" si="27"/>
        <v>1</v>
      </c>
      <c r="AV35">
        <f t="shared" si="28"/>
        <v>0</v>
      </c>
      <c r="AW35">
        <f t="shared" si="29"/>
        <v>38117.884867588626</v>
      </c>
      <c r="AX35">
        <f t="shared" si="30"/>
        <v>1999.989</v>
      </c>
      <c r="AY35">
        <f t="shared" si="31"/>
        <v>1681.1910600000001</v>
      </c>
      <c r="AZ35">
        <f t="shared" si="32"/>
        <v>0.84060015330084314</v>
      </c>
      <c r="BA35">
        <f t="shared" si="33"/>
        <v>0.16075829587062726</v>
      </c>
      <c r="BB35">
        <v>4.0149999999999997</v>
      </c>
      <c r="BC35">
        <v>0.5</v>
      </c>
      <c r="BD35" t="s">
        <v>354</v>
      </c>
      <c r="BE35">
        <v>2</v>
      </c>
      <c r="BF35" t="b">
        <v>1</v>
      </c>
      <c r="BG35">
        <v>1657486288.8</v>
      </c>
      <c r="BH35">
        <v>165.0247</v>
      </c>
      <c r="BI35">
        <v>150.20259999999999</v>
      </c>
      <c r="BJ35">
        <v>26.142340000000001</v>
      </c>
      <c r="BK35">
        <v>23.540700000000001</v>
      </c>
      <c r="BL35">
        <v>159.2628</v>
      </c>
      <c r="BM35">
        <v>25.757349999999999</v>
      </c>
      <c r="BN35">
        <v>500.01979999999998</v>
      </c>
      <c r="BO35">
        <v>72.199910000000003</v>
      </c>
      <c r="BP35">
        <v>4.6541609999999997E-2</v>
      </c>
      <c r="BQ35">
        <v>27.870760000000001</v>
      </c>
      <c r="BR35">
        <v>28.018550000000001</v>
      </c>
      <c r="BS35">
        <v>999.9</v>
      </c>
      <c r="BT35">
        <v>0</v>
      </c>
      <c r="BU35">
        <v>0</v>
      </c>
      <c r="BV35">
        <v>10014</v>
      </c>
      <c r="BW35">
        <v>0</v>
      </c>
      <c r="BX35">
        <v>847.24450000000002</v>
      </c>
      <c r="BY35">
        <v>14.822240000000001</v>
      </c>
      <c r="BZ35">
        <v>169.4547</v>
      </c>
      <c r="CA35">
        <v>153.8237</v>
      </c>
      <c r="CB35">
        <v>2.6016499999999998</v>
      </c>
      <c r="CC35">
        <v>150.20259999999999</v>
      </c>
      <c r="CD35">
        <v>23.540700000000001</v>
      </c>
      <c r="CE35">
        <v>1.887473</v>
      </c>
      <c r="CF35">
        <v>1.699635</v>
      </c>
      <c r="CG35">
        <v>16.5307</v>
      </c>
      <c r="CH35">
        <v>14.89311</v>
      </c>
      <c r="CI35">
        <v>1999.989</v>
      </c>
      <c r="CJ35">
        <v>0.97999389999999997</v>
      </c>
      <c r="CK35">
        <v>2.000654E-2</v>
      </c>
      <c r="CL35">
        <v>0</v>
      </c>
      <c r="CM35">
        <v>2.2787099999999998</v>
      </c>
      <c r="CN35">
        <v>0</v>
      </c>
      <c r="CO35">
        <v>8725.4030000000002</v>
      </c>
      <c r="CP35">
        <v>17300.03</v>
      </c>
      <c r="CQ35">
        <v>41.311999999999998</v>
      </c>
      <c r="CR35">
        <v>42.106099999999998</v>
      </c>
      <c r="CS35">
        <v>41.311999999999998</v>
      </c>
      <c r="CT35">
        <v>40.212200000000003</v>
      </c>
      <c r="CU35">
        <v>40.487400000000001</v>
      </c>
      <c r="CV35">
        <v>1959.979</v>
      </c>
      <c r="CW35">
        <v>40.01</v>
      </c>
      <c r="CX35">
        <v>0</v>
      </c>
      <c r="CY35">
        <v>1657486266.2</v>
      </c>
      <c r="CZ35">
        <v>0</v>
      </c>
      <c r="DA35">
        <v>0</v>
      </c>
      <c r="DB35" t="s">
        <v>355</v>
      </c>
      <c r="DC35">
        <v>1657313570</v>
      </c>
      <c r="DD35">
        <v>1657313571.5</v>
      </c>
      <c r="DE35">
        <v>0</v>
      </c>
      <c r="DF35">
        <v>-0.183</v>
      </c>
      <c r="DG35">
        <v>-4.0000000000000001E-3</v>
      </c>
      <c r="DH35">
        <v>8.7509999999999994</v>
      </c>
      <c r="DI35">
        <v>0.37</v>
      </c>
      <c r="DJ35">
        <v>417</v>
      </c>
      <c r="DK35">
        <v>25</v>
      </c>
      <c r="DL35">
        <v>0.7</v>
      </c>
      <c r="DM35">
        <v>0.09</v>
      </c>
      <c r="DN35">
        <v>13.842492500000001</v>
      </c>
      <c r="DO35">
        <v>6.5646652908067296</v>
      </c>
      <c r="DP35">
        <v>0.66841742212015198</v>
      </c>
      <c r="DQ35">
        <v>0</v>
      </c>
      <c r="DR35">
        <v>2.5929617500000002</v>
      </c>
      <c r="DS35">
        <v>0.111149380863037</v>
      </c>
      <c r="DT35">
        <v>1.4985337982091E-2</v>
      </c>
      <c r="DU35">
        <v>0</v>
      </c>
      <c r="DV35">
        <v>0</v>
      </c>
      <c r="DW35">
        <v>2</v>
      </c>
      <c r="DX35" t="s">
        <v>362</v>
      </c>
      <c r="DY35">
        <v>2.9693100000000001</v>
      </c>
      <c r="DZ35">
        <v>2.70017</v>
      </c>
      <c r="EA35">
        <v>3.0383799999999999E-2</v>
      </c>
      <c r="EB35">
        <v>2.8747200000000001E-2</v>
      </c>
      <c r="EC35">
        <v>8.7857299999999999E-2</v>
      </c>
      <c r="ED35">
        <v>8.2179699999999994E-2</v>
      </c>
      <c r="EE35">
        <v>37494.9</v>
      </c>
      <c r="EF35">
        <v>40977.1</v>
      </c>
      <c r="EG35">
        <v>35067.699999999997</v>
      </c>
      <c r="EH35">
        <v>38289.5</v>
      </c>
      <c r="EI35">
        <v>45412.4</v>
      </c>
      <c r="EJ35">
        <v>50767.1</v>
      </c>
      <c r="EK35">
        <v>54875.1</v>
      </c>
      <c r="EL35">
        <v>61431</v>
      </c>
      <c r="EM35">
        <v>1.9372</v>
      </c>
      <c r="EN35">
        <v>2.0533999999999999</v>
      </c>
      <c r="EO35">
        <v>7.5072100000000003E-2</v>
      </c>
      <c r="EP35">
        <v>0</v>
      </c>
      <c r="EQ35">
        <v>26.790900000000001</v>
      </c>
      <c r="ER35">
        <v>999.9</v>
      </c>
      <c r="ES35">
        <v>38.774000000000001</v>
      </c>
      <c r="ET35">
        <v>39.317</v>
      </c>
      <c r="EU35">
        <v>38.383499999999998</v>
      </c>
      <c r="EV35">
        <v>52.624699999999997</v>
      </c>
      <c r="EW35">
        <v>37.612200000000001</v>
      </c>
      <c r="EX35">
        <v>2</v>
      </c>
      <c r="EY35">
        <v>0.26947199999999999</v>
      </c>
      <c r="EZ35">
        <v>2.1493899999999999</v>
      </c>
      <c r="FA35">
        <v>20.134699999999999</v>
      </c>
      <c r="FB35">
        <v>5.1993200000000002</v>
      </c>
      <c r="FC35">
        <v>12.0099</v>
      </c>
      <c r="FD35">
        <v>4.9752000000000001</v>
      </c>
      <c r="FE35">
        <v>3.294</v>
      </c>
      <c r="FF35">
        <v>9999</v>
      </c>
      <c r="FG35">
        <v>9999</v>
      </c>
      <c r="FH35">
        <v>9999</v>
      </c>
      <c r="FI35">
        <v>584.79999999999995</v>
      </c>
      <c r="FJ35">
        <v>1.8632200000000001</v>
      </c>
      <c r="FK35">
        <v>1.86798</v>
      </c>
      <c r="FL35">
        <v>1.86768</v>
      </c>
      <c r="FM35">
        <v>1.8689</v>
      </c>
      <c r="FN35">
        <v>1.8696600000000001</v>
      </c>
      <c r="FO35">
        <v>1.86578</v>
      </c>
      <c r="FP35">
        <v>1.86676</v>
      </c>
      <c r="FQ35">
        <v>1.8681300000000001</v>
      </c>
      <c r="FR35">
        <v>5</v>
      </c>
      <c r="FS35">
        <v>0</v>
      </c>
      <c r="FT35">
        <v>0</v>
      </c>
      <c r="FU35">
        <v>0</v>
      </c>
      <c r="FV35" t="s">
        <v>357</v>
      </c>
      <c r="FW35" t="s">
        <v>358</v>
      </c>
      <c r="FX35" t="s">
        <v>359</v>
      </c>
      <c r="FY35" t="s">
        <v>359</v>
      </c>
      <c r="FZ35" t="s">
        <v>359</v>
      </c>
      <c r="GA35" t="s">
        <v>359</v>
      </c>
      <c r="GB35">
        <v>0</v>
      </c>
      <c r="GC35">
        <v>100</v>
      </c>
      <c r="GD35">
        <v>100</v>
      </c>
      <c r="GE35">
        <v>5.6959999999999997</v>
      </c>
      <c r="GF35">
        <v>0.38490000000000002</v>
      </c>
      <c r="GG35">
        <v>4.5656098643845597</v>
      </c>
      <c r="GH35">
        <v>7.6807047227384802E-3</v>
      </c>
      <c r="GI35">
        <v>-1.0831925345100399E-6</v>
      </c>
      <c r="GJ35">
        <v>1.8533368071612601E-10</v>
      </c>
      <c r="GK35">
        <v>-9.9183057942876601E-2</v>
      </c>
      <c r="GL35">
        <v>-1.13594444998887E-2</v>
      </c>
      <c r="GM35">
        <v>1.5024328609816199E-3</v>
      </c>
      <c r="GN35">
        <v>-1.28748702860321E-5</v>
      </c>
      <c r="GO35">
        <v>14</v>
      </c>
      <c r="GP35">
        <v>2172</v>
      </c>
      <c r="GQ35">
        <v>1</v>
      </c>
      <c r="GR35">
        <v>46</v>
      </c>
      <c r="GS35">
        <v>2878.7</v>
      </c>
      <c r="GT35">
        <v>2878.7</v>
      </c>
      <c r="GU35">
        <v>0.54199200000000003</v>
      </c>
      <c r="GV35">
        <v>2.6989700000000001</v>
      </c>
      <c r="GW35">
        <v>2.2485400000000002</v>
      </c>
      <c r="GX35">
        <v>2.7429199999999998</v>
      </c>
      <c r="GY35">
        <v>1.9958499999999999</v>
      </c>
      <c r="GZ35">
        <v>2.3852500000000001</v>
      </c>
      <c r="HA35">
        <v>41.508299999999998</v>
      </c>
      <c r="HB35">
        <v>15.769399999999999</v>
      </c>
      <c r="HC35">
        <v>18</v>
      </c>
      <c r="HD35">
        <v>504.14100000000002</v>
      </c>
      <c r="HE35">
        <v>581.81500000000005</v>
      </c>
      <c r="HF35">
        <v>23.2592</v>
      </c>
      <c r="HG35">
        <v>30.682500000000001</v>
      </c>
      <c r="HH35">
        <v>29.9999</v>
      </c>
      <c r="HI35">
        <v>30.701000000000001</v>
      </c>
      <c r="HJ35">
        <v>30.639900000000001</v>
      </c>
      <c r="HK35">
        <v>10.882</v>
      </c>
      <c r="HL35">
        <v>36.903799999999997</v>
      </c>
      <c r="HM35">
        <v>0</v>
      </c>
      <c r="HN35">
        <v>23.262599999999999</v>
      </c>
      <c r="HO35">
        <v>116.648</v>
      </c>
      <c r="HP35">
        <v>23.4678</v>
      </c>
      <c r="HQ35">
        <v>101.753</v>
      </c>
      <c r="HR35">
        <v>102.24299999999999</v>
      </c>
    </row>
    <row r="36" spans="1:226" x14ac:dyDescent="0.2">
      <c r="A36">
        <v>20</v>
      </c>
      <c r="B36">
        <v>1657486296.5999999</v>
      </c>
      <c r="C36">
        <v>95</v>
      </c>
      <c r="D36" t="s">
        <v>397</v>
      </c>
      <c r="E36" t="s">
        <v>398</v>
      </c>
      <c r="F36">
        <v>5</v>
      </c>
      <c r="G36" t="s">
        <v>1220</v>
      </c>
      <c r="H36" t="s">
        <v>353</v>
      </c>
      <c r="I36">
        <v>1657486294.0999999</v>
      </c>
      <c r="J36">
        <f t="shared" si="0"/>
        <v>3.336980473374683E-3</v>
      </c>
      <c r="K36">
        <f t="shared" si="1"/>
        <v>3.3369804733746831</v>
      </c>
      <c r="L36">
        <f t="shared" si="2"/>
        <v>3.2453763269049474</v>
      </c>
      <c r="M36">
        <f t="shared" si="3"/>
        <v>148.010444444444</v>
      </c>
      <c r="N36">
        <f t="shared" si="4"/>
        <v>94.500378470806368</v>
      </c>
      <c r="O36">
        <f t="shared" si="5"/>
        <v>6.827377661315662</v>
      </c>
      <c r="P36">
        <f t="shared" si="6"/>
        <v>10.693324390796771</v>
      </c>
      <c r="Q36">
        <f t="shared" si="7"/>
        <v>0.11122802509184142</v>
      </c>
      <c r="R36">
        <f t="shared" si="8"/>
        <v>2.7593306828268345</v>
      </c>
      <c r="S36">
        <f t="shared" si="9"/>
        <v>0.1087959024444735</v>
      </c>
      <c r="T36">
        <f t="shared" si="10"/>
        <v>6.8211526201972419E-2</v>
      </c>
      <c r="U36">
        <f t="shared" si="11"/>
        <v>321.51930333333388</v>
      </c>
      <c r="V36">
        <f t="shared" si="12"/>
        <v>28.966821596428129</v>
      </c>
      <c r="W36">
        <f t="shared" si="13"/>
        <v>28.966821596428129</v>
      </c>
      <c r="X36">
        <f t="shared" si="14"/>
        <v>4.014057891733172</v>
      </c>
      <c r="Y36">
        <f t="shared" si="15"/>
        <v>50.116367790058334</v>
      </c>
      <c r="Z36">
        <f t="shared" si="16"/>
        <v>1.8886233074279761</v>
      </c>
      <c r="AA36">
        <f t="shared" si="17"/>
        <v>3.7684760303052633</v>
      </c>
      <c r="AB36">
        <f t="shared" si="18"/>
        <v>2.1254345843051956</v>
      </c>
      <c r="AC36">
        <f t="shared" si="19"/>
        <v>-147.16083887582352</v>
      </c>
      <c r="AD36">
        <f t="shared" si="20"/>
        <v>-161.60728456793743</v>
      </c>
      <c r="AE36">
        <f t="shared" si="21"/>
        <v>-12.820405123862354</v>
      </c>
      <c r="AF36">
        <f t="shared" si="22"/>
        <v>-6.9225234289433502E-2</v>
      </c>
      <c r="AG36">
        <f t="shared" si="23"/>
        <v>-19.487373492396163</v>
      </c>
      <c r="AH36">
        <f t="shared" si="24"/>
        <v>3.3456024558275868</v>
      </c>
      <c r="AI36">
        <f t="shared" si="25"/>
        <v>3.2453763269049474</v>
      </c>
      <c r="AJ36">
        <v>135.96363203463201</v>
      </c>
      <c r="AK36">
        <v>145.486321212121</v>
      </c>
      <c r="AL36">
        <v>-3.2480233766233799</v>
      </c>
      <c r="AM36">
        <v>65.06</v>
      </c>
      <c r="AN36">
        <f t="shared" si="26"/>
        <v>3.3369804733746831</v>
      </c>
      <c r="AO36">
        <v>23.527980431428698</v>
      </c>
      <c r="AP36">
        <v>26.137090303030298</v>
      </c>
      <c r="AQ36">
        <v>5.5493040533866003E-5</v>
      </c>
      <c r="AR36">
        <v>77.461152538667505</v>
      </c>
      <c r="AS36">
        <v>0</v>
      </c>
      <c r="AT36">
        <v>0</v>
      </c>
      <c r="AU36">
        <f t="shared" si="27"/>
        <v>1</v>
      </c>
      <c r="AV36">
        <f t="shared" si="28"/>
        <v>0</v>
      </c>
      <c r="AW36">
        <f t="shared" si="29"/>
        <v>38084.175343216753</v>
      </c>
      <c r="AX36">
        <f t="shared" si="30"/>
        <v>2000.0166666666701</v>
      </c>
      <c r="AY36">
        <f t="shared" si="31"/>
        <v>1681.2143333333361</v>
      </c>
      <c r="AZ36">
        <f t="shared" si="32"/>
        <v>0.84060016166531937</v>
      </c>
      <c r="BA36">
        <f t="shared" si="33"/>
        <v>0.16075831201406654</v>
      </c>
      <c r="BB36">
        <v>4.0149999999999997</v>
      </c>
      <c r="BC36">
        <v>0.5</v>
      </c>
      <c r="BD36" t="s">
        <v>354</v>
      </c>
      <c r="BE36">
        <v>2</v>
      </c>
      <c r="BF36" t="b">
        <v>1</v>
      </c>
      <c r="BG36">
        <v>1657486294.0999999</v>
      </c>
      <c r="BH36">
        <v>148.010444444444</v>
      </c>
      <c r="BI36">
        <v>132.76088888888901</v>
      </c>
      <c r="BJ36">
        <v>26.141166666666699</v>
      </c>
      <c r="BK36">
        <v>23.525077777777799</v>
      </c>
      <c r="BL36">
        <v>142.37288888888901</v>
      </c>
      <c r="BM36">
        <v>25.756233333333299</v>
      </c>
      <c r="BN36">
        <v>500.038444444444</v>
      </c>
      <c r="BO36">
        <v>72.200611111111101</v>
      </c>
      <c r="BP36">
        <v>4.6482200000000001E-2</v>
      </c>
      <c r="BQ36">
        <v>27.880466666666699</v>
      </c>
      <c r="BR36">
        <v>28.026633333333301</v>
      </c>
      <c r="BS36">
        <v>999.9</v>
      </c>
      <c r="BT36">
        <v>0</v>
      </c>
      <c r="BU36">
        <v>0</v>
      </c>
      <c r="BV36">
        <v>10005</v>
      </c>
      <c r="BW36">
        <v>0</v>
      </c>
      <c r="BX36">
        <v>845.99699999999996</v>
      </c>
      <c r="BY36">
        <v>15.249688888888899</v>
      </c>
      <c r="BZ36">
        <v>151.98366666666701</v>
      </c>
      <c r="CA36">
        <v>135.95955555555599</v>
      </c>
      <c r="CB36">
        <v>2.6161055555555599</v>
      </c>
      <c r="CC36">
        <v>132.76088888888901</v>
      </c>
      <c r="CD36">
        <v>23.525077777777799</v>
      </c>
      <c r="CE36">
        <v>1.88740777777778</v>
      </c>
      <c r="CF36">
        <v>1.6985255555555601</v>
      </c>
      <c r="CG36">
        <v>16.5301333333333</v>
      </c>
      <c r="CH36">
        <v>14.8829666666667</v>
      </c>
      <c r="CI36">
        <v>2000.0166666666701</v>
      </c>
      <c r="CJ36">
        <v>0.97999400000000003</v>
      </c>
      <c r="CK36">
        <v>2.0006433333333299E-2</v>
      </c>
      <c r="CL36">
        <v>0</v>
      </c>
      <c r="CM36">
        <v>2.1262444444444402</v>
      </c>
      <c r="CN36">
        <v>0</v>
      </c>
      <c r="CO36">
        <v>8620.7077777777795</v>
      </c>
      <c r="CP36">
        <v>17300.255555555599</v>
      </c>
      <c r="CQ36">
        <v>41.311999999999998</v>
      </c>
      <c r="CR36">
        <v>42.110999999999997</v>
      </c>
      <c r="CS36">
        <v>41.311999999999998</v>
      </c>
      <c r="CT36">
        <v>40.25</v>
      </c>
      <c r="CU36">
        <v>40.485999999999997</v>
      </c>
      <c r="CV36">
        <v>1960.00555555556</v>
      </c>
      <c r="CW36">
        <v>40.011111111111099</v>
      </c>
      <c r="CX36">
        <v>0</v>
      </c>
      <c r="CY36">
        <v>1657486271</v>
      </c>
      <c r="CZ36">
        <v>0</v>
      </c>
      <c r="DA36">
        <v>0</v>
      </c>
      <c r="DB36" t="s">
        <v>355</v>
      </c>
      <c r="DC36">
        <v>1657313570</v>
      </c>
      <c r="DD36">
        <v>1657313571.5</v>
      </c>
      <c r="DE36">
        <v>0</v>
      </c>
      <c r="DF36">
        <v>-0.183</v>
      </c>
      <c r="DG36">
        <v>-4.0000000000000001E-3</v>
      </c>
      <c r="DH36">
        <v>8.7509999999999994</v>
      </c>
      <c r="DI36">
        <v>0.37</v>
      </c>
      <c r="DJ36">
        <v>417</v>
      </c>
      <c r="DK36">
        <v>25</v>
      </c>
      <c r="DL36">
        <v>0.7</v>
      </c>
      <c r="DM36">
        <v>0.09</v>
      </c>
      <c r="DN36">
        <v>14.488595</v>
      </c>
      <c r="DO36">
        <v>6.3735309568480103</v>
      </c>
      <c r="DP36">
        <v>0.63277291461866503</v>
      </c>
      <c r="DQ36">
        <v>0</v>
      </c>
      <c r="DR36">
        <v>2.6050594999999999</v>
      </c>
      <c r="DS36">
        <v>4.31484427767269E-2</v>
      </c>
      <c r="DT36">
        <v>8.6847501259391304E-3</v>
      </c>
      <c r="DU36">
        <v>1</v>
      </c>
      <c r="DV36">
        <v>1</v>
      </c>
      <c r="DW36">
        <v>2</v>
      </c>
      <c r="DX36" t="s">
        <v>356</v>
      </c>
      <c r="DY36">
        <v>2.9698000000000002</v>
      </c>
      <c r="DZ36">
        <v>2.70011</v>
      </c>
      <c r="EA36">
        <v>2.73984E-2</v>
      </c>
      <c r="EB36">
        <v>2.5541100000000001E-2</v>
      </c>
      <c r="EC36">
        <v>8.7841799999999998E-2</v>
      </c>
      <c r="ED36">
        <v>8.2136399999999998E-2</v>
      </c>
      <c r="EE36">
        <v>37610.9</v>
      </c>
      <c r="EF36">
        <v>41112.800000000003</v>
      </c>
      <c r="EG36">
        <v>35068.199999999997</v>
      </c>
      <c r="EH36">
        <v>38289.9</v>
      </c>
      <c r="EI36">
        <v>45413.3</v>
      </c>
      <c r="EJ36">
        <v>50769.1</v>
      </c>
      <c r="EK36">
        <v>54875.4</v>
      </c>
      <c r="EL36">
        <v>61430.6</v>
      </c>
      <c r="EM36">
        <v>1.9374</v>
      </c>
      <c r="EN36">
        <v>2.0533999999999999</v>
      </c>
      <c r="EO36">
        <v>7.5250899999999996E-2</v>
      </c>
      <c r="EP36">
        <v>0</v>
      </c>
      <c r="EQ36">
        <v>26.8049</v>
      </c>
      <c r="ER36">
        <v>999.9</v>
      </c>
      <c r="ES36">
        <v>38.75</v>
      </c>
      <c r="ET36">
        <v>39.317</v>
      </c>
      <c r="EU36">
        <v>38.364400000000003</v>
      </c>
      <c r="EV36">
        <v>52.874699999999997</v>
      </c>
      <c r="EW36">
        <v>37.548099999999998</v>
      </c>
      <c r="EX36">
        <v>2</v>
      </c>
      <c r="EY36">
        <v>0.26932899999999999</v>
      </c>
      <c r="EZ36">
        <v>2.1705700000000001</v>
      </c>
      <c r="FA36">
        <v>20.134599999999999</v>
      </c>
      <c r="FB36">
        <v>5.1969200000000004</v>
      </c>
      <c r="FC36">
        <v>12.0099</v>
      </c>
      <c r="FD36">
        <v>4.9748000000000001</v>
      </c>
      <c r="FE36">
        <v>3.294</v>
      </c>
      <c r="FF36">
        <v>9999</v>
      </c>
      <c r="FG36">
        <v>9999</v>
      </c>
      <c r="FH36">
        <v>9999</v>
      </c>
      <c r="FI36">
        <v>584.79999999999995</v>
      </c>
      <c r="FJ36">
        <v>1.8632500000000001</v>
      </c>
      <c r="FK36">
        <v>1.86798</v>
      </c>
      <c r="FL36">
        <v>1.86771</v>
      </c>
      <c r="FM36">
        <v>1.8689</v>
      </c>
      <c r="FN36">
        <v>1.8696600000000001</v>
      </c>
      <c r="FO36">
        <v>1.8656900000000001</v>
      </c>
      <c r="FP36">
        <v>1.86676</v>
      </c>
      <c r="FQ36">
        <v>1.8681300000000001</v>
      </c>
      <c r="FR36">
        <v>5</v>
      </c>
      <c r="FS36">
        <v>0</v>
      </c>
      <c r="FT36">
        <v>0</v>
      </c>
      <c r="FU36">
        <v>0</v>
      </c>
      <c r="FV36" t="s">
        <v>357</v>
      </c>
      <c r="FW36" t="s">
        <v>358</v>
      </c>
      <c r="FX36" t="s">
        <v>359</v>
      </c>
      <c r="FY36" t="s">
        <v>359</v>
      </c>
      <c r="FZ36" t="s">
        <v>359</v>
      </c>
      <c r="GA36" t="s">
        <v>359</v>
      </c>
      <c r="GB36">
        <v>0</v>
      </c>
      <c r="GC36">
        <v>100</v>
      </c>
      <c r="GD36">
        <v>100</v>
      </c>
      <c r="GE36">
        <v>5.58</v>
      </c>
      <c r="GF36">
        <v>0.3846</v>
      </c>
      <c r="GG36">
        <v>4.5656098643845597</v>
      </c>
      <c r="GH36">
        <v>7.6807047227384802E-3</v>
      </c>
      <c r="GI36">
        <v>-1.0831925345100399E-6</v>
      </c>
      <c r="GJ36">
        <v>1.8533368071612601E-10</v>
      </c>
      <c r="GK36">
        <v>-9.9183057942876601E-2</v>
      </c>
      <c r="GL36">
        <v>-1.13594444998887E-2</v>
      </c>
      <c r="GM36">
        <v>1.5024328609816199E-3</v>
      </c>
      <c r="GN36">
        <v>-1.28748702860321E-5</v>
      </c>
      <c r="GO36">
        <v>14</v>
      </c>
      <c r="GP36">
        <v>2172</v>
      </c>
      <c r="GQ36">
        <v>1</v>
      </c>
      <c r="GR36">
        <v>46</v>
      </c>
      <c r="GS36">
        <v>2878.8</v>
      </c>
      <c r="GT36">
        <v>2878.8</v>
      </c>
      <c r="GU36">
        <v>0.49438500000000002</v>
      </c>
      <c r="GV36">
        <v>2.7136200000000001</v>
      </c>
      <c r="GW36">
        <v>2.2485400000000002</v>
      </c>
      <c r="GX36">
        <v>2.7429199999999998</v>
      </c>
      <c r="GY36">
        <v>1.9958499999999999</v>
      </c>
      <c r="GZ36">
        <v>2.36816</v>
      </c>
      <c r="HA36">
        <v>41.508299999999998</v>
      </c>
      <c r="HB36">
        <v>15.751899999999999</v>
      </c>
      <c r="HC36">
        <v>18</v>
      </c>
      <c r="HD36">
        <v>504.25400000000002</v>
      </c>
      <c r="HE36">
        <v>581.76800000000003</v>
      </c>
      <c r="HF36">
        <v>23.247299999999999</v>
      </c>
      <c r="HG36">
        <v>30.682500000000001</v>
      </c>
      <c r="HH36">
        <v>29.9998</v>
      </c>
      <c r="HI36">
        <v>30.6983</v>
      </c>
      <c r="HJ36">
        <v>30.6357</v>
      </c>
      <c r="HK36">
        <v>9.9180600000000005</v>
      </c>
      <c r="HL36">
        <v>36.903799999999997</v>
      </c>
      <c r="HM36">
        <v>0</v>
      </c>
      <c r="HN36">
        <v>23.240600000000001</v>
      </c>
      <c r="HO36">
        <v>96.522900000000007</v>
      </c>
      <c r="HP36">
        <v>23.463999999999999</v>
      </c>
      <c r="HQ36">
        <v>101.754</v>
      </c>
      <c r="HR36">
        <v>102.24299999999999</v>
      </c>
    </row>
    <row r="37" spans="1:226" x14ac:dyDescent="0.2">
      <c r="A37">
        <v>21</v>
      </c>
      <c r="B37">
        <v>1657486301.5999999</v>
      </c>
      <c r="C37">
        <v>100</v>
      </c>
      <c r="D37" t="s">
        <v>399</v>
      </c>
      <c r="E37" t="s">
        <v>400</v>
      </c>
      <c r="F37">
        <v>5</v>
      </c>
      <c r="G37" t="s">
        <v>1220</v>
      </c>
      <c r="H37" t="s">
        <v>353</v>
      </c>
      <c r="I37">
        <v>1657486298.8</v>
      </c>
      <c r="J37">
        <f t="shared" si="0"/>
        <v>3.3486479663595303E-3</v>
      </c>
      <c r="K37">
        <f t="shared" si="1"/>
        <v>3.3486479663595303</v>
      </c>
      <c r="L37">
        <f t="shared" si="2"/>
        <v>2.8623375051048781</v>
      </c>
      <c r="M37">
        <f t="shared" si="3"/>
        <v>132.95849999999999</v>
      </c>
      <c r="N37">
        <f t="shared" si="4"/>
        <v>85.784229929586544</v>
      </c>
      <c r="O37">
        <f t="shared" si="5"/>
        <v>6.1974256707294675</v>
      </c>
      <c r="P37">
        <f t="shared" si="6"/>
        <v>9.6055000052811597</v>
      </c>
      <c r="Q37">
        <f t="shared" si="7"/>
        <v>0.11161622360669242</v>
      </c>
      <c r="R37">
        <f t="shared" si="8"/>
        <v>2.747374710164042</v>
      </c>
      <c r="S37">
        <f t="shared" si="9"/>
        <v>0.10915689174509313</v>
      </c>
      <c r="T37">
        <f t="shared" si="10"/>
        <v>6.8439505246252627E-2</v>
      </c>
      <c r="U37">
        <f t="shared" si="11"/>
        <v>321.52307880000001</v>
      </c>
      <c r="V37">
        <f t="shared" si="12"/>
        <v>28.966211636841798</v>
      </c>
      <c r="W37">
        <f t="shared" si="13"/>
        <v>28.966211636841798</v>
      </c>
      <c r="X37">
        <f t="shared" si="14"/>
        <v>4.0139161804582129</v>
      </c>
      <c r="Y37">
        <f t="shared" si="15"/>
        <v>50.109829913070548</v>
      </c>
      <c r="Z37">
        <f t="shared" si="16"/>
        <v>1.8881789745900297</v>
      </c>
      <c r="AA37">
        <f t="shared" si="17"/>
        <v>3.7680809890306985</v>
      </c>
      <c r="AB37">
        <f t="shared" si="18"/>
        <v>2.1257372058681829</v>
      </c>
      <c r="AC37">
        <f t="shared" si="19"/>
        <v>-147.67537531645527</v>
      </c>
      <c r="AD37">
        <f t="shared" si="20"/>
        <v>-161.08282319645727</v>
      </c>
      <c r="AE37">
        <f t="shared" si="21"/>
        <v>-12.834256198588912</v>
      </c>
      <c r="AF37">
        <f t="shared" si="22"/>
        <v>-6.9375911501424525E-2</v>
      </c>
      <c r="AG37">
        <f t="shared" si="23"/>
        <v>-20.234186897455814</v>
      </c>
      <c r="AH37">
        <f t="shared" si="24"/>
        <v>3.3499265469175463</v>
      </c>
      <c r="AI37">
        <f t="shared" si="25"/>
        <v>2.8623375051048781</v>
      </c>
      <c r="AJ37">
        <v>118.973974025974</v>
      </c>
      <c r="AK37">
        <v>128.95858787878799</v>
      </c>
      <c r="AL37">
        <v>-3.28681385281386</v>
      </c>
      <c r="AM37">
        <v>65.06</v>
      </c>
      <c r="AN37">
        <f t="shared" si="26"/>
        <v>3.3486479663595303</v>
      </c>
      <c r="AO37">
        <v>23.516674603188399</v>
      </c>
      <c r="AP37">
        <v>26.137523030303001</v>
      </c>
      <c r="AQ37">
        <v>-4.2565082676167699E-4</v>
      </c>
      <c r="AR37">
        <v>77.461152538667505</v>
      </c>
      <c r="AS37">
        <v>0</v>
      </c>
      <c r="AT37">
        <v>0</v>
      </c>
      <c r="AU37">
        <f t="shared" si="27"/>
        <v>1</v>
      </c>
      <c r="AV37">
        <f t="shared" si="28"/>
        <v>0</v>
      </c>
      <c r="AW37">
        <f t="shared" si="29"/>
        <v>37850.813136496326</v>
      </c>
      <c r="AX37">
        <f t="shared" si="30"/>
        <v>2000.04</v>
      </c>
      <c r="AY37">
        <f t="shared" si="31"/>
        <v>1681.23396</v>
      </c>
      <c r="AZ37">
        <f t="shared" si="32"/>
        <v>0.84060016799664006</v>
      </c>
      <c r="BA37">
        <f t="shared" si="33"/>
        <v>0.16075832423351533</v>
      </c>
      <c r="BB37">
        <v>4.0149999999999997</v>
      </c>
      <c r="BC37">
        <v>0.5</v>
      </c>
      <c r="BD37" t="s">
        <v>354</v>
      </c>
      <c r="BE37">
        <v>2</v>
      </c>
      <c r="BF37" t="b">
        <v>1</v>
      </c>
      <c r="BG37">
        <v>1657486298.8</v>
      </c>
      <c r="BH37">
        <v>132.95849999999999</v>
      </c>
      <c r="BI37">
        <v>117.0665</v>
      </c>
      <c r="BJ37">
        <v>26.136009999999999</v>
      </c>
      <c r="BK37">
        <v>23.51606</v>
      </c>
      <c r="BL37">
        <v>127.4316</v>
      </c>
      <c r="BM37">
        <v>25.751290000000001</v>
      </c>
      <c r="BN37">
        <v>499.9495</v>
      </c>
      <c r="BO37">
        <v>72.197620000000001</v>
      </c>
      <c r="BP37">
        <v>4.6726959999999998E-2</v>
      </c>
      <c r="BQ37">
        <v>27.87867</v>
      </c>
      <c r="BR37">
        <v>28.039940000000001</v>
      </c>
      <c r="BS37">
        <v>999.9</v>
      </c>
      <c r="BT37">
        <v>0</v>
      </c>
      <c r="BU37">
        <v>0</v>
      </c>
      <c r="BV37">
        <v>9941.5</v>
      </c>
      <c r="BW37">
        <v>0</v>
      </c>
      <c r="BX37">
        <v>841.02089999999998</v>
      </c>
      <c r="BY37">
        <v>15.89207</v>
      </c>
      <c r="BZ37">
        <v>136.52680000000001</v>
      </c>
      <c r="CA37">
        <v>119.8858</v>
      </c>
      <c r="CB37">
        <v>2.6199629999999998</v>
      </c>
      <c r="CC37">
        <v>117.0665</v>
      </c>
      <c r="CD37">
        <v>23.51606</v>
      </c>
      <c r="CE37">
        <v>1.8869610000000001</v>
      </c>
      <c r="CF37">
        <v>1.697805</v>
      </c>
      <c r="CG37">
        <v>16.52638</v>
      </c>
      <c r="CH37">
        <v>14.87637</v>
      </c>
      <c r="CI37">
        <v>2000.04</v>
      </c>
      <c r="CJ37">
        <v>0.97999389999999997</v>
      </c>
      <c r="CK37">
        <v>2.000654E-2</v>
      </c>
      <c r="CL37">
        <v>0</v>
      </c>
      <c r="CM37">
        <v>2.2613300000000001</v>
      </c>
      <c r="CN37">
        <v>0</v>
      </c>
      <c r="CO37">
        <v>8763.4689999999991</v>
      </c>
      <c r="CP37">
        <v>17300.5</v>
      </c>
      <c r="CQ37">
        <v>41.311999999999998</v>
      </c>
      <c r="CR37">
        <v>42.125</v>
      </c>
      <c r="CS37">
        <v>41.3309</v>
      </c>
      <c r="CT37">
        <v>40.25</v>
      </c>
      <c r="CU37">
        <v>40.5</v>
      </c>
      <c r="CV37">
        <v>1960.028</v>
      </c>
      <c r="CW37">
        <v>40.012</v>
      </c>
      <c r="CX37">
        <v>0</v>
      </c>
      <c r="CY37">
        <v>1657486276.4000001</v>
      </c>
      <c r="CZ37">
        <v>0</v>
      </c>
      <c r="DA37">
        <v>0</v>
      </c>
      <c r="DB37" t="s">
        <v>355</v>
      </c>
      <c r="DC37">
        <v>1657313570</v>
      </c>
      <c r="DD37">
        <v>1657313571.5</v>
      </c>
      <c r="DE37">
        <v>0</v>
      </c>
      <c r="DF37">
        <v>-0.183</v>
      </c>
      <c r="DG37">
        <v>-4.0000000000000001E-3</v>
      </c>
      <c r="DH37">
        <v>8.7509999999999994</v>
      </c>
      <c r="DI37">
        <v>0.37</v>
      </c>
      <c r="DJ37">
        <v>417</v>
      </c>
      <c r="DK37">
        <v>25</v>
      </c>
      <c r="DL37">
        <v>0.7</v>
      </c>
      <c r="DM37">
        <v>0.09</v>
      </c>
      <c r="DN37">
        <v>14.9430725</v>
      </c>
      <c r="DO37">
        <v>6.1564311444652704</v>
      </c>
      <c r="DP37">
        <v>0.61220616298249597</v>
      </c>
      <c r="DQ37">
        <v>0</v>
      </c>
      <c r="DR37">
        <v>2.608155</v>
      </c>
      <c r="DS37">
        <v>7.6279024390234498E-2</v>
      </c>
      <c r="DT37">
        <v>9.2120874398802701E-3</v>
      </c>
      <c r="DU37">
        <v>1</v>
      </c>
      <c r="DV37">
        <v>1</v>
      </c>
      <c r="DW37">
        <v>2</v>
      </c>
      <c r="DX37" t="s">
        <v>356</v>
      </c>
      <c r="DY37">
        <v>2.9694400000000001</v>
      </c>
      <c r="DZ37">
        <v>2.6989399999999999</v>
      </c>
      <c r="EA37">
        <v>2.4329300000000002E-2</v>
      </c>
      <c r="EB37">
        <v>2.2300299999999999E-2</v>
      </c>
      <c r="EC37">
        <v>8.7842699999999996E-2</v>
      </c>
      <c r="ED37">
        <v>8.2119899999999996E-2</v>
      </c>
      <c r="EE37">
        <v>37729.9</v>
      </c>
      <c r="EF37">
        <v>41249.4</v>
      </c>
      <c r="EG37">
        <v>35068.699999999997</v>
      </c>
      <c r="EH37">
        <v>38289.9</v>
      </c>
      <c r="EI37">
        <v>45413.9</v>
      </c>
      <c r="EJ37">
        <v>50770.3</v>
      </c>
      <c r="EK37">
        <v>54876.3</v>
      </c>
      <c r="EL37">
        <v>61431.1</v>
      </c>
      <c r="EM37">
        <v>1.9370000000000001</v>
      </c>
      <c r="EN37">
        <v>2.0537999999999998</v>
      </c>
      <c r="EO37">
        <v>7.5906500000000002E-2</v>
      </c>
      <c r="EP37">
        <v>0</v>
      </c>
      <c r="EQ37">
        <v>26.813600000000001</v>
      </c>
      <c r="ER37">
        <v>999.9</v>
      </c>
      <c r="ES37">
        <v>38.725000000000001</v>
      </c>
      <c r="ET37">
        <v>39.317</v>
      </c>
      <c r="EU37">
        <v>38.331699999999998</v>
      </c>
      <c r="EV37">
        <v>53.034700000000001</v>
      </c>
      <c r="EW37">
        <v>37.596200000000003</v>
      </c>
      <c r="EX37">
        <v>2</v>
      </c>
      <c r="EY37">
        <v>0.26890199999999997</v>
      </c>
      <c r="EZ37">
        <v>2.28085</v>
      </c>
      <c r="FA37">
        <v>20.1328</v>
      </c>
      <c r="FB37">
        <v>5.1993200000000002</v>
      </c>
      <c r="FC37">
        <v>12.0099</v>
      </c>
      <c r="FD37">
        <v>4.9756</v>
      </c>
      <c r="FE37">
        <v>3.294</v>
      </c>
      <c r="FF37">
        <v>9999</v>
      </c>
      <c r="FG37">
        <v>9999</v>
      </c>
      <c r="FH37">
        <v>9999</v>
      </c>
      <c r="FI37">
        <v>584.79999999999995</v>
      </c>
      <c r="FJ37">
        <v>1.8632200000000001</v>
      </c>
      <c r="FK37">
        <v>1.86798</v>
      </c>
      <c r="FL37">
        <v>1.86768</v>
      </c>
      <c r="FM37">
        <v>1.8689</v>
      </c>
      <c r="FN37">
        <v>1.8696600000000001</v>
      </c>
      <c r="FO37">
        <v>1.8656900000000001</v>
      </c>
      <c r="FP37">
        <v>1.86676</v>
      </c>
      <c r="FQ37">
        <v>1.8681300000000001</v>
      </c>
      <c r="FR37">
        <v>5</v>
      </c>
      <c r="FS37">
        <v>0</v>
      </c>
      <c r="FT37">
        <v>0</v>
      </c>
      <c r="FU37">
        <v>0</v>
      </c>
      <c r="FV37" t="s">
        <v>357</v>
      </c>
      <c r="FW37" t="s">
        <v>358</v>
      </c>
      <c r="FX37" t="s">
        <v>359</v>
      </c>
      <c r="FY37" t="s">
        <v>359</v>
      </c>
      <c r="FZ37" t="s">
        <v>359</v>
      </c>
      <c r="GA37" t="s">
        <v>359</v>
      </c>
      <c r="GB37">
        <v>0</v>
      </c>
      <c r="GC37">
        <v>100</v>
      </c>
      <c r="GD37">
        <v>100</v>
      </c>
      <c r="GE37">
        <v>5.4610000000000003</v>
      </c>
      <c r="GF37">
        <v>0.38450000000000001</v>
      </c>
      <c r="GG37">
        <v>4.5656098643845597</v>
      </c>
      <c r="GH37">
        <v>7.6807047227384802E-3</v>
      </c>
      <c r="GI37">
        <v>-1.0831925345100399E-6</v>
      </c>
      <c r="GJ37">
        <v>1.8533368071612601E-10</v>
      </c>
      <c r="GK37">
        <v>-9.9183057942876601E-2</v>
      </c>
      <c r="GL37">
        <v>-1.13594444998887E-2</v>
      </c>
      <c r="GM37">
        <v>1.5024328609816199E-3</v>
      </c>
      <c r="GN37">
        <v>-1.28748702860321E-5</v>
      </c>
      <c r="GO37">
        <v>14</v>
      </c>
      <c r="GP37">
        <v>2172</v>
      </c>
      <c r="GQ37">
        <v>1</v>
      </c>
      <c r="GR37">
        <v>46</v>
      </c>
      <c r="GS37">
        <v>2878.9</v>
      </c>
      <c r="GT37">
        <v>2878.8</v>
      </c>
      <c r="GU37">
        <v>0.44189499999999998</v>
      </c>
      <c r="GV37">
        <v>2.7050800000000002</v>
      </c>
      <c r="GW37">
        <v>2.2485400000000002</v>
      </c>
      <c r="GX37">
        <v>2.7429199999999998</v>
      </c>
      <c r="GY37">
        <v>1.9958499999999999</v>
      </c>
      <c r="GZ37">
        <v>2.3791500000000001</v>
      </c>
      <c r="HA37">
        <v>41.508299999999998</v>
      </c>
      <c r="HB37">
        <v>15.769399999999999</v>
      </c>
      <c r="HC37">
        <v>18</v>
      </c>
      <c r="HD37">
        <v>503.96</v>
      </c>
      <c r="HE37">
        <v>582.04499999999996</v>
      </c>
      <c r="HF37">
        <v>23.226500000000001</v>
      </c>
      <c r="HG37">
        <v>30.6798</v>
      </c>
      <c r="HH37">
        <v>29.9999</v>
      </c>
      <c r="HI37">
        <v>30.695699999999999</v>
      </c>
      <c r="HJ37">
        <v>30.632999999999999</v>
      </c>
      <c r="HK37">
        <v>8.8757699999999993</v>
      </c>
      <c r="HL37">
        <v>36.903799999999997</v>
      </c>
      <c r="HM37">
        <v>0</v>
      </c>
      <c r="HN37">
        <v>23.201699999999999</v>
      </c>
      <c r="HO37">
        <v>83.043000000000006</v>
      </c>
      <c r="HP37">
        <v>23.456</v>
      </c>
      <c r="HQ37">
        <v>101.755</v>
      </c>
      <c r="HR37">
        <v>102.24299999999999</v>
      </c>
    </row>
    <row r="38" spans="1:226" x14ac:dyDescent="0.2">
      <c r="A38">
        <v>22</v>
      </c>
      <c r="B38">
        <v>1657486306.5999999</v>
      </c>
      <c r="C38">
        <v>105</v>
      </c>
      <c r="D38" t="s">
        <v>401</v>
      </c>
      <c r="E38" t="s">
        <v>402</v>
      </c>
      <c r="F38">
        <v>5</v>
      </c>
      <c r="G38" t="s">
        <v>1220</v>
      </c>
      <c r="H38" t="s">
        <v>353</v>
      </c>
      <c r="I38">
        <v>1657486304.0999999</v>
      </c>
      <c r="J38">
        <f t="shared" si="0"/>
        <v>3.34605685232315E-3</v>
      </c>
      <c r="K38">
        <f t="shared" si="1"/>
        <v>3.3460568523231502</v>
      </c>
      <c r="L38">
        <f t="shared" si="2"/>
        <v>2.4243232906882288</v>
      </c>
      <c r="M38">
        <f t="shared" si="3"/>
        <v>115.873</v>
      </c>
      <c r="N38">
        <f t="shared" si="4"/>
        <v>75.72506049766767</v>
      </c>
      <c r="O38">
        <f t="shared" si="5"/>
        <v>5.4707268999907912</v>
      </c>
      <c r="P38">
        <f t="shared" si="6"/>
        <v>8.3711988332073677</v>
      </c>
      <c r="Q38">
        <f t="shared" si="7"/>
        <v>0.11148905083336023</v>
      </c>
      <c r="R38">
        <f t="shared" si="8"/>
        <v>2.7600883418151074</v>
      </c>
      <c r="S38">
        <f t="shared" si="9"/>
        <v>0.10904628955734427</v>
      </c>
      <c r="T38">
        <f t="shared" si="10"/>
        <v>6.836894561273292E-2</v>
      </c>
      <c r="U38">
        <f t="shared" si="11"/>
        <v>321.5178203333337</v>
      </c>
      <c r="V38">
        <f t="shared" si="12"/>
        <v>28.966462990093543</v>
      </c>
      <c r="W38">
        <f t="shared" si="13"/>
        <v>28.966462990093543</v>
      </c>
      <c r="X38">
        <f t="shared" si="14"/>
        <v>4.0139745765687529</v>
      </c>
      <c r="Y38">
        <f t="shared" si="15"/>
        <v>50.085152392767782</v>
      </c>
      <c r="Z38">
        <f t="shared" si="16"/>
        <v>1.8877137373301058</v>
      </c>
      <c r="AA38">
        <f t="shared" si="17"/>
        <v>3.7690086725236536</v>
      </c>
      <c r="AB38">
        <f t="shared" si="18"/>
        <v>2.1262608392386468</v>
      </c>
      <c r="AC38">
        <f t="shared" si="19"/>
        <v>-147.56110718745092</v>
      </c>
      <c r="AD38">
        <f t="shared" si="20"/>
        <v>-161.23786628680483</v>
      </c>
      <c r="AE38">
        <f t="shared" si="21"/>
        <v>-12.787718827818653</v>
      </c>
      <c r="AF38">
        <f t="shared" si="22"/>
        <v>-6.8871968740694456E-2</v>
      </c>
      <c r="AG38">
        <f t="shared" si="23"/>
        <v>-20.831954284567775</v>
      </c>
      <c r="AH38">
        <f t="shared" si="24"/>
        <v>3.3562778713764558</v>
      </c>
      <c r="AI38">
        <f t="shared" si="25"/>
        <v>2.4243232906882288</v>
      </c>
      <c r="AJ38">
        <v>101.838381385281</v>
      </c>
      <c r="AK38">
        <v>112.330472727273</v>
      </c>
      <c r="AL38">
        <v>-3.3260121212121398</v>
      </c>
      <c r="AM38">
        <v>65.06</v>
      </c>
      <c r="AN38">
        <f t="shared" si="26"/>
        <v>3.3460568523231502</v>
      </c>
      <c r="AO38">
        <v>23.507909410610999</v>
      </c>
      <c r="AP38">
        <v>26.125383636363601</v>
      </c>
      <c r="AQ38">
        <v>-1.0478118929927801E-4</v>
      </c>
      <c r="AR38">
        <v>77.461152538667505</v>
      </c>
      <c r="AS38">
        <v>0</v>
      </c>
      <c r="AT38">
        <v>0</v>
      </c>
      <c r="AU38">
        <f t="shared" si="27"/>
        <v>1</v>
      </c>
      <c r="AV38">
        <f t="shared" si="28"/>
        <v>0</v>
      </c>
      <c r="AW38">
        <f t="shared" si="29"/>
        <v>38098.608478399947</v>
      </c>
      <c r="AX38">
        <f t="shared" si="30"/>
        <v>2000.0077777777799</v>
      </c>
      <c r="AY38">
        <f t="shared" si="31"/>
        <v>1681.2068333333352</v>
      </c>
      <c r="AZ38">
        <f t="shared" si="32"/>
        <v>0.84060014766609248</v>
      </c>
      <c r="BA38">
        <f t="shared" si="33"/>
        <v>0.16075828499555836</v>
      </c>
      <c r="BB38">
        <v>4.0149999999999997</v>
      </c>
      <c r="BC38">
        <v>0.5</v>
      </c>
      <c r="BD38" t="s">
        <v>354</v>
      </c>
      <c r="BE38">
        <v>2</v>
      </c>
      <c r="BF38" t="b">
        <v>1</v>
      </c>
      <c r="BG38">
        <v>1657486304.0999999</v>
      </c>
      <c r="BH38">
        <v>115.873</v>
      </c>
      <c r="BI38">
        <v>99.455233333333297</v>
      </c>
      <c r="BJ38">
        <v>26.129477777777801</v>
      </c>
      <c r="BK38">
        <v>23.504488888888901</v>
      </c>
      <c r="BL38">
        <v>110.471888888889</v>
      </c>
      <c r="BM38">
        <v>25.744977777777802</v>
      </c>
      <c r="BN38">
        <v>499.93922222222199</v>
      </c>
      <c r="BO38">
        <v>72.197800000000001</v>
      </c>
      <c r="BP38">
        <v>4.6802566666666698E-2</v>
      </c>
      <c r="BQ38">
        <v>27.8828888888889</v>
      </c>
      <c r="BR38">
        <v>28.047611111111099</v>
      </c>
      <c r="BS38">
        <v>999.9</v>
      </c>
      <c r="BT38">
        <v>0</v>
      </c>
      <c r="BU38">
        <v>0</v>
      </c>
      <c r="BV38">
        <v>10009.4444444444</v>
      </c>
      <c r="BW38">
        <v>0</v>
      </c>
      <c r="BX38">
        <v>845.94799999999998</v>
      </c>
      <c r="BY38">
        <v>16.417822222222199</v>
      </c>
      <c r="BZ38">
        <v>118.98177777777801</v>
      </c>
      <c r="CA38">
        <v>101.849044444444</v>
      </c>
      <c r="CB38">
        <v>2.6249899999999999</v>
      </c>
      <c r="CC38">
        <v>99.455233333333297</v>
      </c>
      <c r="CD38">
        <v>23.504488888888901</v>
      </c>
      <c r="CE38">
        <v>1.88649</v>
      </c>
      <c r="CF38">
        <v>1.6969733333333299</v>
      </c>
      <c r="CG38">
        <v>16.522500000000001</v>
      </c>
      <c r="CH38">
        <v>14.8687666666667</v>
      </c>
      <c r="CI38">
        <v>2000.0077777777799</v>
      </c>
      <c r="CJ38">
        <v>0.97999400000000003</v>
      </c>
      <c r="CK38">
        <v>2.0006433333333299E-2</v>
      </c>
      <c r="CL38">
        <v>0</v>
      </c>
      <c r="CM38">
        <v>2.3329</v>
      </c>
      <c r="CN38">
        <v>0</v>
      </c>
      <c r="CO38">
        <v>8859.92</v>
      </c>
      <c r="CP38">
        <v>17300.188888888901</v>
      </c>
      <c r="CQ38">
        <v>41.326000000000001</v>
      </c>
      <c r="CR38">
        <v>42.125</v>
      </c>
      <c r="CS38">
        <v>41.347000000000001</v>
      </c>
      <c r="CT38">
        <v>40.25</v>
      </c>
      <c r="CU38">
        <v>40.513777777777797</v>
      </c>
      <c r="CV38">
        <v>1959.9977777777799</v>
      </c>
      <c r="CW38">
        <v>40.01</v>
      </c>
      <c r="CX38">
        <v>0</v>
      </c>
      <c r="CY38">
        <v>1657486281.2</v>
      </c>
      <c r="CZ38">
        <v>0</v>
      </c>
      <c r="DA38">
        <v>0</v>
      </c>
      <c r="DB38" t="s">
        <v>355</v>
      </c>
      <c r="DC38">
        <v>1657313570</v>
      </c>
      <c r="DD38">
        <v>1657313571.5</v>
      </c>
      <c r="DE38">
        <v>0</v>
      </c>
      <c r="DF38">
        <v>-0.183</v>
      </c>
      <c r="DG38">
        <v>-4.0000000000000001E-3</v>
      </c>
      <c r="DH38">
        <v>8.7509999999999994</v>
      </c>
      <c r="DI38">
        <v>0.37</v>
      </c>
      <c r="DJ38">
        <v>417</v>
      </c>
      <c r="DK38">
        <v>25</v>
      </c>
      <c r="DL38">
        <v>0.7</v>
      </c>
      <c r="DM38">
        <v>0.09</v>
      </c>
      <c r="DN38">
        <v>15.6018025</v>
      </c>
      <c r="DO38">
        <v>6.3479178236397704</v>
      </c>
      <c r="DP38">
        <v>0.63224973882458002</v>
      </c>
      <c r="DQ38">
        <v>0</v>
      </c>
      <c r="DR38">
        <v>2.6149990000000001</v>
      </c>
      <c r="DS38">
        <v>9.3921726078792497E-2</v>
      </c>
      <c r="DT38">
        <v>9.9195841142660501E-3</v>
      </c>
      <c r="DU38">
        <v>1</v>
      </c>
      <c r="DV38">
        <v>1</v>
      </c>
      <c r="DW38">
        <v>2</v>
      </c>
      <c r="DX38" t="s">
        <v>356</v>
      </c>
      <c r="DY38">
        <v>2.9708600000000001</v>
      </c>
      <c r="DZ38">
        <v>2.70045</v>
      </c>
      <c r="EA38">
        <v>2.11796E-2</v>
      </c>
      <c r="EB38">
        <v>1.89853E-2</v>
      </c>
      <c r="EC38">
        <v>8.7808600000000001E-2</v>
      </c>
      <c r="ED38">
        <v>8.2085400000000003E-2</v>
      </c>
      <c r="EE38">
        <v>37851.199999999997</v>
      </c>
      <c r="EF38">
        <v>41389</v>
      </c>
      <c r="EG38">
        <v>35068.300000000003</v>
      </c>
      <c r="EH38">
        <v>38289.699999999997</v>
      </c>
      <c r="EI38">
        <v>45415.199999999997</v>
      </c>
      <c r="EJ38">
        <v>50771.3</v>
      </c>
      <c r="EK38">
        <v>54875.8</v>
      </c>
      <c r="EL38">
        <v>61430</v>
      </c>
      <c r="EM38">
        <v>1.9376</v>
      </c>
      <c r="EN38">
        <v>2.0528</v>
      </c>
      <c r="EO38">
        <v>7.4446200000000004E-2</v>
      </c>
      <c r="EP38">
        <v>0</v>
      </c>
      <c r="EQ38">
        <v>26.819900000000001</v>
      </c>
      <c r="ER38">
        <v>999.9</v>
      </c>
      <c r="ES38">
        <v>38.701000000000001</v>
      </c>
      <c r="ET38">
        <v>39.326999999999998</v>
      </c>
      <c r="EU38">
        <v>38.335099999999997</v>
      </c>
      <c r="EV38">
        <v>53.164700000000003</v>
      </c>
      <c r="EW38">
        <v>37.527999999999999</v>
      </c>
      <c r="EX38">
        <v>2</v>
      </c>
      <c r="EY38">
        <v>0.26908500000000002</v>
      </c>
      <c r="EZ38">
        <v>2.3864100000000001</v>
      </c>
      <c r="FA38">
        <v>20.131399999999999</v>
      </c>
      <c r="FB38">
        <v>5.1993200000000002</v>
      </c>
      <c r="FC38">
        <v>12.0099</v>
      </c>
      <c r="FD38">
        <v>4.9748000000000001</v>
      </c>
      <c r="FE38">
        <v>3.294</v>
      </c>
      <c r="FF38">
        <v>9999</v>
      </c>
      <c r="FG38">
        <v>9999</v>
      </c>
      <c r="FH38">
        <v>9999</v>
      </c>
      <c r="FI38">
        <v>584.79999999999995</v>
      </c>
      <c r="FJ38">
        <v>1.8632500000000001</v>
      </c>
      <c r="FK38">
        <v>1.86798</v>
      </c>
      <c r="FL38">
        <v>1.86771</v>
      </c>
      <c r="FM38">
        <v>1.8689</v>
      </c>
      <c r="FN38">
        <v>1.8696600000000001</v>
      </c>
      <c r="FO38">
        <v>1.8656900000000001</v>
      </c>
      <c r="FP38">
        <v>1.86676</v>
      </c>
      <c r="FQ38">
        <v>1.8681300000000001</v>
      </c>
      <c r="FR38">
        <v>5</v>
      </c>
      <c r="FS38">
        <v>0</v>
      </c>
      <c r="FT38">
        <v>0</v>
      </c>
      <c r="FU38">
        <v>0</v>
      </c>
      <c r="FV38" t="s">
        <v>357</v>
      </c>
      <c r="FW38" t="s">
        <v>358</v>
      </c>
      <c r="FX38" t="s">
        <v>359</v>
      </c>
      <c r="FY38" t="s">
        <v>359</v>
      </c>
      <c r="FZ38" t="s">
        <v>359</v>
      </c>
      <c r="GA38" t="s">
        <v>359</v>
      </c>
      <c r="GB38">
        <v>0</v>
      </c>
      <c r="GC38">
        <v>100</v>
      </c>
      <c r="GD38">
        <v>100</v>
      </c>
      <c r="GE38">
        <v>5.3419999999999996</v>
      </c>
      <c r="GF38">
        <v>0.3841</v>
      </c>
      <c r="GG38">
        <v>4.5656098643845597</v>
      </c>
      <c r="GH38">
        <v>7.6807047227384802E-3</v>
      </c>
      <c r="GI38">
        <v>-1.0831925345100399E-6</v>
      </c>
      <c r="GJ38">
        <v>1.8533368071612601E-10</v>
      </c>
      <c r="GK38">
        <v>-9.9183057942876601E-2</v>
      </c>
      <c r="GL38">
        <v>-1.13594444998887E-2</v>
      </c>
      <c r="GM38">
        <v>1.5024328609816199E-3</v>
      </c>
      <c r="GN38">
        <v>-1.28748702860321E-5</v>
      </c>
      <c r="GO38">
        <v>14</v>
      </c>
      <c r="GP38">
        <v>2172</v>
      </c>
      <c r="GQ38">
        <v>1</v>
      </c>
      <c r="GR38">
        <v>46</v>
      </c>
      <c r="GS38">
        <v>2878.9</v>
      </c>
      <c r="GT38">
        <v>2878.9</v>
      </c>
      <c r="GU38">
        <v>0.39306600000000003</v>
      </c>
      <c r="GV38">
        <v>2.7221700000000002</v>
      </c>
      <c r="GW38">
        <v>2.2485400000000002</v>
      </c>
      <c r="GX38">
        <v>2.7429199999999998</v>
      </c>
      <c r="GY38">
        <v>1.9958499999999999</v>
      </c>
      <c r="GZ38">
        <v>2.3706100000000001</v>
      </c>
      <c r="HA38">
        <v>41.534399999999998</v>
      </c>
      <c r="HB38">
        <v>15.751899999999999</v>
      </c>
      <c r="HC38">
        <v>18</v>
      </c>
      <c r="HD38">
        <v>504.34500000000003</v>
      </c>
      <c r="HE38">
        <v>581.26199999999994</v>
      </c>
      <c r="HF38">
        <v>23.188600000000001</v>
      </c>
      <c r="HG38">
        <v>30.6782</v>
      </c>
      <c r="HH38">
        <v>30.0001</v>
      </c>
      <c r="HI38">
        <v>30.693000000000001</v>
      </c>
      <c r="HJ38">
        <v>30.630400000000002</v>
      </c>
      <c r="HK38">
        <v>7.8977000000000004</v>
      </c>
      <c r="HL38">
        <v>36.903799999999997</v>
      </c>
      <c r="HM38">
        <v>0</v>
      </c>
      <c r="HN38">
        <v>23.1553</v>
      </c>
      <c r="HO38">
        <v>62.889499999999998</v>
      </c>
      <c r="HP38">
        <v>23.456299999999999</v>
      </c>
      <c r="HQ38">
        <v>101.754</v>
      </c>
      <c r="HR38">
        <v>102.242</v>
      </c>
    </row>
    <row r="39" spans="1:226" x14ac:dyDescent="0.2">
      <c r="A39">
        <v>23</v>
      </c>
      <c r="B39">
        <v>1657486403.5999999</v>
      </c>
      <c r="C39">
        <v>202</v>
      </c>
      <c r="D39" t="s">
        <v>403</v>
      </c>
      <c r="E39" t="s">
        <v>404</v>
      </c>
      <c r="F39">
        <v>5</v>
      </c>
      <c r="G39" t="s">
        <v>1220</v>
      </c>
      <c r="H39" t="s">
        <v>353</v>
      </c>
      <c r="I39">
        <v>1657486400.5999999</v>
      </c>
      <c r="J39">
        <f t="shared" si="0"/>
        <v>3.5158622143207107E-3</v>
      </c>
      <c r="K39">
        <f t="shared" si="1"/>
        <v>3.5158622143207108</v>
      </c>
      <c r="L39">
        <f t="shared" si="2"/>
        <v>13.971461714852893</v>
      </c>
      <c r="M39">
        <f t="shared" si="3"/>
        <v>407.52845454545502</v>
      </c>
      <c r="N39">
        <f t="shared" si="4"/>
        <v>200.97678030195854</v>
      </c>
      <c r="O39">
        <f t="shared" si="5"/>
        <v>14.519205995980265</v>
      </c>
      <c r="P39">
        <f t="shared" si="6"/>
        <v>29.441160177205205</v>
      </c>
      <c r="Q39">
        <f t="shared" si="7"/>
        <v>0.11889650591194299</v>
      </c>
      <c r="R39">
        <f t="shared" si="8"/>
        <v>2.7598291191764566</v>
      </c>
      <c r="S39">
        <f t="shared" si="9"/>
        <v>0.11612245824174262</v>
      </c>
      <c r="T39">
        <f t="shared" si="10"/>
        <v>7.2820382846810389E-2</v>
      </c>
      <c r="U39">
        <f t="shared" si="11"/>
        <v>321.50744099999997</v>
      </c>
      <c r="V39">
        <f t="shared" si="12"/>
        <v>28.786927722341186</v>
      </c>
      <c r="W39">
        <f t="shared" si="13"/>
        <v>28.786927722341186</v>
      </c>
      <c r="X39">
        <f t="shared" si="14"/>
        <v>3.972451945692157</v>
      </c>
      <c r="Y39">
        <f t="shared" si="15"/>
        <v>50.099045714817144</v>
      </c>
      <c r="Z39">
        <f t="shared" si="16"/>
        <v>1.8736320230101255</v>
      </c>
      <c r="AA39">
        <f t="shared" si="17"/>
        <v>3.7398557123733505</v>
      </c>
      <c r="AB39">
        <f t="shared" si="18"/>
        <v>2.0988199226820314</v>
      </c>
      <c r="AC39">
        <f t="shared" si="19"/>
        <v>-155.04952365154335</v>
      </c>
      <c r="AD39">
        <f t="shared" si="20"/>
        <v>-154.30124265070523</v>
      </c>
      <c r="AE39">
        <f t="shared" si="21"/>
        <v>-12.219697900261853</v>
      </c>
      <c r="AF39">
        <f t="shared" si="22"/>
        <v>-6.3023202510464671E-2</v>
      </c>
      <c r="AG39">
        <f t="shared" si="23"/>
        <v>13.858489096827412</v>
      </c>
      <c r="AH39">
        <f t="shared" si="24"/>
        <v>3.4555904054702693</v>
      </c>
      <c r="AI39">
        <f t="shared" si="25"/>
        <v>13.971461714852893</v>
      </c>
      <c r="AJ39">
        <v>429.72812121212098</v>
      </c>
      <c r="AK39">
        <v>418.32398181818201</v>
      </c>
      <c r="AL39">
        <v>-2.16874458875034E-2</v>
      </c>
      <c r="AM39">
        <v>65.06</v>
      </c>
      <c r="AN39">
        <f t="shared" si="26"/>
        <v>3.5158622143207108</v>
      </c>
      <c r="AO39">
        <v>23.190626394381798</v>
      </c>
      <c r="AP39">
        <v>25.940288484848502</v>
      </c>
      <c r="AQ39">
        <v>5.7188300858551697E-5</v>
      </c>
      <c r="AR39">
        <v>77.461152538667505</v>
      </c>
      <c r="AS39">
        <v>0</v>
      </c>
      <c r="AT39">
        <v>0</v>
      </c>
      <c r="AU39">
        <f t="shared" si="27"/>
        <v>1</v>
      </c>
      <c r="AV39">
        <f t="shared" si="28"/>
        <v>0</v>
      </c>
      <c r="AW39">
        <f t="shared" si="29"/>
        <v>38110.373222321388</v>
      </c>
      <c r="AX39">
        <f t="shared" si="30"/>
        <v>1999.95</v>
      </c>
      <c r="AY39">
        <f t="shared" si="31"/>
        <v>1681.1577</v>
      </c>
      <c r="AZ39">
        <f t="shared" si="32"/>
        <v>0.84059986499662487</v>
      </c>
      <c r="BA39">
        <f t="shared" si="33"/>
        <v>0.16075773944348606</v>
      </c>
      <c r="BB39">
        <v>4.0149999999999997</v>
      </c>
      <c r="BC39">
        <v>0.5</v>
      </c>
      <c r="BD39" t="s">
        <v>354</v>
      </c>
      <c r="BE39">
        <v>2</v>
      </c>
      <c r="BF39" t="b">
        <v>1</v>
      </c>
      <c r="BG39">
        <v>1657486400.5999999</v>
      </c>
      <c r="BH39">
        <v>407.52845454545502</v>
      </c>
      <c r="BI39">
        <v>419.78727272727298</v>
      </c>
      <c r="BJ39">
        <v>25.935063636363601</v>
      </c>
      <c r="BK39">
        <v>23.232272727272701</v>
      </c>
      <c r="BL39">
        <v>400.05145454545499</v>
      </c>
      <c r="BM39">
        <v>25.5580909090909</v>
      </c>
      <c r="BN39">
        <v>500.01527272727299</v>
      </c>
      <c r="BO39">
        <v>72.196899999999999</v>
      </c>
      <c r="BP39">
        <v>4.6301299999999997E-2</v>
      </c>
      <c r="BQ39">
        <v>27.749872727272699</v>
      </c>
      <c r="BR39">
        <v>27.824227272727299</v>
      </c>
      <c r="BS39">
        <v>999.9</v>
      </c>
      <c r="BT39">
        <v>0</v>
      </c>
      <c r="BU39">
        <v>0</v>
      </c>
      <c r="BV39">
        <v>10008.1818181818</v>
      </c>
      <c r="BW39">
        <v>0</v>
      </c>
      <c r="BX39">
        <v>837.56672727272701</v>
      </c>
      <c r="BY39">
        <v>-12.259</v>
      </c>
      <c r="BZ39">
        <v>418.37900000000002</v>
      </c>
      <c r="CA39">
        <v>429.77190909090899</v>
      </c>
      <c r="CB39">
        <v>2.7027745454545502</v>
      </c>
      <c r="CC39">
        <v>419.78727272727298</v>
      </c>
      <c r="CD39">
        <v>23.232272727272701</v>
      </c>
      <c r="CE39">
        <v>1.8724309090909099</v>
      </c>
      <c r="CF39">
        <v>1.67729818181818</v>
      </c>
      <c r="CG39">
        <v>16.4049181818182</v>
      </c>
      <c r="CH39">
        <v>14.6878818181818</v>
      </c>
      <c r="CI39">
        <v>1999.95</v>
      </c>
      <c r="CJ39">
        <v>0.98000563636363602</v>
      </c>
      <c r="CK39">
        <v>1.9994054545454502E-2</v>
      </c>
      <c r="CL39">
        <v>0</v>
      </c>
      <c r="CM39">
        <v>2.2653090909090898</v>
      </c>
      <c r="CN39">
        <v>0</v>
      </c>
      <c r="CO39">
        <v>8924.7590909090904</v>
      </c>
      <c r="CP39">
        <v>17299.736363636399</v>
      </c>
      <c r="CQ39">
        <v>41.25</v>
      </c>
      <c r="CR39">
        <v>42.011272727272697</v>
      </c>
      <c r="CS39">
        <v>41.3349090909091</v>
      </c>
      <c r="CT39">
        <v>40</v>
      </c>
      <c r="CU39">
        <v>40.442818181818197</v>
      </c>
      <c r="CV39">
        <v>1959.96</v>
      </c>
      <c r="CW39">
        <v>39.99</v>
      </c>
      <c r="CX39">
        <v>0</v>
      </c>
      <c r="CY39">
        <v>1657486378.4000001</v>
      </c>
      <c r="CZ39">
        <v>0</v>
      </c>
      <c r="DA39">
        <v>0</v>
      </c>
      <c r="DB39" t="s">
        <v>355</v>
      </c>
      <c r="DC39">
        <v>1657313570</v>
      </c>
      <c r="DD39">
        <v>1657313571.5</v>
      </c>
      <c r="DE39">
        <v>0</v>
      </c>
      <c r="DF39">
        <v>-0.183</v>
      </c>
      <c r="DG39">
        <v>-4.0000000000000001E-3</v>
      </c>
      <c r="DH39">
        <v>8.7509999999999994</v>
      </c>
      <c r="DI39">
        <v>0.37</v>
      </c>
      <c r="DJ39">
        <v>417</v>
      </c>
      <c r="DK39">
        <v>25</v>
      </c>
      <c r="DL39">
        <v>0.7</v>
      </c>
      <c r="DM39">
        <v>0.09</v>
      </c>
      <c r="DN39">
        <v>-12.245162499999999</v>
      </c>
      <c r="DO39">
        <v>-0.10242213883675701</v>
      </c>
      <c r="DP39">
        <v>0.111545602081615</v>
      </c>
      <c r="DQ39">
        <v>0</v>
      </c>
      <c r="DR39">
        <v>2.7521437500000001</v>
      </c>
      <c r="DS39">
        <v>-0.46019065666041198</v>
      </c>
      <c r="DT39">
        <v>4.9826406386950101E-2</v>
      </c>
      <c r="DU39">
        <v>0</v>
      </c>
      <c r="DV39">
        <v>0</v>
      </c>
      <c r="DW39">
        <v>2</v>
      </c>
      <c r="DX39" t="s">
        <v>362</v>
      </c>
      <c r="DY39">
        <v>2.9695200000000002</v>
      </c>
      <c r="DZ39">
        <v>2.7010900000000002</v>
      </c>
      <c r="EA39">
        <v>7.0196400000000006E-2</v>
      </c>
      <c r="EB39">
        <v>7.2970699999999999E-2</v>
      </c>
      <c r="EC39">
        <v>8.74307E-2</v>
      </c>
      <c r="ED39">
        <v>8.1691799999999995E-2</v>
      </c>
      <c r="EE39">
        <v>35960.1</v>
      </c>
      <c r="EF39">
        <v>39117.599999999999</v>
      </c>
      <c r="EG39">
        <v>35071</v>
      </c>
      <c r="EH39">
        <v>38294.5</v>
      </c>
      <c r="EI39">
        <v>45438.1</v>
      </c>
      <c r="EJ39">
        <v>50801.3</v>
      </c>
      <c r="EK39">
        <v>54879.199999999997</v>
      </c>
      <c r="EL39">
        <v>61438.2</v>
      </c>
      <c r="EM39">
        <v>1.9379999999999999</v>
      </c>
      <c r="EN39">
        <v>2.0548000000000002</v>
      </c>
      <c r="EO39">
        <v>7.8529100000000004E-2</v>
      </c>
      <c r="EP39">
        <v>0</v>
      </c>
      <c r="EQ39">
        <v>26.542999999999999</v>
      </c>
      <c r="ER39">
        <v>999.9</v>
      </c>
      <c r="ES39">
        <v>38.304000000000002</v>
      </c>
      <c r="ET39">
        <v>39.427999999999997</v>
      </c>
      <c r="EU39">
        <v>38.145299999999999</v>
      </c>
      <c r="EV39">
        <v>53.184699999999999</v>
      </c>
      <c r="EW39">
        <v>37.584099999999999</v>
      </c>
      <c r="EX39">
        <v>2</v>
      </c>
      <c r="EY39">
        <v>0.26128000000000001</v>
      </c>
      <c r="EZ39">
        <v>0.70731999999999995</v>
      </c>
      <c r="FA39">
        <v>20.147600000000001</v>
      </c>
      <c r="FB39">
        <v>5.1993200000000002</v>
      </c>
      <c r="FC39">
        <v>12.0099</v>
      </c>
      <c r="FD39">
        <v>4.976</v>
      </c>
      <c r="FE39">
        <v>3.294</v>
      </c>
      <c r="FF39">
        <v>9999</v>
      </c>
      <c r="FG39">
        <v>9999</v>
      </c>
      <c r="FH39">
        <v>9999</v>
      </c>
      <c r="FI39">
        <v>584.79999999999995</v>
      </c>
      <c r="FJ39">
        <v>1.8632500000000001</v>
      </c>
      <c r="FK39">
        <v>1.86798</v>
      </c>
      <c r="FL39">
        <v>1.86771</v>
      </c>
      <c r="FM39">
        <v>1.8689</v>
      </c>
      <c r="FN39">
        <v>1.8696600000000001</v>
      </c>
      <c r="FO39">
        <v>1.8656900000000001</v>
      </c>
      <c r="FP39">
        <v>1.86676</v>
      </c>
      <c r="FQ39">
        <v>1.8681300000000001</v>
      </c>
      <c r="FR39">
        <v>5</v>
      </c>
      <c r="FS39">
        <v>0</v>
      </c>
      <c r="FT39">
        <v>0</v>
      </c>
      <c r="FU39">
        <v>0</v>
      </c>
      <c r="FV39" t="s">
        <v>357</v>
      </c>
      <c r="FW39" t="s">
        <v>358</v>
      </c>
      <c r="FX39" t="s">
        <v>359</v>
      </c>
      <c r="FY39" t="s">
        <v>359</v>
      </c>
      <c r="FZ39" t="s">
        <v>359</v>
      </c>
      <c r="GA39" t="s">
        <v>359</v>
      </c>
      <c r="GB39">
        <v>0</v>
      </c>
      <c r="GC39">
        <v>100</v>
      </c>
      <c r="GD39">
        <v>100</v>
      </c>
      <c r="GE39">
        <v>7.476</v>
      </c>
      <c r="GF39">
        <v>0.37759999999999999</v>
      </c>
      <c r="GG39">
        <v>4.5656098643845597</v>
      </c>
      <c r="GH39">
        <v>7.6807047227384802E-3</v>
      </c>
      <c r="GI39">
        <v>-1.0831925345100399E-6</v>
      </c>
      <c r="GJ39">
        <v>1.8533368071612601E-10</v>
      </c>
      <c r="GK39">
        <v>-9.9183057942876601E-2</v>
      </c>
      <c r="GL39">
        <v>-1.13594444998887E-2</v>
      </c>
      <c r="GM39">
        <v>1.5024328609816199E-3</v>
      </c>
      <c r="GN39">
        <v>-1.28748702860321E-5</v>
      </c>
      <c r="GO39">
        <v>14</v>
      </c>
      <c r="GP39">
        <v>2172</v>
      </c>
      <c r="GQ39">
        <v>1</v>
      </c>
      <c r="GR39">
        <v>46</v>
      </c>
      <c r="GS39">
        <v>2880.6</v>
      </c>
      <c r="GT39">
        <v>2880.5</v>
      </c>
      <c r="GU39">
        <v>1.33423</v>
      </c>
      <c r="GV39">
        <v>2.6892100000000001</v>
      </c>
      <c r="GW39">
        <v>2.2485400000000002</v>
      </c>
      <c r="GX39">
        <v>2.7416999999999998</v>
      </c>
      <c r="GY39">
        <v>1.9958499999999999</v>
      </c>
      <c r="GZ39">
        <v>2.3913600000000002</v>
      </c>
      <c r="HA39">
        <v>41.586599999999997</v>
      </c>
      <c r="HB39">
        <v>15.7606</v>
      </c>
      <c r="HC39">
        <v>18</v>
      </c>
      <c r="HD39">
        <v>504.03</v>
      </c>
      <c r="HE39">
        <v>582.06899999999996</v>
      </c>
      <c r="HF39">
        <v>24.328900000000001</v>
      </c>
      <c r="HG39">
        <v>30.619599999999998</v>
      </c>
      <c r="HH39">
        <v>29.999700000000001</v>
      </c>
      <c r="HI39">
        <v>30.623899999999999</v>
      </c>
      <c r="HJ39">
        <v>30.559100000000001</v>
      </c>
      <c r="HK39">
        <v>26.715299999999999</v>
      </c>
      <c r="HL39">
        <v>36.624299999999998</v>
      </c>
      <c r="HM39">
        <v>0</v>
      </c>
      <c r="HN39">
        <v>24.3262</v>
      </c>
      <c r="HO39">
        <v>426.613</v>
      </c>
      <c r="HP39">
        <v>23.305399999999999</v>
      </c>
      <c r="HQ39">
        <v>101.761</v>
      </c>
      <c r="HR39">
        <v>102.255</v>
      </c>
    </row>
    <row r="40" spans="1:226" x14ac:dyDescent="0.2">
      <c r="A40">
        <v>24</v>
      </c>
      <c r="B40">
        <v>1657486408.5999999</v>
      </c>
      <c r="C40">
        <v>207</v>
      </c>
      <c r="D40" t="s">
        <v>405</v>
      </c>
      <c r="E40" t="s">
        <v>406</v>
      </c>
      <c r="F40">
        <v>5</v>
      </c>
      <c r="G40" t="s">
        <v>1220</v>
      </c>
      <c r="H40" t="s">
        <v>353</v>
      </c>
      <c r="I40">
        <v>1657486406.0999999</v>
      </c>
      <c r="J40">
        <f t="shared" si="0"/>
        <v>3.5266461468283815E-3</v>
      </c>
      <c r="K40">
        <f t="shared" si="1"/>
        <v>3.5266461468283814</v>
      </c>
      <c r="L40">
        <f t="shared" si="2"/>
        <v>13.728768416600621</v>
      </c>
      <c r="M40">
        <f t="shared" si="3"/>
        <v>407.65833333333302</v>
      </c>
      <c r="N40">
        <f t="shared" si="4"/>
        <v>205.09390652029842</v>
      </c>
      <c r="O40">
        <f t="shared" si="5"/>
        <v>14.816782066692859</v>
      </c>
      <c r="P40">
        <f t="shared" si="6"/>
        <v>29.450824674176381</v>
      </c>
      <c r="Q40">
        <f t="shared" si="7"/>
        <v>0.1193752617809286</v>
      </c>
      <c r="R40">
        <f t="shared" si="8"/>
        <v>2.7619322199651033</v>
      </c>
      <c r="S40">
        <f t="shared" si="9"/>
        <v>0.11658118730720651</v>
      </c>
      <c r="T40">
        <f t="shared" si="10"/>
        <v>7.310883165625906E-2</v>
      </c>
      <c r="U40">
        <f t="shared" si="11"/>
        <v>321.51045566666681</v>
      </c>
      <c r="V40">
        <f t="shared" si="12"/>
        <v>28.795871436836883</v>
      </c>
      <c r="W40">
        <f t="shared" si="13"/>
        <v>28.795871436836883</v>
      </c>
      <c r="X40">
        <f t="shared" si="14"/>
        <v>3.9745115328907312</v>
      </c>
      <c r="Y40">
        <f t="shared" si="15"/>
        <v>50.168357023499276</v>
      </c>
      <c r="Z40">
        <f t="shared" si="16"/>
        <v>1.8776083221828022</v>
      </c>
      <c r="AA40">
        <f t="shared" si="17"/>
        <v>3.7426147348283996</v>
      </c>
      <c r="AB40">
        <f t="shared" si="18"/>
        <v>2.0969032107079291</v>
      </c>
      <c r="AC40">
        <f t="shared" si="19"/>
        <v>-155.52509507513162</v>
      </c>
      <c r="AD40">
        <f t="shared" si="20"/>
        <v>-153.87033983167683</v>
      </c>
      <c r="AE40">
        <f t="shared" si="21"/>
        <v>-12.177601786130952</v>
      </c>
      <c r="AF40">
        <f t="shared" si="22"/>
        <v>-6.2581026272567897E-2</v>
      </c>
      <c r="AG40">
        <f t="shared" si="23"/>
        <v>16.220651949840025</v>
      </c>
      <c r="AH40">
        <f t="shared" si="24"/>
        <v>3.3960621275334457</v>
      </c>
      <c r="AI40">
        <f t="shared" si="25"/>
        <v>13.728768416600621</v>
      </c>
      <c r="AJ40">
        <v>431.41101731601702</v>
      </c>
      <c r="AK40">
        <v>419.08356363636398</v>
      </c>
      <c r="AL40">
        <v>0.27677272727262298</v>
      </c>
      <c r="AM40">
        <v>65.06</v>
      </c>
      <c r="AN40">
        <f t="shared" si="26"/>
        <v>3.5266461468283814</v>
      </c>
      <c r="AO40">
        <v>23.334411299509</v>
      </c>
      <c r="AP40">
        <v>26.01314</v>
      </c>
      <c r="AQ40">
        <v>1.7811040445054702E-2</v>
      </c>
      <c r="AR40">
        <v>77.461152538667505</v>
      </c>
      <c r="AS40">
        <v>0</v>
      </c>
      <c r="AT40">
        <v>0</v>
      </c>
      <c r="AU40">
        <f t="shared" si="27"/>
        <v>1</v>
      </c>
      <c r="AV40">
        <f t="shared" si="28"/>
        <v>0</v>
      </c>
      <c r="AW40">
        <f t="shared" si="29"/>
        <v>38149.872928559067</v>
      </c>
      <c r="AX40">
        <f t="shared" si="30"/>
        <v>1999.96888888889</v>
      </c>
      <c r="AY40">
        <f t="shared" si="31"/>
        <v>1681.1735666666675</v>
      </c>
      <c r="AZ40">
        <f t="shared" si="32"/>
        <v>0.84059985933114512</v>
      </c>
      <c r="BA40">
        <f t="shared" si="33"/>
        <v>0.16075772850911013</v>
      </c>
      <c r="BB40">
        <v>4.0149999999999997</v>
      </c>
      <c r="BC40">
        <v>0.5</v>
      </c>
      <c r="BD40" t="s">
        <v>354</v>
      </c>
      <c r="BE40">
        <v>2</v>
      </c>
      <c r="BF40" t="b">
        <v>1</v>
      </c>
      <c r="BG40">
        <v>1657486406.0999999</v>
      </c>
      <c r="BH40">
        <v>407.65833333333302</v>
      </c>
      <c r="BI40">
        <v>421.79588888888901</v>
      </c>
      <c r="BJ40">
        <v>25.9898555555556</v>
      </c>
      <c r="BK40">
        <v>23.333566666666702</v>
      </c>
      <c r="BL40">
        <v>400.180555555556</v>
      </c>
      <c r="BM40">
        <v>25.610766666666699</v>
      </c>
      <c r="BN40">
        <v>499.97622222222202</v>
      </c>
      <c r="BO40">
        <v>72.196866666666693</v>
      </c>
      <c r="BP40">
        <v>4.7025499999999998E-2</v>
      </c>
      <c r="BQ40">
        <v>27.762499999999999</v>
      </c>
      <c r="BR40">
        <v>27.8211333333333</v>
      </c>
      <c r="BS40">
        <v>999.9</v>
      </c>
      <c r="BT40">
        <v>0</v>
      </c>
      <c r="BU40">
        <v>0</v>
      </c>
      <c r="BV40">
        <v>10019.4444444444</v>
      </c>
      <c r="BW40">
        <v>0</v>
      </c>
      <c r="BX40">
        <v>836.247555555556</v>
      </c>
      <c r="BY40">
        <v>-14.137411111111099</v>
      </c>
      <c r="BZ40">
        <v>418.536</v>
      </c>
      <c r="CA40">
        <v>431.87277777777803</v>
      </c>
      <c r="CB40">
        <v>2.65628666666667</v>
      </c>
      <c r="CC40">
        <v>421.79588888888901</v>
      </c>
      <c r="CD40">
        <v>23.333566666666702</v>
      </c>
      <c r="CE40">
        <v>1.87638666666667</v>
      </c>
      <c r="CF40">
        <v>1.6846099999999999</v>
      </c>
      <c r="CG40">
        <v>16.438077777777799</v>
      </c>
      <c r="CH40">
        <v>14.7553555555556</v>
      </c>
      <c r="CI40">
        <v>1999.96888888889</v>
      </c>
      <c r="CJ40">
        <v>0.98000600000000004</v>
      </c>
      <c r="CK40">
        <v>1.9993666666666701E-2</v>
      </c>
      <c r="CL40">
        <v>0</v>
      </c>
      <c r="CM40">
        <v>2.3094333333333301</v>
      </c>
      <c r="CN40">
        <v>0</v>
      </c>
      <c r="CO40">
        <v>8832.0055555555591</v>
      </c>
      <c r="CP40">
        <v>17299.922222222202</v>
      </c>
      <c r="CQ40">
        <v>41.25</v>
      </c>
      <c r="CR40">
        <v>42</v>
      </c>
      <c r="CS40">
        <v>41.311999999999998</v>
      </c>
      <c r="CT40">
        <v>40</v>
      </c>
      <c r="CU40">
        <v>40.451000000000001</v>
      </c>
      <c r="CV40">
        <v>1959.97888888889</v>
      </c>
      <c r="CW40">
        <v>39.99</v>
      </c>
      <c r="CX40">
        <v>0</v>
      </c>
      <c r="CY40">
        <v>1657486383.2</v>
      </c>
      <c r="CZ40">
        <v>0</v>
      </c>
      <c r="DA40">
        <v>0</v>
      </c>
      <c r="DB40" t="s">
        <v>355</v>
      </c>
      <c r="DC40">
        <v>1657313570</v>
      </c>
      <c r="DD40">
        <v>1657313571.5</v>
      </c>
      <c r="DE40">
        <v>0</v>
      </c>
      <c r="DF40">
        <v>-0.183</v>
      </c>
      <c r="DG40">
        <v>-4.0000000000000001E-3</v>
      </c>
      <c r="DH40">
        <v>8.7509999999999994</v>
      </c>
      <c r="DI40">
        <v>0.37</v>
      </c>
      <c r="DJ40">
        <v>417</v>
      </c>
      <c r="DK40">
        <v>25</v>
      </c>
      <c r="DL40">
        <v>0.7</v>
      </c>
      <c r="DM40">
        <v>0.09</v>
      </c>
      <c r="DN40">
        <v>-12.456754999999999</v>
      </c>
      <c r="DO40">
        <v>-3.3287977485928302</v>
      </c>
      <c r="DP40">
        <v>0.623611909343463</v>
      </c>
      <c r="DQ40">
        <v>0</v>
      </c>
      <c r="DR40">
        <v>2.7186037500000002</v>
      </c>
      <c r="DS40">
        <v>-0.48939545966229198</v>
      </c>
      <c r="DT40">
        <v>5.3842823694876002E-2</v>
      </c>
      <c r="DU40">
        <v>0</v>
      </c>
      <c r="DV40">
        <v>0</v>
      </c>
      <c r="DW40">
        <v>2</v>
      </c>
      <c r="DX40" t="s">
        <v>362</v>
      </c>
      <c r="DY40">
        <v>2.9689299999999998</v>
      </c>
      <c r="DZ40">
        <v>2.7007300000000001</v>
      </c>
      <c r="EA40">
        <v>7.0329900000000001E-2</v>
      </c>
      <c r="EB40">
        <v>7.3797399999999999E-2</v>
      </c>
      <c r="EC40">
        <v>8.7586800000000006E-2</v>
      </c>
      <c r="ED40">
        <v>8.1690100000000002E-2</v>
      </c>
      <c r="EE40">
        <v>35954.400000000001</v>
      </c>
      <c r="EF40">
        <v>39083.300000000003</v>
      </c>
      <c r="EG40">
        <v>35070.5</v>
      </c>
      <c r="EH40">
        <v>38295</v>
      </c>
      <c r="EI40">
        <v>45430.400000000001</v>
      </c>
      <c r="EJ40">
        <v>50802</v>
      </c>
      <c r="EK40">
        <v>54879.3</v>
      </c>
      <c r="EL40">
        <v>61438.9</v>
      </c>
      <c r="EM40">
        <v>1.9378</v>
      </c>
      <c r="EN40">
        <v>2.0552000000000001</v>
      </c>
      <c r="EO40">
        <v>8.0198000000000005E-2</v>
      </c>
      <c r="EP40">
        <v>0</v>
      </c>
      <c r="EQ40">
        <v>26.520499999999998</v>
      </c>
      <c r="ER40">
        <v>999.9</v>
      </c>
      <c r="ES40">
        <v>38.28</v>
      </c>
      <c r="ET40">
        <v>39.417999999999999</v>
      </c>
      <c r="EU40">
        <v>38.099899999999998</v>
      </c>
      <c r="EV40">
        <v>53.134700000000002</v>
      </c>
      <c r="EW40">
        <v>37.616199999999999</v>
      </c>
      <c r="EX40">
        <v>2</v>
      </c>
      <c r="EY40">
        <v>0.26085399999999997</v>
      </c>
      <c r="EZ40">
        <v>0.64721099999999998</v>
      </c>
      <c r="FA40">
        <v>20.148199999999999</v>
      </c>
      <c r="FB40">
        <v>5.1969200000000004</v>
      </c>
      <c r="FC40">
        <v>12.0099</v>
      </c>
      <c r="FD40">
        <v>4.9752000000000001</v>
      </c>
      <c r="FE40">
        <v>3.294</v>
      </c>
      <c r="FF40">
        <v>9999</v>
      </c>
      <c r="FG40">
        <v>9999</v>
      </c>
      <c r="FH40">
        <v>9999</v>
      </c>
      <c r="FI40">
        <v>584.79999999999995</v>
      </c>
      <c r="FJ40">
        <v>1.8632500000000001</v>
      </c>
      <c r="FK40">
        <v>1.86798</v>
      </c>
      <c r="FL40">
        <v>1.86768</v>
      </c>
      <c r="FM40">
        <v>1.86893</v>
      </c>
      <c r="FN40">
        <v>1.8696600000000001</v>
      </c>
      <c r="FO40">
        <v>1.86572</v>
      </c>
      <c r="FP40">
        <v>1.86676</v>
      </c>
      <c r="FQ40">
        <v>1.8681300000000001</v>
      </c>
      <c r="FR40">
        <v>5</v>
      </c>
      <c r="FS40">
        <v>0</v>
      </c>
      <c r="FT40">
        <v>0</v>
      </c>
      <c r="FU40">
        <v>0</v>
      </c>
      <c r="FV40" t="s">
        <v>357</v>
      </c>
      <c r="FW40" t="s">
        <v>358</v>
      </c>
      <c r="FX40" t="s">
        <v>359</v>
      </c>
      <c r="FY40" t="s">
        <v>359</v>
      </c>
      <c r="FZ40" t="s">
        <v>359</v>
      </c>
      <c r="GA40" t="s">
        <v>359</v>
      </c>
      <c r="GB40">
        <v>0</v>
      </c>
      <c r="GC40">
        <v>100</v>
      </c>
      <c r="GD40">
        <v>100</v>
      </c>
      <c r="GE40">
        <v>7.4829999999999997</v>
      </c>
      <c r="GF40">
        <v>0.38009999999999999</v>
      </c>
      <c r="GG40">
        <v>4.5656098643845597</v>
      </c>
      <c r="GH40">
        <v>7.6807047227384802E-3</v>
      </c>
      <c r="GI40">
        <v>-1.0831925345100399E-6</v>
      </c>
      <c r="GJ40">
        <v>1.8533368071612601E-10</v>
      </c>
      <c r="GK40">
        <v>-9.9183057942876601E-2</v>
      </c>
      <c r="GL40">
        <v>-1.13594444998887E-2</v>
      </c>
      <c r="GM40">
        <v>1.5024328609816199E-3</v>
      </c>
      <c r="GN40">
        <v>-1.28748702860321E-5</v>
      </c>
      <c r="GO40">
        <v>14</v>
      </c>
      <c r="GP40">
        <v>2172</v>
      </c>
      <c r="GQ40">
        <v>1</v>
      </c>
      <c r="GR40">
        <v>46</v>
      </c>
      <c r="GS40">
        <v>2880.6</v>
      </c>
      <c r="GT40">
        <v>2880.6</v>
      </c>
      <c r="GU40">
        <v>1.3598600000000001</v>
      </c>
      <c r="GV40">
        <v>2.68188</v>
      </c>
      <c r="GW40">
        <v>2.2485400000000002</v>
      </c>
      <c r="GX40">
        <v>2.7429199999999998</v>
      </c>
      <c r="GY40">
        <v>1.9958499999999999</v>
      </c>
      <c r="GZ40">
        <v>2.3791500000000001</v>
      </c>
      <c r="HA40">
        <v>41.586599999999997</v>
      </c>
      <c r="HB40">
        <v>15.7606</v>
      </c>
      <c r="HC40">
        <v>18</v>
      </c>
      <c r="HD40">
        <v>503.87200000000001</v>
      </c>
      <c r="HE40">
        <v>582.31899999999996</v>
      </c>
      <c r="HF40">
        <v>24.458400000000001</v>
      </c>
      <c r="HG40">
        <v>30.613299999999999</v>
      </c>
      <c r="HH40">
        <v>29.9998</v>
      </c>
      <c r="HI40">
        <v>30.621300000000002</v>
      </c>
      <c r="HJ40">
        <v>30.553899999999999</v>
      </c>
      <c r="HK40">
        <v>27.245899999999999</v>
      </c>
      <c r="HL40">
        <v>36.624299999999998</v>
      </c>
      <c r="HM40">
        <v>0</v>
      </c>
      <c r="HN40">
        <v>24.448599999999999</v>
      </c>
      <c r="HO40">
        <v>440.09199999999998</v>
      </c>
      <c r="HP40">
        <v>23.270700000000001</v>
      </c>
      <c r="HQ40">
        <v>101.761</v>
      </c>
      <c r="HR40">
        <v>102.256</v>
      </c>
    </row>
    <row r="41" spans="1:226" x14ac:dyDescent="0.2">
      <c r="A41">
        <v>25</v>
      </c>
      <c r="B41">
        <v>1657486413.5999999</v>
      </c>
      <c r="C41">
        <v>212</v>
      </c>
      <c r="D41" t="s">
        <v>407</v>
      </c>
      <c r="E41" t="s">
        <v>408</v>
      </c>
      <c r="F41">
        <v>5</v>
      </c>
      <c r="G41" t="s">
        <v>1220</v>
      </c>
      <c r="H41" t="s">
        <v>353</v>
      </c>
      <c r="I41">
        <v>1657486410.8</v>
      </c>
      <c r="J41">
        <f t="shared" si="0"/>
        <v>3.4661576297461186E-3</v>
      </c>
      <c r="K41">
        <f t="shared" si="1"/>
        <v>3.4661576297461187</v>
      </c>
      <c r="L41">
        <f t="shared" si="2"/>
        <v>14.20183183707276</v>
      </c>
      <c r="M41">
        <f t="shared" si="3"/>
        <v>410.92430000000002</v>
      </c>
      <c r="N41">
        <f t="shared" si="4"/>
        <v>198.18000686538696</v>
      </c>
      <c r="O41">
        <f t="shared" si="5"/>
        <v>14.317453699237372</v>
      </c>
      <c r="P41">
        <f t="shared" si="6"/>
        <v>29.687099784681099</v>
      </c>
      <c r="Q41">
        <f t="shared" si="7"/>
        <v>0.11706181968824117</v>
      </c>
      <c r="R41">
        <f t="shared" si="8"/>
        <v>2.7569114877935315</v>
      </c>
      <c r="S41">
        <f t="shared" si="9"/>
        <v>0.11436890403267312</v>
      </c>
      <c r="T41">
        <f t="shared" si="10"/>
        <v>7.1717353178047449E-2</v>
      </c>
      <c r="U41">
        <f t="shared" si="11"/>
        <v>321.51254819999997</v>
      </c>
      <c r="V41">
        <f t="shared" si="12"/>
        <v>28.82329718105607</v>
      </c>
      <c r="W41">
        <f t="shared" si="13"/>
        <v>28.82329718105607</v>
      </c>
      <c r="X41">
        <f t="shared" si="14"/>
        <v>3.9808330282689881</v>
      </c>
      <c r="Y41">
        <f t="shared" si="15"/>
        <v>50.20948704054895</v>
      </c>
      <c r="Z41">
        <f t="shared" si="16"/>
        <v>1.8801399526078393</v>
      </c>
      <c r="AA41">
        <f t="shared" si="17"/>
        <v>3.7445910393178226</v>
      </c>
      <c r="AB41">
        <f t="shared" si="18"/>
        <v>2.100693075661149</v>
      </c>
      <c r="AC41">
        <f t="shared" si="19"/>
        <v>-152.85755147180384</v>
      </c>
      <c r="AD41">
        <f t="shared" si="20"/>
        <v>-156.32331363240766</v>
      </c>
      <c r="AE41">
        <f t="shared" si="21"/>
        <v>-12.396517348819044</v>
      </c>
      <c r="AF41">
        <f t="shared" si="22"/>
        <v>-6.4834253030568334E-2</v>
      </c>
      <c r="AG41">
        <f t="shared" si="23"/>
        <v>23.942784904833282</v>
      </c>
      <c r="AH41">
        <f t="shared" si="24"/>
        <v>3.4476078581914336</v>
      </c>
      <c r="AI41">
        <f t="shared" si="25"/>
        <v>14.20183183707276</v>
      </c>
      <c r="AJ41">
        <v>442.25151948052002</v>
      </c>
      <c r="AK41">
        <v>425.11266060606101</v>
      </c>
      <c r="AL41">
        <v>1.4549645021644799</v>
      </c>
      <c r="AM41">
        <v>65.06</v>
      </c>
      <c r="AN41">
        <f t="shared" si="26"/>
        <v>3.4661576297461187</v>
      </c>
      <c r="AO41">
        <v>23.3287566265337</v>
      </c>
      <c r="AP41">
        <v>26.028612121212099</v>
      </c>
      <c r="AQ41">
        <v>2.4338639064620401E-3</v>
      </c>
      <c r="AR41">
        <v>77.461152538667505</v>
      </c>
      <c r="AS41">
        <v>0</v>
      </c>
      <c r="AT41">
        <v>0</v>
      </c>
      <c r="AU41">
        <f t="shared" si="27"/>
        <v>1</v>
      </c>
      <c r="AV41">
        <f t="shared" si="28"/>
        <v>0</v>
      </c>
      <c r="AW41">
        <f t="shared" si="29"/>
        <v>38050.624938050889</v>
      </c>
      <c r="AX41">
        <f t="shared" si="30"/>
        <v>1999.982</v>
      </c>
      <c r="AY41">
        <f t="shared" si="31"/>
        <v>1681.1845799999999</v>
      </c>
      <c r="AZ41">
        <f t="shared" si="32"/>
        <v>0.84059985539869853</v>
      </c>
      <c r="BA41">
        <f t="shared" si="33"/>
        <v>0.16075772091948826</v>
      </c>
      <c r="BB41">
        <v>4.0149999999999997</v>
      </c>
      <c r="BC41">
        <v>0.5</v>
      </c>
      <c r="BD41" t="s">
        <v>354</v>
      </c>
      <c r="BE41">
        <v>2</v>
      </c>
      <c r="BF41" t="b">
        <v>1</v>
      </c>
      <c r="BG41">
        <v>1657486410.8</v>
      </c>
      <c r="BH41">
        <v>410.92430000000002</v>
      </c>
      <c r="BI41">
        <v>431.2869</v>
      </c>
      <c r="BJ41">
        <v>26.024609999999999</v>
      </c>
      <c r="BK41">
        <v>23.32837</v>
      </c>
      <c r="BL41">
        <v>403.42410000000001</v>
      </c>
      <c r="BM41">
        <v>25.644179999999999</v>
      </c>
      <c r="BN41">
        <v>500.02629999999999</v>
      </c>
      <c r="BO41">
        <v>72.197410000000005</v>
      </c>
      <c r="BP41">
        <v>4.728272E-2</v>
      </c>
      <c r="BQ41">
        <v>27.771540000000002</v>
      </c>
      <c r="BR41">
        <v>27.834289999999999</v>
      </c>
      <c r="BS41">
        <v>999.9</v>
      </c>
      <c r="BT41">
        <v>0</v>
      </c>
      <c r="BU41">
        <v>0</v>
      </c>
      <c r="BV41">
        <v>9992.5</v>
      </c>
      <c r="BW41">
        <v>0</v>
      </c>
      <c r="BX41">
        <v>836.36519999999996</v>
      </c>
      <c r="BY41">
        <v>-20.36279</v>
      </c>
      <c r="BZ41">
        <v>421.90390000000002</v>
      </c>
      <c r="CA41">
        <v>441.58850000000001</v>
      </c>
      <c r="CB41">
        <v>2.6962429999999999</v>
      </c>
      <c r="CC41">
        <v>431.2869</v>
      </c>
      <c r="CD41">
        <v>23.32837</v>
      </c>
      <c r="CE41">
        <v>1.8789089999999999</v>
      </c>
      <c r="CF41">
        <v>1.684248</v>
      </c>
      <c r="CG41">
        <v>16.459209999999999</v>
      </c>
      <c r="CH41">
        <v>14.752000000000001</v>
      </c>
      <c r="CI41">
        <v>1999.982</v>
      </c>
      <c r="CJ41">
        <v>0.98000549999999997</v>
      </c>
      <c r="CK41">
        <v>1.99942E-2</v>
      </c>
      <c r="CL41">
        <v>0</v>
      </c>
      <c r="CM41">
        <v>2.3565200000000002</v>
      </c>
      <c r="CN41">
        <v>0</v>
      </c>
      <c r="CO41">
        <v>8944.5429999999997</v>
      </c>
      <c r="CP41">
        <v>17300.03</v>
      </c>
      <c r="CQ41">
        <v>41.25</v>
      </c>
      <c r="CR41">
        <v>42</v>
      </c>
      <c r="CS41">
        <v>41.311999999999998</v>
      </c>
      <c r="CT41">
        <v>39.949599999999997</v>
      </c>
      <c r="CU41">
        <v>40.436999999999998</v>
      </c>
      <c r="CV41">
        <v>1959.992</v>
      </c>
      <c r="CW41">
        <v>39.99</v>
      </c>
      <c r="CX41">
        <v>0</v>
      </c>
      <c r="CY41">
        <v>1657486388.5999999</v>
      </c>
      <c r="CZ41">
        <v>0</v>
      </c>
      <c r="DA41">
        <v>0</v>
      </c>
      <c r="DB41" t="s">
        <v>355</v>
      </c>
      <c r="DC41">
        <v>1657313570</v>
      </c>
      <c r="DD41">
        <v>1657313571.5</v>
      </c>
      <c r="DE41">
        <v>0</v>
      </c>
      <c r="DF41">
        <v>-0.183</v>
      </c>
      <c r="DG41">
        <v>-4.0000000000000001E-3</v>
      </c>
      <c r="DH41">
        <v>8.7509999999999994</v>
      </c>
      <c r="DI41">
        <v>0.37</v>
      </c>
      <c r="DJ41">
        <v>417</v>
      </c>
      <c r="DK41">
        <v>25</v>
      </c>
      <c r="DL41">
        <v>0.7</v>
      </c>
      <c r="DM41">
        <v>0.09</v>
      </c>
      <c r="DN41">
        <v>-14.717852499999999</v>
      </c>
      <c r="DO41">
        <v>-31.7447178236398</v>
      </c>
      <c r="DP41">
        <v>3.5849648705383101</v>
      </c>
      <c r="DQ41">
        <v>0</v>
      </c>
      <c r="DR41">
        <v>2.6950694999999998</v>
      </c>
      <c r="DS41">
        <v>-0.18408360225141099</v>
      </c>
      <c r="DT41">
        <v>4.0006167833847799E-2</v>
      </c>
      <c r="DU41">
        <v>0</v>
      </c>
      <c r="DV41">
        <v>0</v>
      </c>
      <c r="DW41">
        <v>2</v>
      </c>
      <c r="DX41" t="s">
        <v>362</v>
      </c>
      <c r="DY41">
        <v>2.96936</v>
      </c>
      <c r="DZ41">
        <v>2.69984</v>
      </c>
      <c r="EA41">
        <v>7.1187600000000004E-2</v>
      </c>
      <c r="EB41">
        <v>7.5486800000000007E-2</v>
      </c>
      <c r="EC41">
        <v>8.7625999999999996E-2</v>
      </c>
      <c r="ED41">
        <v>8.1666799999999998E-2</v>
      </c>
      <c r="EE41">
        <v>35922</v>
      </c>
      <c r="EF41">
        <v>39012.699999999997</v>
      </c>
      <c r="EG41">
        <v>35071.199999999997</v>
      </c>
      <c r="EH41">
        <v>38295.699999999997</v>
      </c>
      <c r="EI41">
        <v>45428.6</v>
      </c>
      <c r="EJ41">
        <v>50804.1</v>
      </c>
      <c r="EK41">
        <v>54879.6</v>
      </c>
      <c r="EL41">
        <v>61439.8</v>
      </c>
      <c r="EM41">
        <v>1.9378</v>
      </c>
      <c r="EN41">
        <v>2.0552000000000001</v>
      </c>
      <c r="EO41">
        <v>8.2403400000000002E-2</v>
      </c>
      <c r="EP41">
        <v>0</v>
      </c>
      <c r="EQ41">
        <v>26.502600000000001</v>
      </c>
      <c r="ER41">
        <v>999.9</v>
      </c>
      <c r="ES41">
        <v>38.255000000000003</v>
      </c>
      <c r="ET41">
        <v>39.427999999999997</v>
      </c>
      <c r="EU41">
        <v>38.099499999999999</v>
      </c>
      <c r="EV41">
        <v>53.174700000000001</v>
      </c>
      <c r="EW41">
        <v>37.592100000000002</v>
      </c>
      <c r="EX41">
        <v>2</v>
      </c>
      <c r="EY41">
        <v>0.260488</v>
      </c>
      <c r="EZ41">
        <v>0.57176499999999997</v>
      </c>
      <c r="FA41">
        <v>20.1477</v>
      </c>
      <c r="FB41">
        <v>5.1993200000000002</v>
      </c>
      <c r="FC41">
        <v>12.0099</v>
      </c>
      <c r="FD41">
        <v>4.976</v>
      </c>
      <c r="FE41">
        <v>3.294</v>
      </c>
      <c r="FF41">
        <v>9999</v>
      </c>
      <c r="FG41">
        <v>9999</v>
      </c>
      <c r="FH41">
        <v>9999</v>
      </c>
      <c r="FI41">
        <v>584.79999999999995</v>
      </c>
      <c r="FJ41">
        <v>1.8632500000000001</v>
      </c>
      <c r="FK41">
        <v>1.86798</v>
      </c>
      <c r="FL41">
        <v>1.86774</v>
      </c>
      <c r="FM41">
        <v>1.8689</v>
      </c>
      <c r="FN41">
        <v>1.8696600000000001</v>
      </c>
      <c r="FO41">
        <v>1.86575</v>
      </c>
      <c r="FP41">
        <v>1.86676</v>
      </c>
      <c r="FQ41">
        <v>1.8681300000000001</v>
      </c>
      <c r="FR41">
        <v>5</v>
      </c>
      <c r="FS41">
        <v>0</v>
      </c>
      <c r="FT41">
        <v>0</v>
      </c>
      <c r="FU41">
        <v>0</v>
      </c>
      <c r="FV41" t="s">
        <v>357</v>
      </c>
      <c r="FW41" t="s">
        <v>358</v>
      </c>
      <c r="FX41" t="s">
        <v>359</v>
      </c>
      <c r="FY41" t="s">
        <v>359</v>
      </c>
      <c r="FZ41" t="s">
        <v>359</v>
      </c>
      <c r="GA41" t="s">
        <v>359</v>
      </c>
      <c r="GB41">
        <v>0</v>
      </c>
      <c r="GC41">
        <v>100</v>
      </c>
      <c r="GD41">
        <v>100</v>
      </c>
      <c r="GE41">
        <v>7.5270000000000001</v>
      </c>
      <c r="GF41">
        <v>0.38069999999999998</v>
      </c>
      <c r="GG41">
        <v>4.5656098643845597</v>
      </c>
      <c r="GH41">
        <v>7.6807047227384802E-3</v>
      </c>
      <c r="GI41">
        <v>-1.0831925345100399E-6</v>
      </c>
      <c r="GJ41">
        <v>1.8533368071612601E-10</v>
      </c>
      <c r="GK41">
        <v>-9.9183057942876601E-2</v>
      </c>
      <c r="GL41">
        <v>-1.13594444998887E-2</v>
      </c>
      <c r="GM41">
        <v>1.5024328609816199E-3</v>
      </c>
      <c r="GN41">
        <v>-1.28748702860321E-5</v>
      </c>
      <c r="GO41">
        <v>14</v>
      </c>
      <c r="GP41">
        <v>2172</v>
      </c>
      <c r="GQ41">
        <v>1</v>
      </c>
      <c r="GR41">
        <v>46</v>
      </c>
      <c r="GS41">
        <v>2880.7</v>
      </c>
      <c r="GT41">
        <v>2880.7</v>
      </c>
      <c r="GU41">
        <v>1.3940399999999999</v>
      </c>
      <c r="GV41">
        <v>2.6855500000000001</v>
      </c>
      <c r="GW41">
        <v>2.2485400000000002</v>
      </c>
      <c r="GX41">
        <v>2.7416999999999998</v>
      </c>
      <c r="GY41">
        <v>1.9958499999999999</v>
      </c>
      <c r="GZ41">
        <v>2.3974600000000001</v>
      </c>
      <c r="HA41">
        <v>41.586599999999997</v>
      </c>
      <c r="HB41">
        <v>15.7606</v>
      </c>
      <c r="HC41">
        <v>18</v>
      </c>
      <c r="HD41">
        <v>503.82600000000002</v>
      </c>
      <c r="HE41">
        <v>582.26700000000005</v>
      </c>
      <c r="HF41">
        <v>24.578600000000002</v>
      </c>
      <c r="HG41">
        <v>30.609000000000002</v>
      </c>
      <c r="HH41">
        <v>29.999500000000001</v>
      </c>
      <c r="HI41">
        <v>30.616</v>
      </c>
      <c r="HJ41">
        <v>30.5486</v>
      </c>
      <c r="HK41">
        <v>27.917999999999999</v>
      </c>
      <c r="HL41">
        <v>36.624299999999998</v>
      </c>
      <c r="HM41">
        <v>0</v>
      </c>
      <c r="HN41">
        <v>24.568200000000001</v>
      </c>
      <c r="HO41">
        <v>460.226</v>
      </c>
      <c r="HP41">
        <v>23.2453</v>
      </c>
      <c r="HQ41">
        <v>101.762</v>
      </c>
      <c r="HR41">
        <v>102.258</v>
      </c>
    </row>
    <row r="42" spans="1:226" x14ac:dyDescent="0.2">
      <c r="A42">
        <v>26</v>
      </c>
      <c r="B42">
        <v>1657486418.5999999</v>
      </c>
      <c r="C42">
        <v>217</v>
      </c>
      <c r="D42" t="s">
        <v>409</v>
      </c>
      <c r="E42" t="s">
        <v>410</v>
      </c>
      <c r="F42">
        <v>5</v>
      </c>
      <c r="G42" t="s">
        <v>1220</v>
      </c>
      <c r="H42" t="s">
        <v>353</v>
      </c>
      <c r="I42">
        <v>1657486416.0999999</v>
      </c>
      <c r="J42">
        <f t="shared" si="0"/>
        <v>3.4914527619087313E-3</v>
      </c>
      <c r="K42">
        <f t="shared" si="1"/>
        <v>3.4914527619087314</v>
      </c>
      <c r="L42">
        <f t="shared" si="2"/>
        <v>14.185903231015358</v>
      </c>
      <c r="M42">
        <f t="shared" si="3"/>
        <v>420.019555555556</v>
      </c>
      <c r="N42">
        <f t="shared" si="4"/>
        <v>208.82140331663695</v>
      </c>
      <c r="O42">
        <f t="shared" si="5"/>
        <v>15.085651360773674</v>
      </c>
      <c r="P42">
        <f t="shared" si="6"/>
        <v>30.343003538820735</v>
      </c>
      <c r="Q42">
        <f t="shared" si="7"/>
        <v>0.11813817952941735</v>
      </c>
      <c r="R42">
        <f t="shared" si="8"/>
        <v>2.7625279759417132</v>
      </c>
      <c r="S42">
        <f t="shared" si="9"/>
        <v>0.11540157512966222</v>
      </c>
      <c r="T42">
        <f t="shared" si="10"/>
        <v>7.23665776443604E-2</v>
      </c>
      <c r="U42">
        <f t="shared" si="11"/>
        <v>321.51453433333262</v>
      </c>
      <c r="V42">
        <f t="shared" si="12"/>
        <v>28.811501613607565</v>
      </c>
      <c r="W42">
        <f t="shared" si="13"/>
        <v>28.811501613607565</v>
      </c>
      <c r="X42">
        <f t="shared" si="14"/>
        <v>3.9781131358498656</v>
      </c>
      <c r="Y42">
        <f t="shared" si="15"/>
        <v>50.243136535542213</v>
      </c>
      <c r="Z42">
        <f t="shared" si="16"/>
        <v>1.8810831103144179</v>
      </c>
      <c r="AA42">
        <f t="shared" si="17"/>
        <v>3.7439603496563785</v>
      </c>
      <c r="AB42">
        <f t="shared" si="18"/>
        <v>2.0970300255354477</v>
      </c>
      <c r="AC42">
        <f t="shared" si="19"/>
        <v>-153.97306680017505</v>
      </c>
      <c r="AD42">
        <f t="shared" si="20"/>
        <v>-155.31461769425343</v>
      </c>
      <c r="AE42">
        <f t="shared" si="21"/>
        <v>-12.29058763669828</v>
      </c>
      <c r="AF42">
        <f t="shared" si="22"/>
        <v>-6.3737797794118478E-2</v>
      </c>
      <c r="AG42">
        <f t="shared" si="23"/>
        <v>31.064618046266059</v>
      </c>
      <c r="AH42">
        <f t="shared" si="24"/>
        <v>3.4822195366951947</v>
      </c>
      <c r="AI42">
        <f t="shared" si="25"/>
        <v>14.185903231015358</v>
      </c>
      <c r="AJ42">
        <v>456.59184848484898</v>
      </c>
      <c r="AK42">
        <v>436.00069090909102</v>
      </c>
      <c r="AL42">
        <v>2.3781800865800999</v>
      </c>
      <c r="AM42">
        <v>65.06</v>
      </c>
      <c r="AN42">
        <f t="shared" si="26"/>
        <v>3.4914527619087314</v>
      </c>
      <c r="AO42">
        <v>23.316133823519099</v>
      </c>
      <c r="AP42">
        <v>26.042805454545402</v>
      </c>
      <c r="AQ42">
        <v>8.28604440702998E-4</v>
      </c>
      <c r="AR42">
        <v>77.461152538667505</v>
      </c>
      <c r="AS42">
        <v>0</v>
      </c>
      <c r="AT42">
        <v>0</v>
      </c>
      <c r="AU42">
        <f t="shared" si="27"/>
        <v>1</v>
      </c>
      <c r="AV42">
        <f t="shared" si="28"/>
        <v>0</v>
      </c>
      <c r="AW42">
        <f t="shared" si="29"/>
        <v>38160.712374212409</v>
      </c>
      <c r="AX42">
        <f t="shared" si="30"/>
        <v>1999.99444444444</v>
      </c>
      <c r="AY42">
        <f t="shared" si="31"/>
        <v>1681.1950333333293</v>
      </c>
      <c r="AZ42">
        <f t="shared" si="32"/>
        <v>0.84059985166625451</v>
      </c>
      <c r="BA42">
        <f t="shared" si="33"/>
        <v>0.16075771371587144</v>
      </c>
      <c r="BB42">
        <v>4.0149999999999997</v>
      </c>
      <c r="BC42">
        <v>0.5</v>
      </c>
      <c r="BD42" t="s">
        <v>354</v>
      </c>
      <c r="BE42">
        <v>2</v>
      </c>
      <c r="BF42" t="b">
        <v>1</v>
      </c>
      <c r="BG42">
        <v>1657486416.0999999</v>
      </c>
      <c r="BH42">
        <v>420.019555555556</v>
      </c>
      <c r="BI42">
        <v>446.13655555555601</v>
      </c>
      <c r="BJ42">
        <v>26.038677777777799</v>
      </c>
      <c r="BK42">
        <v>23.3155111111111</v>
      </c>
      <c r="BL42">
        <v>412.45699999999999</v>
      </c>
      <c r="BM42">
        <v>25.657711111111102</v>
      </c>
      <c r="BN42">
        <v>500.045111111111</v>
      </c>
      <c r="BO42">
        <v>72.195833333333297</v>
      </c>
      <c r="BP42">
        <v>4.60495444444445E-2</v>
      </c>
      <c r="BQ42">
        <v>27.768655555555601</v>
      </c>
      <c r="BR42">
        <v>27.8279</v>
      </c>
      <c r="BS42">
        <v>999.9</v>
      </c>
      <c r="BT42">
        <v>0</v>
      </c>
      <c r="BU42">
        <v>0</v>
      </c>
      <c r="BV42">
        <v>10022.777777777799</v>
      </c>
      <c r="BW42">
        <v>0</v>
      </c>
      <c r="BX42">
        <v>834.98744444444401</v>
      </c>
      <c r="BY42">
        <v>-26.117355555555601</v>
      </c>
      <c r="BZ42">
        <v>431.24866666666702</v>
      </c>
      <c r="CA42">
        <v>456.78699999999998</v>
      </c>
      <c r="CB42">
        <v>2.7231666666666698</v>
      </c>
      <c r="CC42">
        <v>446.13655555555601</v>
      </c>
      <c r="CD42">
        <v>23.3155111111111</v>
      </c>
      <c r="CE42">
        <v>1.87988333333333</v>
      </c>
      <c r="CF42">
        <v>1.6832844444444399</v>
      </c>
      <c r="CG42">
        <v>16.4673444444444</v>
      </c>
      <c r="CH42">
        <v>14.7431111111111</v>
      </c>
      <c r="CI42">
        <v>1999.99444444444</v>
      </c>
      <c r="CJ42">
        <v>0.98000533333333295</v>
      </c>
      <c r="CK42">
        <v>1.9994377777777801E-2</v>
      </c>
      <c r="CL42">
        <v>0</v>
      </c>
      <c r="CM42">
        <v>2.3000555555555602</v>
      </c>
      <c r="CN42">
        <v>0</v>
      </c>
      <c r="CO42">
        <v>8935.18</v>
      </c>
      <c r="CP42">
        <v>17300.133333333299</v>
      </c>
      <c r="CQ42">
        <v>41.25</v>
      </c>
      <c r="CR42">
        <v>41.993000000000002</v>
      </c>
      <c r="CS42">
        <v>41.311999999999998</v>
      </c>
      <c r="CT42">
        <v>39.965000000000003</v>
      </c>
      <c r="CU42">
        <v>40.402555555555601</v>
      </c>
      <c r="CV42">
        <v>1960.00444444444</v>
      </c>
      <c r="CW42">
        <v>39.99</v>
      </c>
      <c r="CX42">
        <v>0</v>
      </c>
      <c r="CY42">
        <v>1657486393.4000001</v>
      </c>
      <c r="CZ42">
        <v>0</v>
      </c>
      <c r="DA42">
        <v>0</v>
      </c>
      <c r="DB42" t="s">
        <v>355</v>
      </c>
      <c r="DC42">
        <v>1657313570</v>
      </c>
      <c r="DD42">
        <v>1657313571.5</v>
      </c>
      <c r="DE42">
        <v>0</v>
      </c>
      <c r="DF42">
        <v>-0.183</v>
      </c>
      <c r="DG42">
        <v>-4.0000000000000001E-3</v>
      </c>
      <c r="DH42">
        <v>8.7509999999999994</v>
      </c>
      <c r="DI42">
        <v>0.37</v>
      </c>
      <c r="DJ42">
        <v>417</v>
      </c>
      <c r="DK42">
        <v>25</v>
      </c>
      <c r="DL42">
        <v>0.7</v>
      </c>
      <c r="DM42">
        <v>0.09</v>
      </c>
      <c r="DN42">
        <v>-17.371402499999999</v>
      </c>
      <c r="DO42">
        <v>-52.373170356472798</v>
      </c>
      <c r="DP42">
        <v>5.2856551934215101</v>
      </c>
      <c r="DQ42">
        <v>0</v>
      </c>
      <c r="DR42">
        <v>2.6928872500000001</v>
      </c>
      <c r="DS42">
        <v>4.7925590994365601E-2</v>
      </c>
      <c r="DT42">
        <v>3.8251343962500198E-2</v>
      </c>
      <c r="DU42">
        <v>1</v>
      </c>
      <c r="DV42">
        <v>1</v>
      </c>
      <c r="DW42">
        <v>2</v>
      </c>
      <c r="DX42" t="s">
        <v>356</v>
      </c>
      <c r="DY42">
        <v>2.9693100000000001</v>
      </c>
      <c r="DZ42">
        <v>2.7008999999999999</v>
      </c>
      <c r="EA42">
        <v>7.2651499999999994E-2</v>
      </c>
      <c r="EB42">
        <v>7.7458200000000005E-2</v>
      </c>
      <c r="EC42">
        <v>8.7641300000000005E-2</v>
      </c>
      <c r="ED42">
        <v>8.1646700000000003E-2</v>
      </c>
      <c r="EE42">
        <v>35865.4</v>
      </c>
      <c r="EF42">
        <v>38929.199999999997</v>
      </c>
      <c r="EG42">
        <v>35071.1</v>
      </c>
      <c r="EH42">
        <v>38295.4</v>
      </c>
      <c r="EI42">
        <v>45427.5</v>
      </c>
      <c r="EJ42">
        <v>50805.1</v>
      </c>
      <c r="EK42">
        <v>54879</v>
      </c>
      <c r="EL42">
        <v>61439.6</v>
      </c>
      <c r="EM42">
        <v>1.9378</v>
      </c>
      <c r="EN42">
        <v>2.0552000000000001</v>
      </c>
      <c r="EO42">
        <v>8.3565700000000007E-2</v>
      </c>
      <c r="EP42">
        <v>0</v>
      </c>
      <c r="EQ42">
        <v>26.476199999999999</v>
      </c>
      <c r="ER42">
        <v>999.9</v>
      </c>
      <c r="ES42">
        <v>38.231000000000002</v>
      </c>
      <c r="ET42">
        <v>39.427999999999997</v>
      </c>
      <c r="EU42">
        <v>38.076799999999999</v>
      </c>
      <c r="EV42">
        <v>53.034700000000001</v>
      </c>
      <c r="EW42">
        <v>37.520000000000003</v>
      </c>
      <c r="EX42">
        <v>2</v>
      </c>
      <c r="EY42">
        <v>0.26</v>
      </c>
      <c r="EZ42">
        <v>0.54346399999999995</v>
      </c>
      <c r="FA42">
        <v>20.148</v>
      </c>
      <c r="FB42">
        <v>5.1969200000000004</v>
      </c>
      <c r="FC42">
        <v>12.0099</v>
      </c>
      <c r="FD42">
        <v>4.9748000000000001</v>
      </c>
      <c r="FE42">
        <v>3.294</v>
      </c>
      <c r="FF42">
        <v>9999</v>
      </c>
      <c r="FG42">
        <v>9999</v>
      </c>
      <c r="FH42">
        <v>9999</v>
      </c>
      <c r="FI42">
        <v>584.79999999999995</v>
      </c>
      <c r="FJ42">
        <v>1.8632500000000001</v>
      </c>
      <c r="FK42">
        <v>1.86798</v>
      </c>
      <c r="FL42">
        <v>1.86768</v>
      </c>
      <c r="FM42">
        <v>1.86893</v>
      </c>
      <c r="FN42">
        <v>1.8696600000000001</v>
      </c>
      <c r="FO42">
        <v>1.86575</v>
      </c>
      <c r="FP42">
        <v>1.86676</v>
      </c>
      <c r="FQ42">
        <v>1.8681300000000001</v>
      </c>
      <c r="FR42">
        <v>5</v>
      </c>
      <c r="FS42">
        <v>0</v>
      </c>
      <c r="FT42">
        <v>0</v>
      </c>
      <c r="FU42">
        <v>0</v>
      </c>
      <c r="FV42" t="s">
        <v>357</v>
      </c>
      <c r="FW42" t="s">
        <v>358</v>
      </c>
      <c r="FX42" t="s">
        <v>359</v>
      </c>
      <c r="FY42" t="s">
        <v>359</v>
      </c>
      <c r="FZ42" t="s">
        <v>359</v>
      </c>
      <c r="GA42" t="s">
        <v>359</v>
      </c>
      <c r="GB42">
        <v>0</v>
      </c>
      <c r="GC42">
        <v>100</v>
      </c>
      <c r="GD42">
        <v>100</v>
      </c>
      <c r="GE42">
        <v>7.6020000000000003</v>
      </c>
      <c r="GF42">
        <v>0.38100000000000001</v>
      </c>
      <c r="GG42">
        <v>4.5656098643845597</v>
      </c>
      <c r="GH42">
        <v>7.6807047227384802E-3</v>
      </c>
      <c r="GI42">
        <v>-1.0831925345100399E-6</v>
      </c>
      <c r="GJ42">
        <v>1.8533368071612601E-10</v>
      </c>
      <c r="GK42">
        <v>-9.9183057942876601E-2</v>
      </c>
      <c r="GL42">
        <v>-1.13594444998887E-2</v>
      </c>
      <c r="GM42">
        <v>1.5024328609816199E-3</v>
      </c>
      <c r="GN42">
        <v>-1.28748702860321E-5</v>
      </c>
      <c r="GO42">
        <v>14</v>
      </c>
      <c r="GP42">
        <v>2172</v>
      </c>
      <c r="GQ42">
        <v>1</v>
      </c>
      <c r="GR42">
        <v>46</v>
      </c>
      <c r="GS42">
        <v>2880.8</v>
      </c>
      <c r="GT42">
        <v>2880.8</v>
      </c>
      <c r="GU42">
        <v>1.4355500000000001</v>
      </c>
      <c r="GV42">
        <v>2.6879900000000001</v>
      </c>
      <c r="GW42">
        <v>2.2485400000000002</v>
      </c>
      <c r="GX42">
        <v>2.7429199999999998</v>
      </c>
      <c r="GY42">
        <v>1.9958499999999999</v>
      </c>
      <c r="GZ42">
        <v>2.35107</v>
      </c>
      <c r="HA42">
        <v>41.612699999999997</v>
      </c>
      <c r="HB42">
        <v>15.751899999999999</v>
      </c>
      <c r="HC42">
        <v>18</v>
      </c>
      <c r="HD42">
        <v>503.78199999999998</v>
      </c>
      <c r="HE42">
        <v>582.21500000000003</v>
      </c>
      <c r="HF42">
        <v>24.696300000000001</v>
      </c>
      <c r="HG42">
        <v>30.603100000000001</v>
      </c>
      <c r="HH42">
        <v>29.999600000000001</v>
      </c>
      <c r="HI42">
        <v>30.610700000000001</v>
      </c>
      <c r="HJ42">
        <v>30.543399999999998</v>
      </c>
      <c r="HK42">
        <v>28.7516</v>
      </c>
      <c r="HL42">
        <v>36.624299999999998</v>
      </c>
      <c r="HM42">
        <v>0</v>
      </c>
      <c r="HN42">
        <v>24.680800000000001</v>
      </c>
      <c r="HO42">
        <v>473.68700000000001</v>
      </c>
      <c r="HP42">
        <v>23.212800000000001</v>
      </c>
      <c r="HQ42">
        <v>101.761</v>
      </c>
      <c r="HR42">
        <v>102.258</v>
      </c>
    </row>
    <row r="43" spans="1:226" x14ac:dyDescent="0.2">
      <c r="A43">
        <v>27</v>
      </c>
      <c r="B43">
        <v>1657486423.5999999</v>
      </c>
      <c r="C43">
        <v>222</v>
      </c>
      <c r="D43" t="s">
        <v>411</v>
      </c>
      <c r="E43" t="s">
        <v>412</v>
      </c>
      <c r="F43">
        <v>5</v>
      </c>
      <c r="G43" t="s">
        <v>1220</v>
      </c>
      <c r="H43" t="s">
        <v>353</v>
      </c>
      <c r="I43">
        <v>1657486420.8</v>
      </c>
      <c r="J43">
        <f t="shared" si="0"/>
        <v>3.5226752092275501E-3</v>
      </c>
      <c r="K43">
        <f t="shared" si="1"/>
        <v>3.52267520922755</v>
      </c>
      <c r="L43">
        <f t="shared" si="2"/>
        <v>15.220862034769064</v>
      </c>
      <c r="M43">
        <f t="shared" si="3"/>
        <v>431.75700000000001</v>
      </c>
      <c r="N43">
        <f t="shared" si="4"/>
        <v>207.55649044833288</v>
      </c>
      <c r="O43">
        <f t="shared" si="5"/>
        <v>14.994568784841686</v>
      </c>
      <c r="P43">
        <f t="shared" si="6"/>
        <v>31.191556673812954</v>
      </c>
      <c r="Q43">
        <f t="shared" si="7"/>
        <v>0.11905210794004337</v>
      </c>
      <c r="R43">
        <f t="shared" si="8"/>
        <v>2.7564946441914473</v>
      </c>
      <c r="S43">
        <f t="shared" si="9"/>
        <v>0.11626760649941591</v>
      </c>
      <c r="T43">
        <f t="shared" si="10"/>
        <v>7.2912006129341331E-2</v>
      </c>
      <c r="U43">
        <f t="shared" si="11"/>
        <v>321.5087178</v>
      </c>
      <c r="V43">
        <f t="shared" si="12"/>
        <v>28.828759603343261</v>
      </c>
      <c r="W43">
        <f t="shared" si="13"/>
        <v>28.828759603343261</v>
      </c>
      <c r="X43">
        <f t="shared" si="14"/>
        <v>3.9820931355286544</v>
      </c>
      <c r="Y43">
        <f t="shared" si="15"/>
        <v>50.200591742254495</v>
      </c>
      <c r="Z43">
        <f t="shared" si="16"/>
        <v>1.8821023311410747</v>
      </c>
      <c r="AA43">
        <f t="shared" si="17"/>
        <v>3.7491636369634351</v>
      </c>
      <c r="AB43">
        <f t="shared" si="18"/>
        <v>2.0999908043875797</v>
      </c>
      <c r="AC43">
        <f t="shared" si="19"/>
        <v>-155.34997672693495</v>
      </c>
      <c r="AD43">
        <f t="shared" si="20"/>
        <v>-154.00552792906743</v>
      </c>
      <c r="AE43">
        <f t="shared" si="21"/>
        <v>-12.216164689945547</v>
      </c>
      <c r="AF43">
        <f t="shared" si="22"/>
        <v>-6.2951545947953491E-2</v>
      </c>
      <c r="AG43">
        <f t="shared" si="23"/>
        <v>34.95276094870858</v>
      </c>
      <c r="AH43">
        <f t="shared" si="24"/>
        <v>3.5207949260300575</v>
      </c>
      <c r="AI43">
        <f t="shared" si="25"/>
        <v>15.220862034769064</v>
      </c>
      <c r="AJ43">
        <v>473.09548051948099</v>
      </c>
      <c r="AK43">
        <v>449.837715151515</v>
      </c>
      <c r="AL43">
        <v>2.86151255411247</v>
      </c>
      <c r="AM43">
        <v>65.06</v>
      </c>
      <c r="AN43">
        <f t="shared" si="26"/>
        <v>3.52267520922755</v>
      </c>
      <c r="AO43">
        <v>23.308503219684201</v>
      </c>
      <c r="AP43">
        <v>26.054904848484899</v>
      </c>
      <c r="AQ43">
        <v>1.92638589771382E-3</v>
      </c>
      <c r="AR43">
        <v>77.461152538667505</v>
      </c>
      <c r="AS43">
        <v>0</v>
      </c>
      <c r="AT43">
        <v>0</v>
      </c>
      <c r="AU43">
        <f t="shared" si="27"/>
        <v>1</v>
      </c>
      <c r="AV43">
        <f t="shared" si="28"/>
        <v>0</v>
      </c>
      <c r="AW43">
        <f t="shared" si="29"/>
        <v>38039.80077229489</v>
      </c>
      <c r="AX43">
        <f t="shared" si="30"/>
        <v>1999.9580000000001</v>
      </c>
      <c r="AY43">
        <f t="shared" si="31"/>
        <v>1681.1644199999998</v>
      </c>
      <c r="AZ43">
        <f t="shared" si="32"/>
        <v>0.84059986259711439</v>
      </c>
      <c r="BA43">
        <f t="shared" si="33"/>
        <v>0.16075773481243105</v>
      </c>
      <c r="BB43">
        <v>4.0149999999999997</v>
      </c>
      <c r="BC43">
        <v>0.5</v>
      </c>
      <c r="BD43" t="s">
        <v>354</v>
      </c>
      <c r="BE43">
        <v>2</v>
      </c>
      <c r="BF43" t="b">
        <v>1</v>
      </c>
      <c r="BG43">
        <v>1657486420.8</v>
      </c>
      <c r="BH43">
        <v>431.75700000000001</v>
      </c>
      <c r="BI43">
        <v>461.04480000000001</v>
      </c>
      <c r="BJ43">
        <v>26.05227</v>
      </c>
      <c r="BK43">
        <v>23.298719999999999</v>
      </c>
      <c r="BL43">
        <v>424.1146</v>
      </c>
      <c r="BM43">
        <v>25.670750000000002</v>
      </c>
      <c r="BN43">
        <v>499.99880000000002</v>
      </c>
      <c r="BO43">
        <v>72.195750000000004</v>
      </c>
      <c r="BP43">
        <v>4.7564349999999998E-2</v>
      </c>
      <c r="BQ43">
        <v>27.792439999999999</v>
      </c>
      <c r="BR43">
        <v>27.857060000000001</v>
      </c>
      <c r="BS43">
        <v>999.9</v>
      </c>
      <c r="BT43">
        <v>0</v>
      </c>
      <c r="BU43">
        <v>0</v>
      </c>
      <c r="BV43">
        <v>9990.5</v>
      </c>
      <c r="BW43">
        <v>0</v>
      </c>
      <c r="BX43">
        <v>836.85929999999996</v>
      </c>
      <c r="BY43">
        <v>-29.287569999999999</v>
      </c>
      <c r="BZ43">
        <v>443.30630000000002</v>
      </c>
      <c r="CA43">
        <v>472.04270000000002</v>
      </c>
      <c r="CB43">
        <v>2.7535280000000002</v>
      </c>
      <c r="CC43">
        <v>461.04480000000001</v>
      </c>
      <c r="CD43">
        <v>23.298719999999999</v>
      </c>
      <c r="CE43">
        <v>1.8808609999999999</v>
      </c>
      <c r="CF43">
        <v>1.682069</v>
      </c>
      <c r="CG43">
        <v>16.475529999999999</v>
      </c>
      <c r="CH43">
        <v>14.73193</v>
      </c>
      <c r="CI43">
        <v>1999.9580000000001</v>
      </c>
      <c r="CJ43">
        <v>0.98000580000000004</v>
      </c>
      <c r="CK43">
        <v>1.9993879999999999E-2</v>
      </c>
      <c r="CL43">
        <v>0</v>
      </c>
      <c r="CM43">
        <v>2.36321</v>
      </c>
      <c r="CN43">
        <v>0</v>
      </c>
      <c r="CO43">
        <v>8854.8940000000002</v>
      </c>
      <c r="CP43">
        <v>17299.810000000001</v>
      </c>
      <c r="CQ43">
        <v>41.25</v>
      </c>
      <c r="CR43">
        <v>41.987400000000001</v>
      </c>
      <c r="CS43">
        <v>41.311999999999998</v>
      </c>
      <c r="CT43">
        <v>40</v>
      </c>
      <c r="CU43">
        <v>40.424599999999998</v>
      </c>
      <c r="CV43">
        <v>1959.9680000000001</v>
      </c>
      <c r="CW43">
        <v>39.99</v>
      </c>
      <c r="CX43">
        <v>0</v>
      </c>
      <c r="CY43">
        <v>1657486398.2</v>
      </c>
      <c r="CZ43">
        <v>0</v>
      </c>
      <c r="DA43">
        <v>0</v>
      </c>
      <c r="DB43" t="s">
        <v>355</v>
      </c>
      <c r="DC43">
        <v>1657313570</v>
      </c>
      <c r="DD43">
        <v>1657313571.5</v>
      </c>
      <c r="DE43">
        <v>0</v>
      </c>
      <c r="DF43">
        <v>-0.183</v>
      </c>
      <c r="DG43">
        <v>-4.0000000000000001E-3</v>
      </c>
      <c r="DH43">
        <v>8.7509999999999994</v>
      </c>
      <c r="DI43">
        <v>0.37</v>
      </c>
      <c r="DJ43">
        <v>417</v>
      </c>
      <c r="DK43">
        <v>25</v>
      </c>
      <c r="DL43">
        <v>0.7</v>
      </c>
      <c r="DM43">
        <v>0.09</v>
      </c>
      <c r="DN43">
        <v>-22.404522499999999</v>
      </c>
      <c r="DO43">
        <v>-61.514907692307602</v>
      </c>
      <c r="DP43">
        <v>5.9903576085442296</v>
      </c>
      <c r="DQ43">
        <v>0</v>
      </c>
      <c r="DR43">
        <v>2.7062857500000002</v>
      </c>
      <c r="DS43">
        <v>0.39880356472795098</v>
      </c>
      <c r="DT43">
        <v>3.94205547200632E-2</v>
      </c>
      <c r="DU43">
        <v>0</v>
      </c>
      <c r="DV43">
        <v>0</v>
      </c>
      <c r="DW43">
        <v>2</v>
      </c>
      <c r="DX43" t="s">
        <v>362</v>
      </c>
      <c r="DY43">
        <v>2.9701599999999999</v>
      </c>
      <c r="DZ43">
        <v>2.7015500000000001</v>
      </c>
      <c r="EA43">
        <v>7.4478100000000005E-2</v>
      </c>
      <c r="EB43">
        <v>7.95236E-2</v>
      </c>
      <c r="EC43">
        <v>8.7658700000000006E-2</v>
      </c>
      <c r="ED43">
        <v>8.1566799999999995E-2</v>
      </c>
      <c r="EE43">
        <v>35795.199999999997</v>
      </c>
      <c r="EF43">
        <v>38843.300000000003</v>
      </c>
      <c r="EG43">
        <v>35071.5</v>
      </c>
      <c r="EH43">
        <v>38296.5</v>
      </c>
      <c r="EI43">
        <v>45427.3</v>
      </c>
      <c r="EJ43">
        <v>50810.5</v>
      </c>
      <c r="EK43">
        <v>54879.9</v>
      </c>
      <c r="EL43">
        <v>61440.7</v>
      </c>
      <c r="EM43">
        <v>1.9386000000000001</v>
      </c>
      <c r="EN43">
        <v>2.0546000000000002</v>
      </c>
      <c r="EO43">
        <v>8.5741300000000006E-2</v>
      </c>
      <c r="EP43">
        <v>0</v>
      </c>
      <c r="EQ43">
        <v>26.460100000000001</v>
      </c>
      <c r="ER43">
        <v>999.9</v>
      </c>
      <c r="ES43">
        <v>38.207000000000001</v>
      </c>
      <c r="ET43">
        <v>39.427999999999997</v>
      </c>
      <c r="EU43">
        <v>38.054200000000002</v>
      </c>
      <c r="EV43">
        <v>52.954700000000003</v>
      </c>
      <c r="EW43">
        <v>37.484000000000002</v>
      </c>
      <c r="EX43">
        <v>2</v>
      </c>
      <c r="EY43">
        <v>0.25951200000000002</v>
      </c>
      <c r="EZ43">
        <v>0.474858</v>
      </c>
      <c r="FA43">
        <v>20.1477</v>
      </c>
      <c r="FB43">
        <v>5.1993200000000002</v>
      </c>
      <c r="FC43">
        <v>12.0099</v>
      </c>
      <c r="FD43">
        <v>4.9756</v>
      </c>
      <c r="FE43">
        <v>3.294</v>
      </c>
      <c r="FF43">
        <v>9999</v>
      </c>
      <c r="FG43">
        <v>9999</v>
      </c>
      <c r="FH43">
        <v>9999</v>
      </c>
      <c r="FI43">
        <v>584.79999999999995</v>
      </c>
      <c r="FJ43">
        <v>1.8632500000000001</v>
      </c>
      <c r="FK43">
        <v>1.86798</v>
      </c>
      <c r="FL43">
        <v>1.86768</v>
      </c>
      <c r="FM43">
        <v>1.8689</v>
      </c>
      <c r="FN43">
        <v>1.8696900000000001</v>
      </c>
      <c r="FO43">
        <v>1.86572</v>
      </c>
      <c r="FP43">
        <v>1.86676</v>
      </c>
      <c r="FQ43">
        <v>1.8681300000000001</v>
      </c>
      <c r="FR43">
        <v>5</v>
      </c>
      <c r="FS43">
        <v>0</v>
      </c>
      <c r="FT43">
        <v>0</v>
      </c>
      <c r="FU43">
        <v>0</v>
      </c>
      <c r="FV43" t="s">
        <v>357</v>
      </c>
      <c r="FW43" t="s">
        <v>358</v>
      </c>
      <c r="FX43" t="s">
        <v>359</v>
      </c>
      <c r="FY43" t="s">
        <v>359</v>
      </c>
      <c r="FZ43" t="s">
        <v>359</v>
      </c>
      <c r="GA43" t="s">
        <v>359</v>
      </c>
      <c r="GB43">
        <v>0</v>
      </c>
      <c r="GC43">
        <v>100</v>
      </c>
      <c r="GD43">
        <v>100</v>
      </c>
      <c r="GE43">
        <v>7.6959999999999997</v>
      </c>
      <c r="GF43">
        <v>0.38129999999999997</v>
      </c>
      <c r="GG43">
        <v>4.5656098643845597</v>
      </c>
      <c r="GH43">
        <v>7.6807047227384802E-3</v>
      </c>
      <c r="GI43">
        <v>-1.0831925345100399E-6</v>
      </c>
      <c r="GJ43">
        <v>1.8533368071612601E-10</v>
      </c>
      <c r="GK43">
        <v>-9.9183057942876601E-2</v>
      </c>
      <c r="GL43">
        <v>-1.13594444998887E-2</v>
      </c>
      <c r="GM43">
        <v>1.5024328609816199E-3</v>
      </c>
      <c r="GN43">
        <v>-1.28748702860321E-5</v>
      </c>
      <c r="GO43">
        <v>14</v>
      </c>
      <c r="GP43">
        <v>2172</v>
      </c>
      <c r="GQ43">
        <v>1</v>
      </c>
      <c r="GR43">
        <v>46</v>
      </c>
      <c r="GS43">
        <v>2880.9</v>
      </c>
      <c r="GT43">
        <v>2880.9</v>
      </c>
      <c r="GU43">
        <v>1.47461</v>
      </c>
      <c r="GV43">
        <v>2.68066</v>
      </c>
      <c r="GW43">
        <v>2.2485400000000002</v>
      </c>
      <c r="GX43">
        <v>2.7429199999999998</v>
      </c>
      <c r="GY43">
        <v>1.9958499999999999</v>
      </c>
      <c r="GZ43">
        <v>2.3925800000000002</v>
      </c>
      <c r="HA43">
        <v>41.586599999999997</v>
      </c>
      <c r="HB43">
        <v>15.769399999999999</v>
      </c>
      <c r="HC43">
        <v>18</v>
      </c>
      <c r="HD43">
        <v>504.27800000000002</v>
      </c>
      <c r="HE43">
        <v>581.70899999999995</v>
      </c>
      <c r="HF43">
        <v>24.810500000000001</v>
      </c>
      <c r="HG43">
        <v>30.597300000000001</v>
      </c>
      <c r="HH43">
        <v>29.999700000000001</v>
      </c>
      <c r="HI43">
        <v>30.605399999999999</v>
      </c>
      <c r="HJ43">
        <v>30.5381</v>
      </c>
      <c r="HK43">
        <v>29.541899999999998</v>
      </c>
      <c r="HL43">
        <v>36.902799999999999</v>
      </c>
      <c r="HM43">
        <v>0</v>
      </c>
      <c r="HN43">
        <v>24.796800000000001</v>
      </c>
      <c r="HO43">
        <v>487.11799999999999</v>
      </c>
      <c r="HP43">
        <v>23.182200000000002</v>
      </c>
      <c r="HQ43">
        <v>101.762</v>
      </c>
      <c r="HR43">
        <v>102.26</v>
      </c>
    </row>
    <row r="44" spans="1:226" x14ac:dyDescent="0.2">
      <c r="A44">
        <v>28</v>
      </c>
      <c r="B44">
        <v>1657486428.5999999</v>
      </c>
      <c r="C44">
        <v>227</v>
      </c>
      <c r="D44" t="s">
        <v>413</v>
      </c>
      <c r="E44" t="s">
        <v>414</v>
      </c>
      <c r="F44">
        <v>5</v>
      </c>
      <c r="G44" t="s">
        <v>1220</v>
      </c>
      <c r="H44" t="s">
        <v>353</v>
      </c>
      <c r="I44">
        <v>1657486426.0999999</v>
      </c>
      <c r="J44">
        <f t="shared" si="0"/>
        <v>3.490004755766986E-3</v>
      </c>
      <c r="K44">
        <f t="shared" si="1"/>
        <v>3.4900047557669862</v>
      </c>
      <c r="L44">
        <f t="shared" si="2"/>
        <v>15.839256518514206</v>
      </c>
      <c r="M44">
        <f t="shared" si="3"/>
        <v>447.12011111111099</v>
      </c>
      <c r="N44">
        <f t="shared" si="4"/>
        <v>211.34688473936572</v>
      </c>
      <c r="O44">
        <f t="shared" si="5"/>
        <v>15.267968056863513</v>
      </c>
      <c r="P44">
        <f t="shared" si="6"/>
        <v>32.300526134768113</v>
      </c>
      <c r="Q44">
        <f t="shared" si="7"/>
        <v>0.11761829126281408</v>
      </c>
      <c r="R44">
        <f t="shared" si="8"/>
        <v>2.7607253542069725</v>
      </c>
      <c r="S44">
        <f t="shared" si="9"/>
        <v>0.11490369443909071</v>
      </c>
      <c r="T44">
        <f t="shared" si="10"/>
        <v>7.2053486536446471E-2</v>
      </c>
      <c r="U44">
        <f t="shared" si="11"/>
        <v>321.51364766666683</v>
      </c>
      <c r="V44">
        <f t="shared" si="12"/>
        <v>28.846676799718416</v>
      </c>
      <c r="W44">
        <f t="shared" si="13"/>
        <v>28.846676799718416</v>
      </c>
      <c r="X44">
        <f t="shared" si="14"/>
        <v>3.986228833476638</v>
      </c>
      <c r="Y44">
        <f t="shared" si="15"/>
        <v>50.144173069088737</v>
      </c>
      <c r="Z44">
        <f t="shared" si="16"/>
        <v>1.8811282408783201</v>
      </c>
      <c r="AA44">
        <f t="shared" si="17"/>
        <v>3.7514393512612085</v>
      </c>
      <c r="AB44">
        <f t="shared" si="18"/>
        <v>2.1051005925983182</v>
      </c>
      <c r="AC44">
        <f t="shared" si="19"/>
        <v>-153.90920972932409</v>
      </c>
      <c r="AD44">
        <f t="shared" si="20"/>
        <v>-155.36172133665934</v>
      </c>
      <c r="AE44">
        <f t="shared" si="21"/>
        <v>-12.306591016709552</v>
      </c>
      <c r="AF44">
        <f t="shared" si="22"/>
        <v>-6.3874416026152403E-2</v>
      </c>
      <c r="AG44">
        <f t="shared" si="23"/>
        <v>37.58498388294479</v>
      </c>
      <c r="AH44">
        <f t="shared" si="24"/>
        <v>3.53909303087653</v>
      </c>
      <c r="AI44">
        <f t="shared" si="25"/>
        <v>15.839256518514206</v>
      </c>
      <c r="AJ44">
        <v>489.90794372294403</v>
      </c>
      <c r="AK44">
        <v>465.26391515151499</v>
      </c>
      <c r="AL44">
        <v>3.0951268398268201</v>
      </c>
      <c r="AM44">
        <v>65.06</v>
      </c>
      <c r="AN44">
        <f t="shared" si="26"/>
        <v>3.4900047557669862</v>
      </c>
      <c r="AO44">
        <v>23.276156668134501</v>
      </c>
      <c r="AP44">
        <v>26.0333048484848</v>
      </c>
      <c r="AQ44">
        <v>-6.1373696325077798E-3</v>
      </c>
      <c r="AR44">
        <v>77.461152538667505</v>
      </c>
      <c r="AS44">
        <v>0</v>
      </c>
      <c r="AT44">
        <v>0</v>
      </c>
      <c r="AU44">
        <f t="shared" si="27"/>
        <v>1</v>
      </c>
      <c r="AV44">
        <f t="shared" si="28"/>
        <v>0</v>
      </c>
      <c r="AW44">
        <f t="shared" si="29"/>
        <v>38121.120124260662</v>
      </c>
      <c r="AX44">
        <f t="shared" si="30"/>
        <v>1999.98888888889</v>
      </c>
      <c r="AY44">
        <f t="shared" si="31"/>
        <v>1681.1903666666676</v>
      </c>
      <c r="AZ44">
        <f t="shared" si="32"/>
        <v>0.84059985333251852</v>
      </c>
      <c r="BA44">
        <f t="shared" si="33"/>
        <v>0.16075771693176072</v>
      </c>
      <c r="BB44">
        <v>4.0149999999999997</v>
      </c>
      <c r="BC44">
        <v>0.5</v>
      </c>
      <c r="BD44" t="s">
        <v>354</v>
      </c>
      <c r="BE44">
        <v>2</v>
      </c>
      <c r="BF44" t="b">
        <v>1</v>
      </c>
      <c r="BG44">
        <v>1657486426.0999999</v>
      </c>
      <c r="BH44">
        <v>447.12011111111099</v>
      </c>
      <c r="BI44">
        <v>478.57377777777799</v>
      </c>
      <c r="BJ44">
        <v>26.0395222222222</v>
      </c>
      <c r="BK44">
        <v>23.271433333333299</v>
      </c>
      <c r="BL44">
        <v>439.37322222222201</v>
      </c>
      <c r="BM44">
        <v>25.658533333333299</v>
      </c>
      <c r="BN44">
        <v>499.96411111111098</v>
      </c>
      <c r="BO44">
        <v>72.194344444444397</v>
      </c>
      <c r="BP44">
        <v>4.6928833333333302E-2</v>
      </c>
      <c r="BQ44">
        <v>27.8028333333333</v>
      </c>
      <c r="BR44">
        <v>27.8663555555556</v>
      </c>
      <c r="BS44">
        <v>999.9</v>
      </c>
      <c r="BT44">
        <v>0</v>
      </c>
      <c r="BU44">
        <v>0</v>
      </c>
      <c r="BV44">
        <v>10013.333333333299</v>
      </c>
      <c r="BW44">
        <v>0</v>
      </c>
      <c r="BX44">
        <v>834.94455555555601</v>
      </c>
      <c r="BY44">
        <v>-31.453611111111101</v>
      </c>
      <c r="BZ44">
        <v>459.07422222222198</v>
      </c>
      <c r="CA44">
        <v>489.97611111111098</v>
      </c>
      <c r="CB44">
        <v>2.7681011111111098</v>
      </c>
      <c r="CC44">
        <v>478.57377777777799</v>
      </c>
      <c r="CD44">
        <v>23.271433333333299</v>
      </c>
      <c r="CE44">
        <v>1.87990777777778</v>
      </c>
      <c r="CF44">
        <v>1.6800655555555599</v>
      </c>
      <c r="CG44">
        <v>16.4675333333333</v>
      </c>
      <c r="CH44">
        <v>14.713477777777801</v>
      </c>
      <c r="CI44">
        <v>1999.98888888889</v>
      </c>
      <c r="CJ44">
        <v>0.980005666666667</v>
      </c>
      <c r="CK44">
        <v>1.9994022222222199E-2</v>
      </c>
      <c r="CL44">
        <v>0</v>
      </c>
      <c r="CM44">
        <v>2.4422888888888901</v>
      </c>
      <c r="CN44">
        <v>0</v>
      </c>
      <c r="CO44">
        <v>8925.5933333333305</v>
      </c>
      <c r="CP44">
        <v>17300.111111111099</v>
      </c>
      <c r="CQ44">
        <v>41.25</v>
      </c>
      <c r="CR44">
        <v>41.944000000000003</v>
      </c>
      <c r="CS44">
        <v>41.311999999999998</v>
      </c>
      <c r="CT44">
        <v>39.944000000000003</v>
      </c>
      <c r="CU44">
        <v>40.395444444444401</v>
      </c>
      <c r="CV44">
        <v>1959.99888888889</v>
      </c>
      <c r="CW44">
        <v>39.99</v>
      </c>
      <c r="CX44">
        <v>0</v>
      </c>
      <c r="CY44">
        <v>1657486403</v>
      </c>
      <c r="CZ44">
        <v>0</v>
      </c>
      <c r="DA44">
        <v>0</v>
      </c>
      <c r="DB44" t="s">
        <v>355</v>
      </c>
      <c r="DC44">
        <v>1657313570</v>
      </c>
      <c r="DD44">
        <v>1657313571.5</v>
      </c>
      <c r="DE44">
        <v>0</v>
      </c>
      <c r="DF44">
        <v>-0.183</v>
      </c>
      <c r="DG44">
        <v>-4.0000000000000001E-3</v>
      </c>
      <c r="DH44">
        <v>8.7509999999999994</v>
      </c>
      <c r="DI44">
        <v>0.37</v>
      </c>
      <c r="DJ44">
        <v>417</v>
      </c>
      <c r="DK44">
        <v>25</v>
      </c>
      <c r="DL44">
        <v>0.7</v>
      </c>
      <c r="DM44">
        <v>0.09</v>
      </c>
      <c r="DN44">
        <v>-25.987200000000001</v>
      </c>
      <c r="DO44">
        <v>-47.087792870544</v>
      </c>
      <c r="DP44">
        <v>4.6500861192025296</v>
      </c>
      <c r="DQ44">
        <v>0</v>
      </c>
      <c r="DR44">
        <v>2.7306775000000001</v>
      </c>
      <c r="DS44">
        <v>0.30760187617260099</v>
      </c>
      <c r="DT44">
        <v>3.04590795781816E-2</v>
      </c>
      <c r="DU44">
        <v>0</v>
      </c>
      <c r="DV44">
        <v>0</v>
      </c>
      <c r="DW44">
        <v>2</v>
      </c>
      <c r="DX44" t="s">
        <v>362</v>
      </c>
      <c r="DY44">
        <v>2.9700299999999999</v>
      </c>
      <c r="DZ44">
        <v>2.7019700000000002</v>
      </c>
      <c r="EA44">
        <v>7.6447600000000004E-2</v>
      </c>
      <c r="EB44">
        <v>8.1611400000000001E-2</v>
      </c>
      <c r="EC44">
        <v>8.7619299999999997E-2</v>
      </c>
      <c r="ED44">
        <v>8.1541000000000002E-2</v>
      </c>
      <c r="EE44">
        <v>35719.599999999999</v>
      </c>
      <c r="EF44">
        <v>38755.5</v>
      </c>
      <c r="EG44">
        <v>35072</v>
      </c>
      <c r="EH44">
        <v>38296.800000000003</v>
      </c>
      <c r="EI44">
        <v>45429.8</v>
      </c>
      <c r="EJ44">
        <v>50813.2</v>
      </c>
      <c r="EK44">
        <v>54880.4</v>
      </c>
      <c r="EL44">
        <v>61442.1</v>
      </c>
      <c r="EM44">
        <v>1.9381999999999999</v>
      </c>
      <c r="EN44">
        <v>2.0554000000000001</v>
      </c>
      <c r="EO44">
        <v>8.6545899999999995E-2</v>
      </c>
      <c r="EP44">
        <v>0</v>
      </c>
      <c r="EQ44">
        <v>26.4466</v>
      </c>
      <c r="ER44">
        <v>999.9</v>
      </c>
      <c r="ES44">
        <v>38.207000000000001</v>
      </c>
      <c r="ET44">
        <v>39.427999999999997</v>
      </c>
      <c r="EU44">
        <v>38.051499999999997</v>
      </c>
      <c r="EV44">
        <v>52.544699999999999</v>
      </c>
      <c r="EW44">
        <v>37.488</v>
      </c>
      <c r="EX44">
        <v>2</v>
      </c>
      <c r="EY44">
        <v>0.25882100000000002</v>
      </c>
      <c r="EZ44">
        <v>0.46235300000000001</v>
      </c>
      <c r="FA44">
        <v>20.1479</v>
      </c>
      <c r="FB44">
        <v>5.1981200000000003</v>
      </c>
      <c r="FC44">
        <v>12.0099</v>
      </c>
      <c r="FD44">
        <v>4.9756</v>
      </c>
      <c r="FE44">
        <v>3.294</v>
      </c>
      <c r="FF44">
        <v>9999</v>
      </c>
      <c r="FG44">
        <v>9999</v>
      </c>
      <c r="FH44">
        <v>9999</v>
      </c>
      <c r="FI44">
        <v>584.79999999999995</v>
      </c>
      <c r="FJ44">
        <v>1.8632500000000001</v>
      </c>
      <c r="FK44">
        <v>1.86798</v>
      </c>
      <c r="FL44">
        <v>1.86768</v>
      </c>
      <c r="FM44">
        <v>1.8689</v>
      </c>
      <c r="FN44">
        <v>1.8696600000000001</v>
      </c>
      <c r="FO44">
        <v>1.86575</v>
      </c>
      <c r="FP44">
        <v>1.86676</v>
      </c>
      <c r="FQ44">
        <v>1.8681300000000001</v>
      </c>
      <c r="FR44">
        <v>5</v>
      </c>
      <c r="FS44">
        <v>0</v>
      </c>
      <c r="FT44">
        <v>0</v>
      </c>
      <c r="FU44">
        <v>0</v>
      </c>
      <c r="FV44" t="s">
        <v>357</v>
      </c>
      <c r="FW44" t="s">
        <v>358</v>
      </c>
      <c r="FX44" t="s">
        <v>359</v>
      </c>
      <c r="FY44" t="s">
        <v>359</v>
      </c>
      <c r="FZ44" t="s">
        <v>359</v>
      </c>
      <c r="GA44" t="s">
        <v>359</v>
      </c>
      <c r="GB44">
        <v>0</v>
      </c>
      <c r="GC44">
        <v>100</v>
      </c>
      <c r="GD44">
        <v>100</v>
      </c>
      <c r="GE44">
        <v>7.7990000000000004</v>
      </c>
      <c r="GF44">
        <v>0.38069999999999998</v>
      </c>
      <c r="GG44">
        <v>4.5656098643845597</v>
      </c>
      <c r="GH44">
        <v>7.6807047227384802E-3</v>
      </c>
      <c r="GI44">
        <v>-1.0831925345100399E-6</v>
      </c>
      <c r="GJ44">
        <v>1.8533368071612601E-10</v>
      </c>
      <c r="GK44">
        <v>-9.9183057942876601E-2</v>
      </c>
      <c r="GL44">
        <v>-1.13594444998887E-2</v>
      </c>
      <c r="GM44">
        <v>1.5024328609816199E-3</v>
      </c>
      <c r="GN44">
        <v>-1.28748702860321E-5</v>
      </c>
      <c r="GO44">
        <v>14</v>
      </c>
      <c r="GP44">
        <v>2172</v>
      </c>
      <c r="GQ44">
        <v>1</v>
      </c>
      <c r="GR44">
        <v>46</v>
      </c>
      <c r="GS44">
        <v>2881</v>
      </c>
      <c r="GT44">
        <v>2881</v>
      </c>
      <c r="GU44">
        <v>1.5173300000000001</v>
      </c>
      <c r="GV44">
        <v>2.6855500000000001</v>
      </c>
      <c r="GW44">
        <v>2.2485400000000002</v>
      </c>
      <c r="GX44">
        <v>2.7416999999999998</v>
      </c>
      <c r="GY44">
        <v>1.9958499999999999</v>
      </c>
      <c r="GZ44">
        <v>2.3950200000000001</v>
      </c>
      <c r="HA44">
        <v>41.586599999999997</v>
      </c>
      <c r="HB44">
        <v>15.7606</v>
      </c>
      <c r="HC44">
        <v>18</v>
      </c>
      <c r="HD44">
        <v>503.96199999999999</v>
      </c>
      <c r="HE44">
        <v>582.26099999999997</v>
      </c>
      <c r="HF44">
        <v>24.9115</v>
      </c>
      <c r="HG44">
        <v>30.591899999999999</v>
      </c>
      <c r="HH44">
        <v>29.999500000000001</v>
      </c>
      <c r="HI44">
        <v>30.6</v>
      </c>
      <c r="HJ44">
        <v>30.532800000000002</v>
      </c>
      <c r="HK44">
        <v>30.385000000000002</v>
      </c>
      <c r="HL44">
        <v>36.902799999999999</v>
      </c>
      <c r="HM44">
        <v>0</v>
      </c>
      <c r="HN44">
        <v>24.8947</v>
      </c>
      <c r="HO44">
        <v>507.33199999999999</v>
      </c>
      <c r="HP44">
        <v>23.173400000000001</v>
      </c>
      <c r="HQ44">
        <v>101.764</v>
      </c>
      <c r="HR44">
        <v>102.261</v>
      </c>
    </row>
    <row r="45" spans="1:226" x14ac:dyDescent="0.2">
      <c r="A45">
        <v>29</v>
      </c>
      <c r="B45">
        <v>1657486433.5999999</v>
      </c>
      <c r="C45">
        <v>232</v>
      </c>
      <c r="D45" t="s">
        <v>415</v>
      </c>
      <c r="E45" t="s">
        <v>416</v>
      </c>
      <c r="F45">
        <v>5</v>
      </c>
      <c r="G45" t="s">
        <v>1220</v>
      </c>
      <c r="H45" t="s">
        <v>353</v>
      </c>
      <c r="I45">
        <v>1657486430.8</v>
      </c>
      <c r="J45">
        <f t="shared" si="0"/>
        <v>3.5111807570259775E-3</v>
      </c>
      <c r="K45">
        <f t="shared" si="1"/>
        <v>3.5111807570259774</v>
      </c>
      <c r="L45">
        <f t="shared" si="2"/>
        <v>15.787117576576904</v>
      </c>
      <c r="M45">
        <f t="shared" si="3"/>
        <v>461.6617</v>
      </c>
      <c r="N45">
        <f t="shared" si="4"/>
        <v>227.25986004271772</v>
      </c>
      <c r="O45">
        <f t="shared" si="5"/>
        <v>16.417390047595291</v>
      </c>
      <c r="P45">
        <f t="shared" si="6"/>
        <v>33.350721053472689</v>
      </c>
      <c r="Q45">
        <f t="shared" si="7"/>
        <v>0.11837734238069862</v>
      </c>
      <c r="R45">
        <f t="shared" si="8"/>
        <v>2.7630697099726031</v>
      </c>
      <c r="S45">
        <f t="shared" si="9"/>
        <v>0.11563031065492481</v>
      </c>
      <c r="T45">
        <f t="shared" si="10"/>
        <v>7.2510444636593022E-2</v>
      </c>
      <c r="U45">
        <f t="shared" si="11"/>
        <v>321.51494335771281</v>
      </c>
      <c r="V45">
        <f t="shared" si="12"/>
        <v>28.841108181495457</v>
      </c>
      <c r="W45">
        <f t="shared" si="13"/>
        <v>28.841108181495457</v>
      </c>
      <c r="X45">
        <f t="shared" si="14"/>
        <v>3.9849430682910527</v>
      </c>
      <c r="Y45">
        <f t="shared" si="15"/>
        <v>50.120798461940232</v>
      </c>
      <c r="Z45">
        <f t="shared" si="16"/>
        <v>1.8803673533383491</v>
      </c>
      <c r="AA45">
        <f t="shared" si="17"/>
        <v>3.7516707854648934</v>
      </c>
      <c r="AB45">
        <f t="shared" si="18"/>
        <v>2.1045757149527038</v>
      </c>
      <c r="AC45">
        <f t="shared" si="19"/>
        <v>-154.84307138484562</v>
      </c>
      <c r="AD45">
        <f t="shared" si="20"/>
        <v>-154.50673181552693</v>
      </c>
      <c r="AE45">
        <f t="shared" si="21"/>
        <v>-12.228205840477438</v>
      </c>
      <c r="AF45">
        <f t="shared" si="22"/>
        <v>-6.3065683137153883E-2</v>
      </c>
      <c r="AG45">
        <f t="shared" si="23"/>
        <v>38.423728438215832</v>
      </c>
      <c r="AH45">
        <f t="shared" si="24"/>
        <v>3.5742357781575902</v>
      </c>
      <c r="AI45">
        <f t="shared" si="25"/>
        <v>15.787117576576904</v>
      </c>
      <c r="AJ45">
        <v>506.43669264069302</v>
      </c>
      <c r="AK45">
        <v>481.396096969697</v>
      </c>
      <c r="AL45">
        <v>3.2122393939393801</v>
      </c>
      <c r="AM45">
        <v>65.06</v>
      </c>
      <c r="AN45">
        <f t="shared" si="26"/>
        <v>3.5111807570259774</v>
      </c>
      <c r="AO45">
        <v>23.2741048082136</v>
      </c>
      <c r="AP45">
        <v>26.024749090909101</v>
      </c>
      <c r="AQ45">
        <v>-9.6216833375496703E-4</v>
      </c>
      <c r="AR45">
        <v>77.461152538667505</v>
      </c>
      <c r="AS45">
        <v>0</v>
      </c>
      <c r="AT45">
        <v>0</v>
      </c>
      <c r="AU45">
        <f t="shared" si="27"/>
        <v>1</v>
      </c>
      <c r="AV45">
        <f t="shared" si="28"/>
        <v>0</v>
      </c>
      <c r="AW45">
        <f t="shared" si="29"/>
        <v>38166.777647201052</v>
      </c>
      <c r="AX45">
        <f t="shared" si="30"/>
        <v>1999.9970000000001</v>
      </c>
      <c r="AY45">
        <f t="shared" si="31"/>
        <v>1681.197180599851</v>
      </c>
      <c r="AZ45">
        <f t="shared" si="32"/>
        <v>0.84059985119970226</v>
      </c>
      <c r="BA45">
        <f t="shared" si="33"/>
        <v>0.16075771281542561</v>
      </c>
      <c r="BB45">
        <v>4.0149999999999997</v>
      </c>
      <c r="BC45">
        <v>0.5</v>
      </c>
      <c r="BD45" t="s">
        <v>354</v>
      </c>
      <c r="BE45">
        <v>2</v>
      </c>
      <c r="BF45" t="b">
        <v>1</v>
      </c>
      <c r="BG45">
        <v>1657486430.8</v>
      </c>
      <c r="BH45">
        <v>461.6617</v>
      </c>
      <c r="BI45">
        <v>493.84379999999999</v>
      </c>
      <c r="BJ45">
        <v>26.029229999999998</v>
      </c>
      <c r="BK45">
        <v>23.23358</v>
      </c>
      <c r="BL45">
        <v>453.81619999999998</v>
      </c>
      <c r="BM45">
        <v>25.648610000000001</v>
      </c>
      <c r="BN45">
        <v>499.95609999999999</v>
      </c>
      <c r="BO45">
        <v>72.193520000000007</v>
      </c>
      <c r="BP45">
        <v>4.7086169999999997E-2</v>
      </c>
      <c r="BQ45">
        <v>27.803889999999999</v>
      </c>
      <c r="BR45">
        <v>27.873819999999998</v>
      </c>
      <c r="BS45">
        <v>999.9</v>
      </c>
      <c r="BT45">
        <v>0</v>
      </c>
      <c r="BU45">
        <v>0</v>
      </c>
      <c r="BV45">
        <v>10026</v>
      </c>
      <c r="BW45">
        <v>0</v>
      </c>
      <c r="BX45">
        <v>835.5951</v>
      </c>
      <c r="BY45">
        <v>-32.182070000000003</v>
      </c>
      <c r="BZ45">
        <v>473.99950000000001</v>
      </c>
      <c r="CA45">
        <v>505.59019999999998</v>
      </c>
      <c r="CB45">
        <v>2.7956279999999998</v>
      </c>
      <c r="CC45">
        <v>493.84379999999999</v>
      </c>
      <c r="CD45">
        <v>23.23358</v>
      </c>
      <c r="CE45">
        <v>1.87914</v>
      </c>
      <c r="CF45">
        <v>1.677316</v>
      </c>
      <c r="CG45">
        <v>16.46114</v>
      </c>
      <c r="CH45">
        <v>14.688029999999999</v>
      </c>
      <c r="CI45">
        <v>1999.9970000000001</v>
      </c>
      <c r="CJ45">
        <v>0.98000520000000002</v>
      </c>
      <c r="CK45">
        <v>1.9994519999999998E-2</v>
      </c>
      <c r="CL45">
        <v>0</v>
      </c>
      <c r="CM45">
        <v>2.3162699999999998</v>
      </c>
      <c r="CN45">
        <v>0</v>
      </c>
      <c r="CO45">
        <v>8911.7139999999999</v>
      </c>
      <c r="CP45">
        <v>17300.16</v>
      </c>
      <c r="CQ45">
        <v>41.231099999999998</v>
      </c>
      <c r="CR45">
        <v>41.936999999999998</v>
      </c>
      <c r="CS45">
        <v>41.2562</v>
      </c>
      <c r="CT45">
        <v>39.936999999999998</v>
      </c>
      <c r="CU45">
        <v>40.374899999999997</v>
      </c>
      <c r="CV45">
        <v>1960.0060000000001</v>
      </c>
      <c r="CW45">
        <v>39.99</v>
      </c>
      <c r="CX45">
        <v>0</v>
      </c>
      <c r="CY45">
        <v>1657486408.4000001</v>
      </c>
      <c r="CZ45">
        <v>0</v>
      </c>
      <c r="DA45">
        <v>0</v>
      </c>
      <c r="DB45" t="s">
        <v>355</v>
      </c>
      <c r="DC45">
        <v>1657313570</v>
      </c>
      <c r="DD45">
        <v>1657313571.5</v>
      </c>
      <c r="DE45">
        <v>0</v>
      </c>
      <c r="DF45">
        <v>-0.183</v>
      </c>
      <c r="DG45">
        <v>-4.0000000000000001E-3</v>
      </c>
      <c r="DH45">
        <v>8.7509999999999994</v>
      </c>
      <c r="DI45">
        <v>0.37</v>
      </c>
      <c r="DJ45">
        <v>417</v>
      </c>
      <c r="DK45">
        <v>25</v>
      </c>
      <c r="DL45">
        <v>0.7</v>
      </c>
      <c r="DM45">
        <v>0.09</v>
      </c>
      <c r="DN45">
        <v>-29.212875</v>
      </c>
      <c r="DO45">
        <v>-28.302535834896702</v>
      </c>
      <c r="DP45">
        <v>2.8569287243253001</v>
      </c>
      <c r="DQ45">
        <v>0</v>
      </c>
      <c r="DR45">
        <v>2.7503584999999999</v>
      </c>
      <c r="DS45">
        <v>0.22089140712945701</v>
      </c>
      <c r="DT45">
        <v>2.3501683615222101E-2</v>
      </c>
      <c r="DU45">
        <v>0</v>
      </c>
      <c r="DV45">
        <v>0</v>
      </c>
      <c r="DW45">
        <v>2</v>
      </c>
      <c r="DX45" t="s">
        <v>362</v>
      </c>
      <c r="DY45">
        <v>2.9703900000000001</v>
      </c>
      <c r="DZ45">
        <v>2.7010700000000001</v>
      </c>
      <c r="EA45">
        <v>7.8434599999999993E-2</v>
      </c>
      <c r="EB45">
        <v>8.3551600000000004E-2</v>
      </c>
      <c r="EC45">
        <v>8.7581000000000006E-2</v>
      </c>
      <c r="ED45">
        <v>8.1049999999999997E-2</v>
      </c>
      <c r="EE45">
        <v>35643</v>
      </c>
      <c r="EF45">
        <v>38674</v>
      </c>
      <c r="EG45">
        <v>35072.199999999997</v>
      </c>
      <c r="EH45">
        <v>38297.1</v>
      </c>
      <c r="EI45">
        <v>45432.1</v>
      </c>
      <c r="EJ45">
        <v>50840.800000000003</v>
      </c>
      <c r="EK45">
        <v>54880.800000000003</v>
      </c>
      <c r="EL45">
        <v>61442.5</v>
      </c>
      <c r="EM45">
        <v>1.9390000000000001</v>
      </c>
      <c r="EN45">
        <v>2.0543999999999998</v>
      </c>
      <c r="EO45">
        <v>8.7916900000000006E-2</v>
      </c>
      <c r="EP45">
        <v>0</v>
      </c>
      <c r="EQ45">
        <v>26.430099999999999</v>
      </c>
      <c r="ER45">
        <v>999.9</v>
      </c>
      <c r="ES45">
        <v>38.158000000000001</v>
      </c>
      <c r="ET45">
        <v>39.438000000000002</v>
      </c>
      <c r="EU45">
        <v>38.020699999999998</v>
      </c>
      <c r="EV45">
        <v>52.404699999999998</v>
      </c>
      <c r="EW45">
        <v>37.524000000000001</v>
      </c>
      <c r="EX45">
        <v>2</v>
      </c>
      <c r="EY45">
        <v>0.25821100000000002</v>
      </c>
      <c r="EZ45">
        <v>0.44278899999999999</v>
      </c>
      <c r="FA45">
        <v>20.148199999999999</v>
      </c>
      <c r="FB45">
        <v>5.1981200000000003</v>
      </c>
      <c r="FC45">
        <v>12.0099</v>
      </c>
      <c r="FD45">
        <v>4.9752000000000001</v>
      </c>
      <c r="FE45">
        <v>3.294</v>
      </c>
      <c r="FF45">
        <v>9999</v>
      </c>
      <c r="FG45">
        <v>9999</v>
      </c>
      <c r="FH45">
        <v>9999</v>
      </c>
      <c r="FI45">
        <v>584.79999999999995</v>
      </c>
      <c r="FJ45">
        <v>1.8632500000000001</v>
      </c>
      <c r="FK45">
        <v>1.86798</v>
      </c>
      <c r="FL45">
        <v>1.86768</v>
      </c>
      <c r="FM45">
        <v>1.8689</v>
      </c>
      <c r="FN45">
        <v>1.8696600000000001</v>
      </c>
      <c r="FO45">
        <v>1.86572</v>
      </c>
      <c r="FP45">
        <v>1.86676</v>
      </c>
      <c r="FQ45">
        <v>1.8681300000000001</v>
      </c>
      <c r="FR45">
        <v>5</v>
      </c>
      <c r="FS45">
        <v>0</v>
      </c>
      <c r="FT45">
        <v>0</v>
      </c>
      <c r="FU45">
        <v>0</v>
      </c>
      <c r="FV45" t="s">
        <v>357</v>
      </c>
      <c r="FW45" t="s">
        <v>358</v>
      </c>
      <c r="FX45" t="s">
        <v>359</v>
      </c>
      <c r="FY45" t="s">
        <v>359</v>
      </c>
      <c r="FZ45" t="s">
        <v>359</v>
      </c>
      <c r="GA45" t="s">
        <v>359</v>
      </c>
      <c r="GB45">
        <v>0</v>
      </c>
      <c r="GC45">
        <v>100</v>
      </c>
      <c r="GD45">
        <v>100</v>
      </c>
      <c r="GE45">
        <v>7.9050000000000002</v>
      </c>
      <c r="GF45">
        <v>0.38</v>
      </c>
      <c r="GG45">
        <v>4.5656098643845597</v>
      </c>
      <c r="GH45">
        <v>7.6807047227384802E-3</v>
      </c>
      <c r="GI45">
        <v>-1.0831925345100399E-6</v>
      </c>
      <c r="GJ45">
        <v>1.8533368071612601E-10</v>
      </c>
      <c r="GK45">
        <v>-9.9183057942876601E-2</v>
      </c>
      <c r="GL45">
        <v>-1.13594444998887E-2</v>
      </c>
      <c r="GM45">
        <v>1.5024328609816199E-3</v>
      </c>
      <c r="GN45">
        <v>-1.28748702860321E-5</v>
      </c>
      <c r="GO45">
        <v>14</v>
      </c>
      <c r="GP45">
        <v>2172</v>
      </c>
      <c r="GQ45">
        <v>1</v>
      </c>
      <c r="GR45">
        <v>46</v>
      </c>
      <c r="GS45">
        <v>2881.1</v>
      </c>
      <c r="GT45">
        <v>2881</v>
      </c>
      <c r="GU45">
        <v>1.5564</v>
      </c>
      <c r="GV45">
        <v>2.67456</v>
      </c>
      <c r="GW45">
        <v>2.2485400000000002</v>
      </c>
      <c r="GX45">
        <v>2.7429199999999998</v>
      </c>
      <c r="GY45">
        <v>1.9958499999999999</v>
      </c>
      <c r="GZ45">
        <v>2.3889200000000002</v>
      </c>
      <c r="HA45">
        <v>41.586599999999997</v>
      </c>
      <c r="HB45">
        <v>15.7606</v>
      </c>
      <c r="HC45">
        <v>18</v>
      </c>
      <c r="HD45">
        <v>504.459</v>
      </c>
      <c r="HE45">
        <v>581.45299999999997</v>
      </c>
      <c r="HF45">
        <v>25.005600000000001</v>
      </c>
      <c r="HG45">
        <v>30.584499999999998</v>
      </c>
      <c r="HH45">
        <v>29.999500000000001</v>
      </c>
      <c r="HI45">
        <v>30.594799999999999</v>
      </c>
      <c r="HJ45">
        <v>30.5275</v>
      </c>
      <c r="HK45">
        <v>31.159099999999999</v>
      </c>
      <c r="HL45">
        <v>37.180700000000002</v>
      </c>
      <c r="HM45">
        <v>0</v>
      </c>
      <c r="HN45">
        <v>24.988499999999998</v>
      </c>
      <c r="HO45">
        <v>520.86900000000003</v>
      </c>
      <c r="HP45">
        <v>23.158000000000001</v>
      </c>
      <c r="HQ45">
        <v>101.764</v>
      </c>
      <c r="HR45">
        <v>102.262</v>
      </c>
    </row>
    <row r="46" spans="1:226" x14ac:dyDescent="0.2">
      <c r="A46">
        <v>30</v>
      </c>
      <c r="B46">
        <v>1657486438.5999999</v>
      </c>
      <c r="C46">
        <v>237</v>
      </c>
      <c r="D46" t="s">
        <v>417</v>
      </c>
      <c r="E46" t="s">
        <v>418</v>
      </c>
      <c r="F46">
        <v>5</v>
      </c>
      <c r="G46" t="s">
        <v>1220</v>
      </c>
      <c r="H46" t="s">
        <v>353</v>
      </c>
      <c r="I46">
        <v>1657486436.0999999</v>
      </c>
      <c r="J46">
        <f t="shared" si="0"/>
        <v>3.5152772902312707E-3</v>
      </c>
      <c r="K46">
        <f t="shared" si="1"/>
        <v>3.5152772902312708</v>
      </c>
      <c r="L46">
        <f t="shared" si="2"/>
        <v>16.535226730316271</v>
      </c>
      <c r="M46">
        <f t="shared" si="3"/>
        <v>478.06011111111098</v>
      </c>
      <c r="N46">
        <f t="shared" si="4"/>
        <v>232.40911861125599</v>
      </c>
      <c r="O46">
        <f t="shared" si="5"/>
        <v>16.789658170144278</v>
      </c>
      <c r="P46">
        <f t="shared" si="6"/>
        <v>34.535933436253778</v>
      </c>
      <c r="Q46">
        <f t="shared" si="7"/>
        <v>0.11818855868572452</v>
      </c>
      <c r="R46">
        <f t="shared" si="8"/>
        <v>2.7595870867059222</v>
      </c>
      <c r="S46">
        <f t="shared" si="9"/>
        <v>0.11544680302145779</v>
      </c>
      <c r="T46">
        <f t="shared" si="10"/>
        <v>7.2395290259828021E-2</v>
      </c>
      <c r="U46">
        <f t="shared" si="11"/>
        <v>321.52127557264618</v>
      </c>
      <c r="V46">
        <f t="shared" si="12"/>
        <v>28.843532545800969</v>
      </c>
      <c r="W46">
        <f t="shared" si="13"/>
        <v>28.843532545800969</v>
      </c>
      <c r="X46">
        <f t="shared" si="14"/>
        <v>3.985502797028198</v>
      </c>
      <c r="Y46">
        <f t="shared" si="15"/>
        <v>49.971356331610941</v>
      </c>
      <c r="Z46">
        <f t="shared" si="16"/>
        <v>1.8750124085375142</v>
      </c>
      <c r="AA46">
        <f t="shared" si="17"/>
        <v>3.7521743378244401</v>
      </c>
      <c r="AB46">
        <f t="shared" si="18"/>
        <v>2.1104903884906836</v>
      </c>
      <c r="AC46">
        <f t="shared" si="19"/>
        <v>-155.02372849919902</v>
      </c>
      <c r="AD46">
        <f t="shared" si="20"/>
        <v>-154.3306563108174</v>
      </c>
      <c r="AE46">
        <f t="shared" si="21"/>
        <v>-12.229972685801062</v>
      </c>
      <c r="AF46">
        <f t="shared" si="22"/>
        <v>-6.3081923171296239E-2</v>
      </c>
      <c r="AG46">
        <f t="shared" si="23"/>
        <v>38.978131132016806</v>
      </c>
      <c r="AH46">
        <f t="shared" si="24"/>
        <v>3.7280519453800838</v>
      </c>
      <c r="AI46">
        <f t="shared" si="25"/>
        <v>16.535226730316271</v>
      </c>
      <c r="AJ46">
        <v>522.43804329004297</v>
      </c>
      <c r="AK46">
        <v>497.07124242424197</v>
      </c>
      <c r="AL46">
        <v>3.1363294372294601</v>
      </c>
      <c r="AM46">
        <v>65.06</v>
      </c>
      <c r="AN46">
        <f t="shared" si="26"/>
        <v>3.5152772902312708</v>
      </c>
      <c r="AO46">
        <v>23.0367737467562</v>
      </c>
      <c r="AP46">
        <v>25.9122642424242</v>
      </c>
      <c r="AQ46">
        <v>-2.8132508306203799E-2</v>
      </c>
      <c r="AR46">
        <v>77.461152538667505</v>
      </c>
      <c r="AS46">
        <v>0</v>
      </c>
      <c r="AT46">
        <v>0</v>
      </c>
      <c r="AU46">
        <f t="shared" si="27"/>
        <v>1</v>
      </c>
      <c r="AV46">
        <f t="shared" si="28"/>
        <v>0</v>
      </c>
      <c r="AW46">
        <f t="shared" si="29"/>
        <v>38098.456653262008</v>
      </c>
      <c r="AX46">
        <f t="shared" si="30"/>
        <v>2000.03666666667</v>
      </c>
      <c r="AY46">
        <f t="shared" si="31"/>
        <v>1681.2305013329799</v>
      </c>
      <c r="AZ46">
        <f t="shared" si="32"/>
        <v>0.84059983966942786</v>
      </c>
      <c r="BA46">
        <f t="shared" si="33"/>
        <v>0.16075769056199585</v>
      </c>
      <c r="BB46">
        <v>4.0149999999999997</v>
      </c>
      <c r="BC46">
        <v>0.5</v>
      </c>
      <c r="BD46" t="s">
        <v>354</v>
      </c>
      <c r="BE46">
        <v>2</v>
      </c>
      <c r="BF46" t="b">
        <v>1</v>
      </c>
      <c r="BG46">
        <v>1657486436.0999999</v>
      </c>
      <c r="BH46">
        <v>478.06011111111098</v>
      </c>
      <c r="BI46">
        <v>510.79199999999997</v>
      </c>
      <c r="BJ46">
        <v>25.9546666666667</v>
      </c>
      <c r="BK46">
        <v>23.038622222222202</v>
      </c>
      <c r="BL46">
        <v>470.103888888889</v>
      </c>
      <c r="BM46">
        <v>25.576933333333301</v>
      </c>
      <c r="BN46">
        <v>499.97988888888898</v>
      </c>
      <c r="BO46">
        <v>72.194477777777806</v>
      </c>
      <c r="BP46">
        <v>4.7344188888888902E-2</v>
      </c>
      <c r="BQ46">
        <v>27.806188888888901</v>
      </c>
      <c r="BR46">
        <v>27.8668444444444</v>
      </c>
      <c r="BS46">
        <v>999.9</v>
      </c>
      <c r="BT46">
        <v>0</v>
      </c>
      <c r="BU46">
        <v>0</v>
      </c>
      <c r="BV46">
        <v>10007.222222222201</v>
      </c>
      <c r="BW46">
        <v>0</v>
      </c>
      <c r="BX46">
        <v>834.55333333333294</v>
      </c>
      <c r="BY46">
        <v>-32.731722222222203</v>
      </c>
      <c r="BZ46">
        <v>490.79855555555599</v>
      </c>
      <c r="CA46">
        <v>522.83744444444403</v>
      </c>
      <c r="CB46">
        <v>2.91603888888889</v>
      </c>
      <c r="CC46">
        <v>510.79199999999997</v>
      </c>
      <c r="CD46">
        <v>23.038622222222202</v>
      </c>
      <c r="CE46">
        <v>1.87378111111111</v>
      </c>
      <c r="CF46">
        <v>1.66326</v>
      </c>
      <c r="CG46">
        <v>16.416266666666701</v>
      </c>
      <c r="CH46">
        <v>14.557733333333299</v>
      </c>
      <c r="CI46">
        <v>2000.03666666667</v>
      </c>
      <c r="CJ46">
        <v>0.98000500000000001</v>
      </c>
      <c r="CK46">
        <v>1.9994733333333299E-2</v>
      </c>
      <c r="CL46">
        <v>0</v>
      </c>
      <c r="CM46">
        <v>2.2869000000000002</v>
      </c>
      <c r="CN46">
        <v>0</v>
      </c>
      <c r="CO46">
        <v>8917.0544444444404</v>
      </c>
      <c r="CP46">
        <v>17300.5222222222</v>
      </c>
      <c r="CQ46">
        <v>41.186999999999998</v>
      </c>
      <c r="CR46">
        <v>41.936999999999998</v>
      </c>
      <c r="CS46">
        <v>41.270666666666699</v>
      </c>
      <c r="CT46">
        <v>39.895666666666699</v>
      </c>
      <c r="CU46">
        <v>40.388777777777797</v>
      </c>
      <c r="CV46">
        <v>1960.0444444444399</v>
      </c>
      <c r="CW46">
        <v>39.99</v>
      </c>
      <c r="CX46">
        <v>0</v>
      </c>
      <c r="CY46">
        <v>1657486413.2</v>
      </c>
      <c r="CZ46">
        <v>0</v>
      </c>
      <c r="DA46">
        <v>0</v>
      </c>
      <c r="DB46" t="s">
        <v>355</v>
      </c>
      <c r="DC46">
        <v>1657313570</v>
      </c>
      <c r="DD46">
        <v>1657313571.5</v>
      </c>
      <c r="DE46">
        <v>0</v>
      </c>
      <c r="DF46">
        <v>-0.183</v>
      </c>
      <c r="DG46">
        <v>-4.0000000000000001E-3</v>
      </c>
      <c r="DH46">
        <v>8.7509999999999994</v>
      </c>
      <c r="DI46">
        <v>0.37</v>
      </c>
      <c r="DJ46">
        <v>417</v>
      </c>
      <c r="DK46">
        <v>25</v>
      </c>
      <c r="DL46">
        <v>0.7</v>
      </c>
      <c r="DM46">
        <v>0.09</v>
      </c>
      <c r="DN46">
        <v>-31.390147500000001</v>
      </c>
      <c r="DO46">
        <v>-13.1470615384615</v>
      </c>
      <c r="DP46">
        <v>1.37847683767039</v>
      </c>
      <c r="DQ46">
        <v>0</v>
      </c>
      <c r="DR46">
        <v>2.80890175</v>
      </c>
      <c r="DS46">
        <v>0.60419718574108405</v>
      </c>
      <c r="DT46">
        <v>7.2296730108888804E-2</v>
      </c>
      <c r="DU46">
        <v>0</v>
      </c>
      <c r="DV46">
        <v>0</v>
      </c>
      <c r="DW46">
        <v>2</v>
      </c>
      <c r="DX46" t="s">
        <v>362</v>
      </c>
      <c r="DY46">
        <v>2.9694500000000001</v>
      </c>
      <c r="DZ46">
        <v>2.70181</v>
      </c>
      <c r="EA46">
        <v>8.0356700000000003E-2</v>
      </c>
      <c r="EB46">
        <v>8.5578500000000002E-2</v>
      </c>
      <c r="EC46">
        <v>8.7332300000000002E-2</v>
      </c>
      <c r="ED46">
        <v>8.1111199999999994E-2</v>
      </c>
      <c r="EE46">
        <v>35569.1</v>
      </c>
      <c r="EF46">
        <v>38588.699999999997</v>
      </c>
      <c r="EG46">
        <v>35072.5</v>
      </c>
      <c r="EH46">
        <v>38297.4</v>
      </c>
      <c r="EI46">
        <v>45445.3</v>
      </c>
      <c r="EJ46">
        <v>50837.4</v>
      </c>
      <c r="EK46">
        <v>54881.7</v>
      </c>
      <c r="EL46">
        <v>61442.5</v>
      </c>
      <c r="EM46">
        <v>1.9381999999999999</v>
      </c>
      <c r="EN46">
        <v>2.0554000000000001</v>
      </c>
      <c r="EO46">
        <v>8.9049299999999998E-2</v>
      </c>
      <c r="EP46">
        <v>0</v>
      </c>
      <c r="EQ46">
        <v>26.4131</v>
      </c>
      <c r="ER46">
        <v>999.9</v>
      </c>
      <c r="ES46">
        <v>38.158000000000001</v>
      </c>
      <c r="ET46">
        <v>39.438000000000002</v>
      </c>
      <c r="EU46">
        <v>38.023699999999998</v>
      </c>
      <c r="EV46">
        <v>51.964700000000001</v>
      </c>
      <c r="EW46">
        <v>37.524000000000001</v>
      </c>
      <c r="EX46">
        <v>2</v>
      </c>
      <c r="EY46">
        <v>0.25766299999999998</v>
      </c>
      <c r="EZ46">
        <v>0.41370400000000002</v>
      </c>
      <c r="FA46">
        <v>20.148299999999999</v>
      </c>
      <c r="FB46">
        <v>5.1981200000000003</v>
      </c>
      <c r="FC46">
        <v>12.0099</v>
      </c>
      <c r="FD46">
        <v>4.9756</v>
      </c>
      <c r="FE46">
        <v>3.294</v>
      </c>
      <c r="FF46">
        <v>9999</v>
      </c>
      <c r="FG46">
        <v>9999</v>
      </c>
      <c r="FH46">
        <v>9999</v>
      </c>
      <c r="FI46">
        <v>584.79999999999995</v>
      </c>
      <c r="FJ46">
        <v>1.8632500000000001</v>
      </c>
      <c r="FK46">
        <v>1.86798</v>
      </c>
      <c r="FL46">
        <v>1.86768</v>
      </c>
      <c r="FM46">
        <v>1.86893</v>
      </c>
      <c r="FN46">
        <v>1.8696600000000001</v>
      </c>
      <c r="FO46">
        <v>1.86572</v>
      </c>
      <c r="FP46">
        <v>1.86676</v>
      </c>
      <c r="FQ46">
        <v>1.8681300000000001</v>
      </c>
      <c r="FR46">
        <v>5</v>
      </c>
      <c r="FS46">
        <v>0</v>
      </c>
      <c r="FT46">
        <v>0</v>
      </c>
      <c r="FU46">
        <v>0</v>
      </c>
      <c r="FV46" t="s">
        <v>357</v>
      </c>
      <c r="FW46" t="s">
        <v>358</v>
      </c>
      <c r="FX46" t="s">
        <v>359</v>
      </c>
      <c r="FY46" t="s">
        <v>359</v>
      </c>
      <c r="FZ46" t="s">
        <v>359</v>
      </c>
      <c r="GA46" t="s">
        <v>359</v>
      </c>
      <c r="GB46">
        <v>0</v>
      </c>
      <c r="GC46">
        <v>100</v>
      </c>
      <c r="GD46">
        <v>100</v>
      </c>
      <c r="GE46">
        <v>8.0069999999999997</v>
      </c>
      <c r="GF46">
        <v>0.37580000000000002</v>
      </c>
      <c r="GG46">
        <v>4.5656098643845597</v>
      </c>
      <c r="GH46">
        <v>7.6807047227384802E-3</v>
      </c>
      <c r="GI46">
        <v>-1.0831925345100399E-6</v>
      </c>
      <c r="GJ46">
        <v>1.8533368071612601E-10</v>
      </c>
      <c r="GK46">
        <v>-9.9183057942876601E-2</v>
      </c>
      <c r="GL46">
        <v>-1.13594444998887E-2</v>
      </c>
      <c r="GM46">
        <v>1.5024328609816199E-3</v>
      </c>
      <c r="GN46">
        <v>-1.28748702860321E-5</v>
      </c>
      <c r="GO46">
        <v>14</v>
      </c>
      <c r="GP46">
        <v>2172</v>
      </c>
      <c r="GQ46">
        <v>1</v>
      </c>
      <c r="GR46">
        <v>46</v>
      </c>
      <c r="GS46">
        <v>2881.1</v>
      </c>
      <c r="GT46">
        <v>2881.1</v>
      </c>
      <c r="GU46">
        <v>1.5979000000000001</v>
      </c>
      <c r="GV46">
        <v>2.67456</v>
      </c>
      <c r="GW46">
        <v>2.2485400000000002</v>
      </c>
      <c r="GX46">
        <v>2.7416999999999998</v>
      </c>
      <c r="GY46">
        <v>1.9958499999999999</v>
      </c>
      <c r="GZ46">
        <v>2.4169900000000002</v>
      </c>
      <c r="HA46">
        <v>41.612699999999997</v>
      </c>
      <c r="HB46">
        <v>15.769399999999999</v>
      </c>
      <c r="HC46">
        <v>18</v>
      </c>
      <c r="HD46">
        <v>503.87200000000001</v>
      </c>
      <c r="HE46">
        <v>582.15700000000004</v>
      </c>
      <c r="HF46">
        <v>25.089500000000001</v>
      </c>
      <c r="HG46">
        <v>30.5792</v>
      </c>
      <c r="HH46">
        <v>29.999500000000001</v>
      </c>
      <c r="HI46">
        <v>30.589500000000001</v>
      </c>
      <c r="HJ46">
        <v>30.522300000000001</v>
      </c>
      <c r="HK46">
        <v>31.989599999999999</v>
      </c>
      <c r="HL46">
        <v>36.895299999999999</v>
      </c>
      <c r="HM46">
        <v>0</v>
      </c>
      <c r="HN46">
        <v>25.075199999999999</v>
      </c>
      <c r="HO46">
        <v>541.09199999999998</v>
      </c>
      <c r="HP46">
        <v>23.1952</v>
      </c>
      <c r="HQ46">
        <v>101.76600000000001</v>
      </c>
      <c r="HR46">
        <v>102.262</v>
      </c>
    </row>
    <row r="47" spans="1:226" x14ac:dyDescent="0.2">
      <c r="A47">
        <v>31</v>
      </c>
      <c r="B47">
        <v>1657486443.5999999</v>
      </c>
      <c r="C47">
        <v>242</v>
      </c>
      <c r="D47" t="s">
        <v>419</v>
      </c>
      <c r="E47" t="s">
        <v>420</v>
      </c>
      <c r="F47">
        <v>5</v>
      </c>
      <c r="G47" t="s">
        <v>1220</v>
      </c>
      <c r="H47" t="s">
        <v>353</v>
      </c>
      <c r="I47">
        <v>1657486440.8</v>
      </c>
      <c r="J47">
        <f t="shared" si="0"/>
        <v>3.5431073103864095E-3</v>
      </c>
      <c r="K47">
        <f t="shared" si="1"/>
        <v>3.5431073103864095</v>
      </c>
      <c r="L47">
        <f t="shared" si="2"/>
        <v>17.384994811585429</v>
      </c>
      <c r="M47">
        <f t="shared" si="3"/>
        <v>492.7353</v>
      </c>
      <c r="N47">
        <f t="shared" si="4"/>
        <v>236.16773996438289</v>
      </c>
      <c r="O47">
        <f t="shared" si="5"/>
        <v>17.061381419345686</v>
      </c>
      <c r="P47">
        <f t="shared" si="6"/>
        <v>35.596499730842012</v>
      </c>
      <c r="Q47">
        <f t="shared" si="7"/>
        <v>0.11885845336037888</v>
      </c>
      <c r="R47">
        <f t="shared" si="8"/>
        <v>2.7509788982799881</v>
      </c>
      <c r="S47">
        <f t="shared" si="9"/>
        <v>0.1160774647732908</v>
      </c>
      <c r="T47">
        <f t="shared" si="10"/>
        <v>7.2792856796561084E-2</v>
      </c>
      <c r="U47">
        <f t="shared" si="11"/>
        <v>321.50792095773829</v>
      </c>
      <c r="V47">
        <f t="shared" si="12"/>
        <v>28.847313123931478</v>
      </c>
      <c r="W47">
        <f t="shared" si="13"/>
        <v>28.847313123931478</v>
      </c>
      <c r="X47">
        <f t="shared" si="14"/>
        <v>3.9863757804802953</v>
      </c>
      <c r="Y47">
        <f t="shared" si="15"/>
        <v>49.830429783337337</v>
      </c>
      <c r="Z47">
        <f t="shared" si="16"/>
        <v>1.870656021164719</v>
      </c>
      <c r="AA47">
        <f t="shared" si="17"/>
        <v>3.7540435217964796</v>
      </c>
      <c r="AB47">
        <f t="shared" si="18"/>
        <v>2.1157197593155761</v>
      </c>
      <c r="AC47">
        <f t="shared" si="19"/>
        <v>-156.25103238804067</v>
      </c>
      <c r="AD47">
        <f t="shared" si="20"/>
        <v>-153.1446858132922</v>
      </c>
      <c r="AE47">
        <f t="shared" si="21"/>
        <v>-12.174711116709359</v>
      </c>
      <c r="AF47">
        <f t="shared" si="22"/>
        <v>-6.2508360303951349E-2</v>
      </c>
      <c r="AG47">
        <f t="shared" si="23"/>
        <v>40.352565504580284</v>
      </c>
      <c r="AH47">
        <f t="shared" si="24"/>
        <v>3.5647832964803938</v>
      </c>
      <c r="AI47">
        <f t="shared" si="25"/>
        <v>17.384994811585429</v>
      </c>
      <c r="AJ47">
        <v>540.00156277056305</v>
      </c>
      <c r="AK47">
        <v>513.37737575757603</v>
      </c>
      <c r="AL47">
        <v>3.2854722943722598</v>
      </c>
      <c r="AM47">
        <v>65.06</v>
      </c>
      <c r="AN47">
        <f t="shared" si="26"/>
        <v>3.5431073103864095</v>
      </c>
      <c r="AO47">
        <v>23.110684972590299</v>
      </c>
      <c r="AP47">
        <v>25.891238181818199</v>
      </c>
      <c r="AQ47">
        <v>-2.05596525463245E-3</v>
      </c>
      <c r="AR47">
        <v>77.461152538667505</v>
      </c>
      <c r="AS47">
        <v>0</v>
      </c>
      <c r="AT47">
        <v>0</v>
      </c>
      <c r="AU47">
        <f t="shared" si="27"/>
        <v>1</v>
      </c>
      <c r="AV47">
        <f t="shared" si="28"/>
        <v>0</v>
      </c>
      <c r="AW47">
        <f t="shared" si="29"/>
        <v>37929.228088313641</v>
      </c>
      <c r="AX47">
        <f t="shared" si="30"/>
        <v>1999.953</v>
      </c>
      <c r="AY47">
        <f t="shared" si="31"/>
        <v>1681.1602205998643</v>
      </c>
      <c r="AZ47">
        <f t="shared" si="32"/>
        <v>0.8405998643967455</v>
      </c>
      <c r="BA47">
        <f t="shared" si="33"/>
        <v>0.16075773828571885</v>
      </c>
      <c r="BB47">
        <v>4.0149999999999997</v>
      </c>
      <c r="BC47">
        <v>0.5</v>
      </c>
      <c r="BD47" t="s">
        <v>354</v>
      </c>
      <c r="BE47">
        <v>2</v>
      </c>
      <c r="BF47" t="b">
        <v>1</v>
      </c>
      <c r="BG47">
        <v>1657486440.8</v>
      </c>
      <c r="BH47">
        <v>492.7353</v>
      </c>
      <c r="BI47">
        <v>526.54780000000005</v>
      </c>
      <c r="BJ47">
        <v>25.894069999999999</v>
      </c>
      <c r="BK47">
        <v>23.10576</v>
      </c>
      <c r="BL47">
        <v>484.68029999999999</v>
      </c>
      <c r="BM47">
        <v>25.518689999999999</v>
      </c>
      <c r="BN47">
        <v>500.01589999999999</v>
      </c>
      <c r="BO47">
        <v>72.195830000000001</v>
      </c>
      <c r="BP47">
        <v>4.6811699999999998E-2</v>
      </c>
      <c r="BQ47">
        <v>27.814720000000001</v>
      </c>
      <c r="BR47">
        <v>27.85735</v>
      </c>
      <c r="BS47">
        <v>999.9</v>
      </c>
      <c r="BT47">
        <v>0</v>
      </c>
      <c r="BU47">
        <v>0</v>
      </c>
      <c r="BV47">
        <v>9961</v>
      </c>
      <c r="BW47">
        <v>0</v>
      </c>
      <c r="BX47">
        <v>833.24950000000001</v>
      </c>
      <c r="BY47">
        <v>-33.812309999999997</v>
      </c>
      <c r="BZ47">
        <v>505.83319999999998</v>
      </c>
      <c r="CA47">
        <v>539.00170000000003</v>
      </c>
      <c r="CB47">
        <v>2.7882910000000001</v>
      </c>
      <c r="CC47">
        <v>526.54780000000005</v>
      </c>
      <c r="CD47">
        <v>23.10576</v>
      </c>
      <c r="CE47">
        <v>1.869443</v>
      </c>
      <c r="CF47">
        <v>1.66814</v>
      </c>
      <c r="CG47">
        <v>16.37987</v>
      </c>
      <c r="CH47">
        <v>14.60308</v>
      </c>
      <c r="CI47">
        <v>1999.953</v>
      </c>
      <c r="CJ47">
        <v>0.9800046</v>
      </c>
      <c r="CK47">
        <v>1.9995160000000001E-2</v>
      </c>
      <c r="CL47">
        <v>0</v>
      </c>
      <c r="CM47">
        <v>2.2353800000000001</v>
      </c>
      <c r="CN47">
        <v>0</v>
      </c>
      <c r="CO47">
        <v>8876.9549999999999</v>
      </c>
      <c r="CP47">
        <v>17299.79</v>
      </c>
      <c r="CQ47">
        <v>41.186999999999998</v>
      </c>
      <c r="CR47">
        <v>41.905999999999999</v>
      </c>
      <c r="CS47">
        <v>41.2562</v>
      </c>
      <c r="CT47">
        <v>39.875</v>
      </c>
      <c r="CU47">
        <v>40.3812</v>
      </c>
      <c r="CV47">
        <v>1959.962</v>
      </c>
      <c r="CW47">
        <v>39.99</v>
      </c>
      <c r="CX47">
        <v>0</v>
      </c>
      <c r="CY47">
        <v>1657486418</v>
      </c>
      <c r="CZ47">
        <v>0</v>
      </c>
      <c r="DA47">
        <v>0</v>
      </c>
      <c r="DB47" t="s">
        <v>355</v>
      </c>
      <c r="DC47">
        <v>1657313570</v>
      </c>
      <c r="DD47">
        <v>1657313571.5</v>
      </c>
      <c r="DE47">
        <v>0</v>
      </c>
      <c r="DF47">
        <v>-0.183</v>
      </c>
      <c r="DG47">
        <v>-4.0000000000000001E-3</v>
      </c>
      <c r="DH47">
        <v>8.7509999999999994</v>
      </c>
      <c r="DI47">
        <v>0.37</v>
      </c>
      <c r="DJ47">
        <v>417</v>
      </c>
      <c r="DK47">
        <v>25</v>
      </c>
      <c r="DL47">
        <v>0.7</v>
      </c>
      <c r="DM47">
        <v>0.09</v>
      </c>
      <c r="DN47">
        <v>-32.319747499999998</v>
      </c>
      <c r="DO47">
        <v>-9.8118202626641207</v>
      </c>
      <c r="DP47">
        <v>1.0168306080629901</v>
      </c>
      <c r="DQ47">
        <v>0</v>
      </c>
      <c r="DR47">
        <v>2.816576</v>
      </c>
      <c r="DS47">
        <v>0.26628900562851099</v>
      </c>
      <c r="DT47">
        <v>6.7226433818848394E-2</v>
      </c>
      <c r="DU47">
        <v>0</v>
      </c>
      <c r="DV47">
        <v>0</v>
      </c>
      <c r="DW47">
        <v>2</v>
      </c>
      <c r="DX47" t="s">
        <v>362</v>
      </c>
      <c r="DY47">
        <v>2.9693399999999999</v>
      </c>
      <c r="DZ47">
        <v>2.70031</v>
      </c>
      <c r="EA47">
        <v>8.2347100000000006E-2</v>
      </c>
      <c r="EB47">
        <v>8.7571999999999997E-2</v>
      </c>
      <c r="EC47">
        <v>8.7302500000000005E-2</v>
      </c>
      <c r="ED47">
        <v>8.1165399999999999E-2</v>
      </c>
      <c r="EE47">
        <v>35492.400000000001</v>
      </c>
      <c r="EF47">
        <v>38505.1</v>
      </c>
      <c r="EG47">
        <v>35072.800000000003</v>
      </c>
      <c r="EH47">
        <v>38297.800000000003</v>
      </c>
      <c r="EI47">
        <v>45446.6</v>
      </c>
      <c r="EJ47">
        <v>50835.3</v>
      </c>
      <c r="EK47">
        <v>54881.4</v>
      </c>
      <c r="EL47">
        <v>61443.5</v>
      </c>
      <c r="EM47">
        <v>1.9386000000000001</v>
      </c>
      <c r="EN47">
        <v>2.0552000000000001</v>
      </c>
      <c r="EO47">
        <v>9.0718300000000002E-2</v>
      </c>
      <c r="EP47">
        <v>0</v>
      </c>
      <c r="EQ47">
        <v>26.396100000000001</v>
      </c>
      <c r="ER47">
        <v>999.9</v>
      </c>
      <c r="ES47">
        <v>38.133000000000003</v>
      </c>
      <c r="ET47">
        <v>39.457999999999998</v>
      </c>
      <c r="EU47">
        <v>38.036900000000003</v>
      </c>
      <c r="EV47">
        <v>52.904699999999998</v>
      </c>
      <c r="EW47">
        <v>37.572099999999999</v>
      </c>
      <c r="EX47">
        <v>2</v>
      </c>
      <c r="EY47">
        <v>0.257378</v>
      </c>
      <c r="EZ47">
        <v>0.292375</v>
      </c>
      <c r="FA47">
        <v>20.148199999999999</v>
      </c>
      <c r="FB47">
        <v>5.1981200000000003</v>
      </c>
      <c r="FC47">
        <v>12.0099</v>
      </c>
      <c r="FD47">
        <v>4.9756</v>
      </c>
      <c r="FE47">
        <v>3.294</v>
      </c>
      <c r="FF47">
        <v>9999</v>
      </c>
      <c r="FG47">
        <v>9999</v>
      </c>
      <c r="FH47">
        <v>9999</v>
      </c>
      <c r="FI47">
        <v>584.79999999999995</v>
      </c>
      <c r="FJ47">
        <v>1.8632500000000001</v>
      </c>
      <c r="FK47">
        <v>1.86798</v>
      </c>
      <c r="FL47">
        <v>1.86768</v>
      </c>
      <c r="FM47">
        <v>1.8689</v>
      </c>
      <c r="FN47">
        <v>1.8696600000000001</v>
      </c>
      <c r="FO47">
        <v>1.86575</v>
      </c>
      <c r="FP47">
        <v>1.86676</v>
      </c>
      <c r="FQ47">
        <v>1.8681300000000001</v>
      </c>
      <c r="FR47">
        <v>5</v>
      </c>
      <c r="FS47">
        <v>0</v>
      </c>
      <c r="FT47">
        <v>0</v>
      </c>
      <c r="FU47">
        <v>0</v>
      </c>
      <c r="FV47" t="s">
        <v>357</v>
      </c>
      <c r="FW47" t="s">
        <v>358</v>
      </c>
      <c r="FX47" t="s">
        <v>359</v>
      </c>
      <c r="FY47" t="s">
        <v>359</v>
      </c>
      <c r="FZ47" t="s">
        <v>359</v>
      </c>
      <c r="GA47" t="s">
        <v>359</v>
      </c>
      <c r="GB47">
        <v>0</v>
      </c>
      <c r="GC47">
        <v>100</v>
      </c>
      <c r="GD47">
        <v>100</v>
      </c>
      <c r="GE47">
        <v>8.1150000000000002</v>
      </c>
      <c r="GF47">
        <v>0.37519999999999998</v>
      </c>
      <c r="GG47">
        <v>4.5656098643845597</v>
      </c>
      <c r="GH47">
        <v>7.6807047227384802E-3</v>
      </c>
      <c r="GI47">
        <v>-1.0831925345100399E-6</v>
      </c>
      <c r="GJ47">
        <v>1.8533368071612601E-10</v>
      </c>
      <c r="GK47">
        <v>-9.9183057942876601E-2</v>
      </c>
      <c r="GL47">
        <v>-1.13594444998887E-2</v>
      </c>
      <c r="GM47">
        <v>1.5024328609816199E-3</v>
      </c>
      <c r="GN47">
        <v>-1.28748702860321E-5</v>
      </c>
      <c r="GO47">
        <v>14</v>
      </c>
      <c r="GP47">
        <v>2172</v>
      </c>
      <c r="GQ47">
        <v>1</v>
      </c>
      <c r="GR47">
        <v>46</v>
      </c>
      <c r="GS47">
        <v>2881.2</v>
      </c>
      <c r="GT47">
        <v>2881.2</v>
      </c>
      <c r="GU47">
        <v>1.63818</v>
      </c>
      <c r="GV47">
        <v>2.67944</v>
      </c>
      <c r="GW47">
        <v>2.2485400000000002</v>
      </c>
      <c r="GX47">
        <v>2.7416999999999998</v>
      </c>
      <c r="GY47">
        <v>1.9958499999999999</v>
      </c>
      <c r="GZ47">
        <v>2.3864700000000001</v>
      </c>
      <c r="HA47">
        <v>41.612699999999997</v>
      </c>
      <c r="HB47">
        <v>15.751899999999999</v>
      </c>
      <c r="HC47">
        <v>18</v>
      </c>
      <c r="HD47">
        <v>504.09800000000001</v>
      </c>
      <c r="HE47">
        <v>581.95399999999995</v>
      </c>
      <c r="HF47">
        <v>25.1692</v>
      </c>
      <c r="HG47">
        <v>30.573399999999999</v>
      </c>
      <c r="HH47">
        <v>29.999500000000001</v>
      </c>
      <c r="HI47">
        <v>30.584099999999999</v>
      </c>
      <c r="HJ47">
        <v>30.516999999999999</v>
      </c>
      <c r="HK47">
        <v>32.793999999999997</v>
      </c>
      <c r="HL47">
        <v>36.895299999999999</v>
      </c>
      <c r="HM47">
        <v>0</v>
      </c>
      <c r="HN47">
        <v>25.1724</v>
      </c>
      <c r="HO47">
        <v>554.51</v>
      </c>
      <c r="HP47">
        <v>23.216000000000001</v>
      </c>
      <c r="HQ47">
        <v>101.76600000000001</v>
      </c>
      <c r="HR47">
        <v>102.264</v>
      </c>
    </row>
    <row r="48" spans="1:226" x14ac:dyDescent="0.2">
      <c r="A48">
        <v>32</v>
      </c>
      <c r="B48">
        <v>1657486448.5999999</v>
      </c>
      <c r="C48">
        <v>247</v>
      </c>
      <c r="D48" t="s">
        <v>421</v>
      </c>
      <c r="E48" t="s">
        <v>422</v>
      </c>
      <c r="F48">
        <v>5</v>
      </c>
      <c r="G48" t="s">
        <v>1220</v>
      </c>
      <c r="H48" t="s">
        <v>353</v>
      </c>
      <c r="I48">
        <v>1657486446.0999999</v>
      </c>
      <c r="J48">
        <f t="shared" si="0"/>
        <v>3.5651719507799459E-3</v>
      </c>
      <c r="K48">
        <f t="shared" si="1"/>
        <v>3.5651719507799458</v>
      </c>
      <c r="L48">
        <f t="shared" si="2"/>
        <v>17.874556269089783</v>
      </c>
      <c r="M48">
        <f t="shared" si="3"/>
        <v>509.697</v>
      </c>
      <c r="N48">
        <f t="shared" si="4"/>
        <v>247.1877940869112</v>
      </c>
      <c r="O48">
        <f t="shared" si="5"/>
        <v>17.857670621624809</v>
      </c>
      <c r="P48">
        <f t="shared" si="6"/>
        <v>36.822211130821614</v>
      </c>
      <c r="Q48">
        <f t="shared" si="7"/>
        <v>0.11958236437114451</v>
      </c>
      <c r="R48">
        <f t="shared" si="8"/>
        <v>2.7576636479179299</v>
      </c>
      <c r="S48">
        <f t="shared" si="9"/>
        <v>0.11677447934340282</v>
      </c>
      <c r="T48">
        <f t="shared" si="10"/>
        <v>7.3230835547838324E-2</v>
      </c>
      <c r="U48">
        <f t="shared" si="11"/>
        <v>321.51613290601972</v>
      </c>
      <c r="V48">
        <f t="shared" si="12"/>
        <v>28.848262105375486</v>
      </c>
      <c r="W48">
        <f t="shared" si="13"/>
        <v>28.848262105375486</v>
      </c>
      <c r="X48">
        <f t="shared" si="14"/>
        <v>3.9865949385149371</v>
      </c>
      <c r="Y48">
        <f t="shared" si="15"/>
        <v>49.796188752066591</v>
      </c>
      <c r="Z48">
        <f t="shared" si="16"/>
        <v>1.8703847599476713</v>
      </c>
      <c r="AA48">
        <f t="shared" si="17"/>
        <v>3.7560801475395014</v>
      </c>
      <c r="AB48">
        <f t="shared" si="18"/>
        <v>2.1162101785672656</v>
      </c>
      <c r="AC48">
        <f t="shared" si="19"/>
        <v>-157.22408302939562</v>
      </c>
      <c r="AD48">
        <f t="shared" si="20"/>
        <v>-152.27658609771734</v>
      </c>
      <c r="AE48">
        <f t="shared" si="21"/>
        <v>-12.076968890380114</v>
      </c>
      <c r="AF48">
        <f t="shared" si="22"/>
        <v>-6.1505111473337593E-2</v>
      </c>
      <c r="AG48">
        <f t="shared" si="23"/>
        <v>41.243035901389725</v>
      </c>
      <c r="AH48">
        <f t="shared" si="24"/>
        <v>3.538159155440999</v>
      </c>
      <c r="AI48">
        <f t="shared" si="25"/>
        <v>17.874556269089783</v>
      </c>
      <c r="AJ48">
        <v>556.80641125541194</v>
      </c>
      <c r="AK48">
        <v>529.80330909090901</v>
      </c>
      <c r="AL48">
        <v>3.2786389610389</v>
      </c>
      <c r="AM48">
        <v>65.06</v>
      </c>
      <c r="AN48">
        <f t="shared" si="26"/>
        <v>3.5651719507799458</v>
      </c>
      <c r="AO48">
        <v>23.0962917654298</v>
      </c>
      <c r="AP48">
        <v>25.884618181818201</v>
      </c>
      <c r="AQ48">
        <v>1.2128347294513801E-4</v>
      </c>
      <c r="AR48">
        <v>77.461152538667505</v>
      </c>
      <c r="AS48">
        <v>0</v>
      </c>
      <c r="AT48">
        <v>0</v>
      </c>
      <c r="AU48">
        <f t="shared" si="27"/>
        <v>1</v>
      </c>
      <c r="AV48">
        <f t="shared" si="28"/>
        <v>0</v>
      </c>
      <c r="AW48">
        <f t="shared" si="29"/>
        <v>38058.660944800664</v>
      </c>
      <c r="AX48">
        <f t="shared" si="30"/>
        <v>2000.00444444444</v>
      </c>
      <c r="AY48">
        <f t="shared" si="31"/>
        <v>1681.2034346663281</v>
      </c>
      <c r="AZ48">
        <f t="shared" si="32"/>
        <v>0.84059984933350074</v>
      </c>
      <c r="BA48">
        <f t="shared" si="33"/>
        <v>0.16075770921365642</v>
      </c>
      <c r="BB48">
        <v>4.0149999999999997</v>
      </c>
      <c r="BC48">
        <v>0.5</v>
      </c>
      <c r="BD48" t="s">
        <v>354</v>
      </c>
      <c r="BE48">
        <v>2</v>
      </c>
      <c r="BF48" t="b">
        <v>1</v>
      </c>
      <c r="BG48">
        <v>1657486446.0999999</v>
      </c>
      <c r="BH48">
        <v>509.697</v>
      </c>
      <c r="BI48">
        <v>544.26499999999999</v>
      </c>
      <c r="BJ48">
        <v>25.890066666666701</v>
      </c>
      <c r="BK48">
        <v>23.122344444444401</v>
      </c>
      <c r="BL48">
        <v>501.52833333333302</v>
      </c>
      <c r="BM48">
        <v>25.5148444444444</v>
      </c>
      <c r="BN48">
        <v>499.975111111111</v>
      </c>
      <c r="BO48">
        <v>72.196377777777798</v>
      </c>
      <c r="BP48">
        <v>4.69572444444444E-2</v>
      </c>
      <c r="BQ48">
        <v>27.824011111111101</v>
      </c>
      <c r="BR48">
        <v>27.8691777777778</v>
      </c>
      <c r="BS48">
        <v>999.9</v>
      </c>
      <c r="BT48">
        <v>0</v>
      </c>
      <c r="BU48">
        <v>0</v>
      </c>
      <c r="BV48">
        <v>9996.6666666666697</v>
      </c>
      <c r="BW48">
        <v>0</v>
      </c>
      <c r="BX48">
        <v>833.71400000000006</v>
      </c>
      <c r="BY48">
        <v>-34.568100000000001</v>
      </c>
      <c r="BZ48">
        <v>523.24377777777795</v>
      </c>
      <c r="CA48">
        <v>557.14766666666696</v>
      </c>
      <c r="CB48">
        <v>2.76773333333333</v>
      </c>
      <c r="CC48">
        <v>544.26499999999999</v>
      </c>
      <c r="CD48">
        <v>23.122344444444401</v>
      </c>
      <c r="CE48">
        <v>1.86916888888889</v>
      </c>
      <c r="CF48">
        <v>1.6693499999999999</v>
      </c>
      <c r="CG48">
        <v>16.377555555555599</v>
      </c>
      <c r="CH48">
        <v>14.6143</v>
      </c>
      <c r="CI48">
        <v>2000.00444444444</v>
      </c>
      <c r="CJ48">
        <v>0.98000466666666697</v>
      </c>
      <c r="CK48">
        <v>1.9995088888888901E-2</v>
      </c>
      <c r="CL48">
        <v>0</v>
      </c>
      <c r="CM48">
        <v>2.3541888888888902</v>
      </c>
      <c r="CN48">
        <v>0</v>
      </c>
      <c r="CO48">
        <v>8940.92</v>
      </c>
      <c r="CP48">
        <v>17300.255555555599</v>
      </c>
      <c r="CQ48">
        <v>41.186999999999998</v>
      </c>
      <c r="CR48">
        <v>41.881888888888902</v>
      </c>
      <c r="CS48">
        <v>41.25</v>
      </c>
      <c r="CT48">
        <v>39.875</v>
      </c>
      <c r="CU48">
        <v>40.360999999999997</v>
      </c>
      <c r="CV48">
        <v>1960.0122222222201</v>
      </c>
      <c r="CW48">
        <v>39.99</v>
      </c>
      <c r="CX48">
        <v>0</v>
      </c>
      <c r="CY48">
        <v>1657486423.4000001</v>
      </c>
      <c r="CZ48">
        <v>0</v>
      </c>
      <c r="DA48">
        <v>0</v>
      </c>
      <c r="DB48" t="s">
        <v>355</v>
      </c>
      <c r="DC48">
        <v>1657313570</v>
      </c>
      <c r="DD48">
        <v>1657313571.5</v>
      </c>
      <c r="DE48">
        <v>0</v>
      </c>
      <c r="DF48">
        <v>-0.183</v>
      </c>
      <c r="DG48">
        <v>-4.0000000000000001E-3</v>
      </c>
      <c r="DH48">
        <v>8.7509999999999994</v>
      </c>
      <c r="DI48">
        <v>0.37</v>
      </c>
      <c r="DJ48">
        <v>417</v>
      </c>
      <c r="DK48">
        <v>25</v>
      </c>
      <c r="DL48">
        <v>0.7</v>
      </c>
      <c r="DM48">
        <v>0.09</v>
      </c>
      <c r="DN48">
        <v>-33.309027499999999</v>
      </c>
      <c r="DO48">
        <v>-9.4949752345214709</v>
      </c>
      <c r="DP48">
        <v>0.99515518940200998</v>
      </c>
      <c r="DQ48">
        <v>0</v>
      </c>
      <c r="DR48">
        <v>2.8170122499999999</v>
      </c>
      <c r="DS48">
        <v>-0.25176236397748802</v>
      </c>
      <c r="DT48">
        <v>6.9093048908247606E-2</v>
      </c>
      <c r="DU48">
        <v>0</v>
      </c>
      <c r="DV48">
        <v>0</v>
      </c>
      <c r="DW48">
        <v>2</v>
      </c>
      <c r="DX48" t="s">
        <v>362</v>
      </c>
      <c r="DY48">
        <v>2.9698099999999998</v>
      </c>
      <c r="DZ48">
        <v>2.7006600000000001</v>
      </c>
      <c r="EA48">
        <v>8.4305900000000003E-2</v>
      </c>
      <c r="EB48">
        <v>8.9566099999999996E-2</v>
      </c>
      <c r="EC48">
        <v>8.7301900000000002E-2</v>
      </c>
      <c r="ED48">
        <v>8.1425200000000003E-2</v>
      </c>
      <c r="EE48">
        <v>35417</v>
      </c>
      <c r="EF48">
        <v>38421.800000000003</v>
      </c>
      <c r="EG48">
        <v>35073.1</v>
      </c>
      <c r="EH48">
        <v>38298.6</v>
      </c>
      <c r="EI48">
        <v>45447.1</v>
      </c>
      <c r="EJ48">
        <v>50821.5</v>
      </c>
      <c r="EK48">
        <v>54881.9</v>
      </c>
      <c r="EL48">
        <v>61444.2</v>
      </c>
      <c r="EM48">
        <v>1.9388000000000001</v>
      </c>
      <c r="EN48">
        <v>2.0554000000000001</v>
      </c>
      <c r="EO48">
        <v>9.1403700000000004E-2</v>
      </c>
      <c r="EP48">
        <v>0</v>
      </c>
      <c r="EQ48">
        <v>26.380500000000001</v>
      </c>
      <c r="ER48">
        <v>999.9</v>
      </c>
      <c r="ES48">
        <v>38.109000000000002</v>
      </c>
      <c r="ET48">
        <v>39.457999999999998</v>
      </c>
      <c r="EU48">
        <v>38.017499999999998</v>
      </c>
      <c r="EV48">
        <v>52.8247</v>
      </c>
      <c r="EW48">
        <v>37.572099999999999</v>
      </c>
      <c r="EX48">
        <v>2</v>
      </c>
      <c r="EY48">
        <v>0.25573200000000001</v>
      </c>
      <c r="EZ48">
        <v>0.25146000000000002</v>
      </c>
      <c r="FA48">
        <v>20.148</v>
      </c>
      <c r="FB48">
        <v>5.1957300000000002</v>
      </c>
      <c r="FC48">
        <v>12.0099</v>
      </c>
      <c r="FD48">
        <v>4.9748000000000001</v>
      </c>
      <c r="FE48">
        <v>3.294</v>
      </c>
      <c r="FF48">
        <v>9999</v>
      </c>
      <c r="FG48">
        <v>9999</v>
      </c>
      <c r="FH48">
        <v>9999</v>
      </c>
      <c r="FI48">
        <v>584.79999999999995</v>
      </c>
      <c r="FJ48">
        <v>1.8632500000000001</v>
      </c>
      <c r="FK48">
        <v>1.86798</v>
      </c>
      <c r="FL48">
        <v>1.86768</v>
      </c>
      <c r="FM48">
        <v>1.8689</v>
      </c>
      <c r="FN48">
        <v>1.8696900000000001</v>
      </c>
      <c r="FO48">
        <v>1.86572</v>
      </c>
      <c r="FP48">
        <v>1.86676</v>
      </c>
      <c r="FQ48">
        <v>1.8681300000000001</v>
      </c>
      <c r="FR48">
        <v>5</v>
      </c>
      <c r="FS48">
        <v>0</v>
      </c>
      <c r="FT48">
        <v>0</v>
      </c>
      <c r="FU48">
        <v>0</v>
      </c>
      <c r="FV48" t="s">
        <v>357</v>
      </c>
      <c r="FW48" t="s">
        <v>358</v>
      </c>
      <c r="FX48" t="s">
        <v>359</v>
      </c>
      <c r="FY48" t="s">
        <v>359</v>
      </c>
      <c r="FZ48" t="s">
        <v>359</v>
      </c>
      <c r="GA48" t="s">
        <v>359</v>
      </c>
      <c r="GB48">
        <v>0</v>
      </c>
      <c r="GC48">
        <v>100</v>
      </c>
      <c r="GD48">
        <v>100</v>
      </c>
      <c r="GE48">
        <v>8.2219999999999995</v>
      </c>
      <c r="GF48">
        <v>0.37519999999999998</v>
      </c>
      <c r="GG48">
        <v>4.5656098643845597</v>
      </c>
      <c r="GH48">
        <v>7.6807047227384802E-3</v>
      </c>
      <c r="GI48">
        <v>-1.0831925345100399E-6</v>
      </c>
      <c r="GJ48">
        <v>1.8533368071612601E-10</v>
      </c>
      <c r="GK48">
        <v>-9.9183057942876601E-2</v>
      </c>
      <c r="GL48">
        <v>-1.13594444998887E-2</v>
      </c>
      <c r="GM48">
        <v>1.5024328609816199E-3</v>
      </c>
      <c r="GN48">
        <v>-1.28748702860321E-5</v>
      </c>
      <c r="GO48">
        <v>14</v>
      </c>
      <c r="GP48">
        <v>2172</v>
      </c>
      <c r="GQ48">
        <v>1</v>
      </c>
      <c r="GR48">
        <v>46</v>
      </c>
      <c r="GS48">
        <v>2881.3</v>
      </c>
      <c r="GT48">
        <v>2881.3</v>
      </c>
      <c r="GU48">
        <v>1.6784699999999999</v>
      </c>
      <c r="GV48">
        <v>2.677</v>
      </c>
      <c r="GW48">
        <v>2.2485400000000002</v>
      </c>
      <c r="GX48">
        <v>2.7429199999999998</v>
      </c>
      <c r="GY48">
        <v>1.9958499999999999</v>
      </c>
      <c r="GZ48">
        <v>2.3730500000000001</v>
      </c>
      <c r="HA48">
        <v>41.612699999999997</v>
      </c>
      <c r="HB48">
        <v>15.751899999999999</v>
      </c>
      <c r="HC48">
        <v>18</v>
      </c>
      <c r="HD48">
        <v>504.18799999999999</v>
      </c>
      <c r="HE48">
        <v>582.05200000000002</v>
      </c>
      <c r="HF48">
        <v>25.276599999999998</v>
      </c>
      <c r="HG48">
        <v>30.567</v>
      </c>
      <c r="HH48">
        <v>29.9986</v>
      </c>
      <c r="HI48">
        <v>30.578900000000001</v>
      </c>
      <c r="HJ48">
        <v>30.511800000000001</v>
      </c>
      <c r="HK48">
        <v>33.624299999999998</v>
      </c>
      <c r="HL48">
        <v>36.622100000000003</v>
      </c>
      <c r="HM48">
        <v>0</v>
      </c>
      <c r="HN48">
        <v>25.2697</v>
      </c>
      <c r="HO48">
        <v>574.58900000000006</v>
      </c>
      <c r="HP48">
        <v>23.2272</v>
      </c>
      <c r="HQ48">
        <v>101.76600000000001</v>
      </c>
      <c r="HR48">
        <v>102.265</v>
      </c>
    </row>
    <row r="49" spans="1:226" x14ac:dyDescent="0.2">
      <c r="A49">
        <v>33</v>
      </c>
      <c r="B49">
        <v>1657486453.5999999</v>
      </c>
      <c r="C49">
        <v>252</v>
      </c>
      <c r="D49" t="s">
        <v>423</v>
      </c>
      <c r="E49" t="s">
        <v>424</v>
      </c>
      <c r="F49">
        <v>5</v>
      </c>
      <c r="G49" t="s">
        <v>1220</v>
      </c>
      <c r="H49" t="s">
        <v>353</v>
      </c>
      <c r="I49">
        <v>1657486450.8</v>
      </c>
      <c r="J49">
        <f t="shared" si="0"/>
        <v>3.5558276723749024E-3</v>
      </c>
      <c r="K49">
        <f t="shared" si="1"/>
        <v>3.5558276723749023</v>
      </c>
      <c r="L49">
        <f t="shared" si="2"/>
        <v>18.612370029025122</v>
      </c>
      <c r="M49">
        <f t="shared" si="3"/>
        <v>524.88710000000003</v>
      </c>
      <c r="N49">
        <f t="shared" si="4"/>
        <v>251.06102917347329</v>
      </c>
      <c r="O49">
        <f t="shared" si="5"/>
        <v>18.137697401793854</v>
      </c>
      <c r="P49">
        <f t="shared" si="6"/>
        <v>37.920036499679128</v>
      </c>
      <c r="Q49">
        <f t="shared" si="7"/>
        <v>0.11921256432089886</v>
      </c>
      <c r="R49">
        <f t="shared" si="8"/>
        <v>2.7589858682768051</v>
      </c>
      <c r="S49">
        <f t="shared" si="9"/>
        <v>0.11642310424134518</v>
      </c>
      <c r="T49">
        <f t="shared" si="10"/>
        <v>7.30096257222769E-2</v>
      </c>
      <c r="U49">
        <f t="shared" si="11"/>
        <v>321.51723449999997</v>
      </c>
      <c r="V49">
        <f t="shared" si="12"/>
        <v>28.86079300110087</v>
      </c>
      <c r="W49">
        <f t="shared" si="13"/>
        <v>28.86079300110087</v>
      </c>
      <c r="X49">
        <f t="shared" si="14"/>
        <v>3.9894898125307678</v>
      </c>
      <c r="Y49">
        <f t="shared" si="15"/>
        <v>49.822379411395538</v>
      </c>
      <c r="Z49">
        <f t="shared" si="16"/>
        <v>1.8725069349966745</v>
      </c>
      <c r="AA49">
        <f t="shared" si="17"/>
        <v>3.7583651305268422</v>
      </c>
      <c r="AB49">
        <f t="shared" si="18"/>
        <v>2.1169828775340935</v>
      </c>
      <c r="AC49">
        <f t="shared" si="19"/>
        <v>-156.81200035173319</v>
      </c>
      <c r="AD49">
        <f t="shared" si="20"/>
        <v>-152.66374340162443</v>
      </c>
      <c r="AE49">
        <f t="shared" si="21"/>
        <v>-12.103254328976172</v>
      </c>
      <c r="AF49">
        <f t="shared" si="22"/>
        <v>-6.1763582333810518E-2</v>
      </c>
      <c r="AG49">
        <f t="shared" si="23"/>
        <v>42.347613385124909</v>
      </c>
      <c r="AH49">
        <f t="shared" si="24"/>
        <v>3.4410859077972171</v>
      </c>
      <c r="AI49">
        <f t="shared" si="25"/>
        <v>18.612370029025122</v>
      </c>
      <c r="AJ49">
        <v>574.74547619047598</v>
      </c>
      <c r="AK49">
        <v>546.66416363636301</v>
      </c>
      <c r="AL49">
        <v>3.40369653679651</v>
      </c>
      <c r="AM49">
        <v>65.06</v>
      </c>
      <c r="AN49">
        <f t="shared" si="26"/>
        <v>3.5558276723749023</v>
      </c>
      <c r="AO49">
        <v>23.229701888782401</v>
      </c>
      <c r="AP49">
        <v>25.945516969697</v>
      </c>
      <c r="AQ49">
        <v>1.4683257777226601E-2</v>
      </c>
      <c r="AR49">
        <v>77.461152538667505</v>
      </c>
      <c r="AS49">
        <v>0</v>
      </c>
      <c r="AT49">
        <v>0</v>
      </c>
      <c r="AU49">
        <f t="shared" si="27"/>
        <v>1</v>
      </c>
      <c r="AV49">
        <f t="shared" si="28"/>
        <v>0</v>
      </c>
      <c r="AW49">
        <f t="shared" si="29"/>
        <v>38083.212676660834</v>
      </c>
      <c r="AX49">
        <f t="shared" si="30"/>
        <v>2000.011</v>
      </c>
      <c r="AY49">
        <f t="shared" si="31"/>
        <v>1681.2089699999999</v>
      </c>
      <c r="AZ49">
        <f t="shared" si="32"/>
        <v>0.84059986170076062</v>
      </c>
      <c r="BA49">
        <f t="shared" si="33"/>
        <v>0.16075773308246805</v>
      </c>
      <c r="BB49">
        <v>4.0149999999999997</v>
      </c>
      <c r="BC49">
        <v>0.5</v>
      </c>
      <c r="BD49" t="s">
        <v>354</v>
      </c>
      <c r="BE49">
        <v>2</v>
      </c>
      <c r="BF49" t="b">
        <v>1</v>
      </c>
      <c r="BG49">
        <v>1657486450.8</v>
      </c>
      <c r="BH49">
        <v>524.88710000000003</v>
      </c>
      <c r="BI49">
        <v>560.34519999999998</v>
      </c>
      <c r="BJ49">
        <v>25.919139999999999</v>
      </c>
      <c r="BK49">
        <v>23.227370000000001</v>
      </c>
      <c r="BL49">
        <v>516.6173</v>
      </c>
      <c r="BM49">
        <v>25.54279</v>
      </c>
      <c r="BN49">
        <v>499.9633</v>
      </c>
      <c r="BO49">
        <v>72.198120000000003</v>
      </c>
      <c r="BP49">
        <v>4.6056890000000003E-2</v>
      </c>
      <c r="BQ49">
        <v>27.834430000000001</v>
      </c>
      <c r="BR49">
        <v>27.880410000000001</v>
      </c>
      <c r="BS49">
        <v>999.9</v>
      </c>
      <c r="BT49">
        <v>0</v>
      </c>
      <c r="BU49">
        <v>0</v>
      </c>
      <c r="BV49">
        <v>10003.5</v>
      </c>
      <c r="BW49">
        <v>0</v>
      </c>
      <c r="BX49">
        <v>834.12109999999996</v>
      </c>
      <c r="BY49">
        <v>-35.458019999999998</v>
      </c>
      <c r="BZ49">
        <v>538.85389999999995</v>
      </c>
      <c r="CA49">
        <v>573.67010000000005</v>
      </c>
      <c r="CB49">
        <v>2.6917759999999999</v>
      </c>
      <c r="CC49">
        <v>560.34519999999998</v>
      </c>
      <c r="CD49">
        <v>23.227370000000001</v>
      </c>
      <c r="CE49">
        <v>1.8713139999999999</v>
      </c>
      <c r="CF49">
        <v>1.676971</v>
      </c>
      <c r="CG49">
        <v>16.395569999999999</v>
      </c>
      <c r="CH49">
        <v>14.684889999999999</v>
      </c>
      <c r="CI49">
        <v>2000.011</v>
      </c>
      <c r="CJ49">
        <v>0.98000489999999996</v>
      </c>
      <c r="CK49">
        <v>1.999484E-2</v>
      </c>
      <c r="CL49">
        <v>0</v>
      </c>
      <c r="CM49">
        <v>2.4255</v>
      </c>
      <c r="CN49">
        <v>0</v>
      </c>
      <c r="CO49">
        <v>8983.8469999999998</v>
      </c>
      <c r="CP49">
        <v>17300.27</v>
      </c>
      <c r="CQ49">
        <v>41.186999999999998</v>
      </c>
      <c r="CR49">
        <v>41.875</v>
      </c>
      <c r="CS49">
        <v>41.25</v>
      </c>
      <c r="CT49">
        <v>39.875</v>
      </c>
      <c r="CU49">
        <v>40.356099999999998</v>
      </c>
      <c r="CV49">
        <v>1960.02</v>
      </c>
      <c r="CW49">
        <v>39.991</v>
      </c>
      <c r="CX49">
        <v>0</v>
      </c>
      <c r="CY49">
        <v>1657486428.2</v>
      </c>
      <c r="CZ49">
        <v>0</v>
      </c>
      <c r="DA49">
        <v>0</v>
      </c>
      <c r="DB49" t="s">
        <v>355</v>
      </c>
      <c r="DC49">
        <v>1657313570</v>
      </c>
      <c r="DD49">
        <v>1657313571.5</v>
      </c>
      <c r="DE49">
        <v>0</v>
      </c>
      <c r="DF49">
        <v>-0.183</v>
      </c>
      <c r="DG49">
        <v>-4.0000000000000001E-3</v>
      </c>
      <c r="DH49">
        <v>8.7509999999999994</v>
      </c>
      <c r="DI49">
        <v>0.37</v>
      </c>
      <c r="DJ49">
        <v>417</v>
      </c>
      <c r="DK49">
        <v>25</v>
      </c>
      <c r="DL49">
        <v>0.7</v>
      </c>
      <c r="DM49">
        <v>0.09</v>
      </c>
      <c r="DN49">
        <v>-33.968567499999999</v>
      </c>
      <c r="DO49">
        <v>-10.306071669793599</v>
      </c>
      <c r="DP49">
        <v>1.0641006628574901</v>
      </c>
      <c r="DQ49">
        <v>0</v>
      </c>
      <c r="DR49">
        <v>2.7999937500000001</v>
      </c>
      <c r="DS49">
        <v>-0.82636874296436202</v>
      </c>
      <c r="DT49">
        <v>8.6786069495268098E-2</v>
      </c>
      <c r="DU49">
        <v>0</v>
      </c>
      <c r="DV49">
        <v>0</v>
      </c>
      <c r="DW49">
        <v>2</v>
      </c>
      <c r="DX49" t="s">
        <v>362</v>
      </c>
      <c r="DY49">
        <v>2.96976</v>
      </c>
      <c r="DZ49">
        <v>2.7001200000000001</v>
      </c>
      <c r="EA49">
        <v>8.6285700000000007E-2</v>
      </c>
      <c r="EB49">
        <v>9.1520099999999993E-2</v>
      </c>
      <c r="EC49">
        <v>8.7439299999999998E-2</v>
      </c>
      <c r="ED49">
        <v>8.1446500000000005E-2</v>
      </c>
      <c r="EE49">
        <v>35340.9</v>
      </c>
      <c r="EF49">
        <v>38339.5</v>
      </c>
      <c r="EG49">
        <v>35073.5</v>
      </c>
      <c r="EH49">
        <v>38298.699999999997</v>
      </c>
      <c r="EI49">
        <v>45440.800000000003</v>
      </c>
      <c r="EJ49">
        <v>50820.4</v>
      </c>
      <c r="EK49">
        <v>54882.5</v>
      </c>
      <c r="EL49">
        <v>61444.3</v>
      </c>
      <c r="EM49">
        <v>1.9386000000000001</v>
      </c>
      <c r="EN49">
        <v>2.0558000000000001</v>
      </c>
      <c r="EO49">
        <v>9.3787899999999993E-2</v>
      </c>
      <c r="EP49">
        <v>0</v>
      </c>
      <c r="EQ49">
        <v>26.367100000000001</v>
      </c>
      <c r="ER49">
        <v>999.9</v>
      </c>
      <c r="ES49">
        <v>38.054000000000002</v>
      </c>
      <c r="ET49">
        <v>39.457999999999998</v>
      </c>
      <c r="EU49">
        <v>37.956200000000003</v>
      </c>
      <c r="EV49">
        <v>52.624699999999997</v>
      </c>
      <c r="EW49">
        <v>37.496000000000002</v>
      </c>
      <c r="EX49">
        <v>2</v>
      </c>
      <c r="EY49">
        <v>0.25534600000000002</v>
      </c>
      <c r="EZ49">
        <v>0.230153</v>
      </c>
      <c r="FA49">
        <v>20.148399999999999</v>
      </c>
      <c r="FB49">
        <v>5.1969200000000004</v>
      </c>
      <c r="FC49">
        <v>12.0099</v>
      </c>
      <c r="FD49">
        <v>4.9756</v>
      </c>
      <c r="FE49">
        <v>3.294</v>
      </c>
      <c r="FF49">
        <v>9999</v>
      </c>
      <c r="FG49">
        <v>9999</v>
      </c>
      <c r="FH49">
        <v>9999</v>
      </c>
      <c r="FI49">
        <v>584.79999999999995</v>
      </c>
      <c r="FJ49">
        <v>1.8632500000000001</v>
      </c>
      <c r="FK49">
        <v>1.86798</v>
      </c>
      <c r="FL49">
        <v>1.86768</v>
      </c>
      <c r="FM49">
        <v>1.8689</v>
      </c>
      <c r="FN49">
        <v>1.8696600000000001</v>
      </c>
      <c r="FO49">
        <v>1.86572</v>
      </c>
      <c r="FP49">
        <v>1.86676</v>
      </c>
      <c r="FQ49">
        <v>1.8681300000000001</v>
      </c>
      <c r="FR49">
        <v>5</v>
      </c>
      <c r="FS49">
        <v>0</v>
      </c>
      <c r="FT49">
        <v>0</v>
      </c>
      <c r="FU49">
        <v>0</v>
      </c>
      <c r="FV49" t="s">
        <v>357</v>
      </c>
      <c r="FW49" t="s">
        <v>358</v>
      </c>
      <c r="FX49" t="s">
        <v>359</v>
      </c>
      <c r="FY49" t="s">
        <v>359</v>
      </c>
      <c r="FZ49" t="s">
        <v>359</v>
      </c>
      <c r="GA49" t="s">
        <v>359</v>
      </c>
      <c r="GB49">
        <v>0</v>
      </c>
      <c r="GC49">
        <v>100</v>
      </c>
      <c r="GD49">
        <v>100</v>
      </c>
      <c r="GE49">
        <v>8.3320000000000007</v>
      </c>
      <c r="GF49">
        <v>0.37740000000000001</v>
      </c>
      <c r="GG49">
        <v>4.5656098643845597</v>
      </c>
      <c r="GH49">
        <v>7.6807047227384802E-3</v>
      </c>
      <c r="GI49">
        <v>-1.0831925345100399E-6</v>
      </c>
      <c r="GJ49">
        <v>1.8533368071612601E-10</v>
      </c>
      <c r="GK49">
        <v>-9.9183057942876601E-2</v>
      </c>
      <c r="GL49">
        <v>-1.13594444998887E-2</v>
      </c>
      <c r="GM49">
        <v>1.5024328609816199E-3</v>
      </c>
      <c r="GN49">
        <v>-1.28748702860321E-5</v>
      </c>
      <c r="GO49">
        <v>14</v>
      </c>
      <c r="GP49">
        <v>2172</v>
      </c>
      <c r="GQ49">
        <v>1</v>
      </c>
      <c r="GR49">
        <v>46</v>
      </c>
      <c r="GS49">
        <v>2881.4</v>
      </c>
      <c r="GT49">
        <v>2881.4</v>
      </c>
      <c r="GU49">
        <v>1.71875</v>
      </c>
      <c r="GV49">
        <v>2.677</v>
      </c>
      <c r="GW49">
        <v>2.2485400000000002</v>
      </c>
      <c r="GX49">
        <v>2.7429199999999998</v>
      </c>
      <c r="GY49">
        <v>1.9958499999999999</v>
      </c>
      <c r="GZ49">
        <v>2.3925800000000002</v>
      </c>
      <c r="HA49">
        <v>41.612699999999997</v>
      </c>
      <c r="HB49">
        <v>15.769399999999999</v>
      </c>
      <c r="HC49">
        <v>18</v>
      </c>
      <c r="HD49">
        <v>504.00799999999998</v>
      </c>
      <c r="HE49">
        <v>582.32899999999995</v>
      </c>
      <c r="HF49">
        <v>25.372</v>
      </c>
      <c r="HG49">
        <v>30.560099999999998</v>
      </c>
      <c r="HH49">
        <v>29.998899999999999</v>
      </c>
      <c r="HI49">
        <v>30.573599999999999</v>
      </c>
      <c r="HJ49">
        <v>30.5091</v>
      </c>
      <c r="HK49">
        <v>34.4148</v>
      </c>
      <c r="HL49">
        <v>36.622100000000003</v>
      </c>
      <c r="HM49">
        <v>0</v>
      </c>
      <c r="HN49">
        <v>25.359500000000001</v>
      </c>
      <c r="HO49">
        <v>588.01</v>
      </c>
      <c r="HP49">
        <v>23.208600000000001</v>
      </c>
      <c r="HQ49">
        <v>101.768</v>
      </c>
      <c r="HR49">
        <v>102.26600000000001</v>
      </c>
    </row>
    <row r="50" spans="1:226" x14ac:dyDescent="0.2">
      <c r="A50">
        <v>34</v>
      </c>
      <c r="B50">
        <v>1657486458.5999999</v>
      </c>
      <c r="C50">
        <v>257</v>
      </c>
      <c r="D50" t="s">
        <v>425</v>
      </c>
      <c r="E50" t="s">
        <v>426</v>
      </c>
      <c r="F50">
        <v>5</v>
      </c>
      <c r="G50" t="s">
        <v>1220</v>
      </c>
      <c r="H50" t="s">
        <v>353</v>
      </c>
      <c r="I50">
        <v>1657486456.0999999</v>
      </c>
      <c r="J50">
        <f t="shared" si="0"/>
        <v>3.5761283456457889E-3</v>
      </c>
      <c r="K50">
        <f t="shared" si="1"/>
        <v>3.5761283456457891</v>
      </c>
      <c r="L50">
        <f t="shared" si="2"/>
        <v>18.947790123168989</v>
      </c>
      <c r="M50">
        <f t="shared" si="3"/>
        <v>542.18755555555595</v>
      </c>
      <c r="N50">
        <f t="shared" si="4"/>
        <v>264.31770189101104</v>
      </c>
      <c r="O50">
        <f t="shared" si="5"/>
        <v>19.095637371657514</v>
      </c>
      <c r="P50">
        <f t="shared" si="6"/>
        <v>39.170350204480229</v>
      </c>
      <c r="Q50">
        <f t="shared" si="7"/>
        <v>0.1198334128537</v>
      </c>
      <c r="R50">
        <f t="shared" si="8"/>
        <v>2.7534806067952937</v>
      </c>
      <c r="S50">
        <f t="shared" si="9"/>
        <v>0.11700970090293927</v>
      </c>
      <c r="T50">
        <f t="shared" si="10"/>
        <v>7.3379220560636782E-2</v>
      </c>
      <c r="U50">
        <f t="shared" si="11"/>
        <v>321.51016533333387</v>
      </c>
      <c r="V50">
        <f t="shared" si="12"/>
        <v>28.881246748101148</v>
      </c>
      <c r="W50">
        <f t="shared" si="13"/>
        <v>28.881246748101148</v>
      </c>
      <c r="X50">
        <f t="shared" si="14"/>
        <v>3.9942189532603378</v>
      </c>
      <c r="Y50">
        <f t="shared" si="15"/>
        <v>49.842793306073375</v>
      </c>
      <c r="Z50">
        <f t="shared" si="16"/>
        <v>1.8759221882702333</v>
      </c>
      <c r="AA50">
        <f t="shared" si="17"/>
        <v>3.7636778836824361</v>
      </c>
      <c r="AB50">
        <f t="shared" si="18"/>
        <v>2.1182967649901046</v>
      </c>
      <c r="AC50">
        <f t="shared" si="19"/>
        <v>-157.7072600429793</v>
      </c>
      <c r="AD50">
        <f t="shared" si="20"/>
        <v>-151.80250944773533</v>
      </c>
      <c r="AE50">
        <f t="shared" si="21"/>
        <v>-12.061718316305152</v>
      </c>
      <c r="AF50">
        <f t="shared" si="22"/>
        <v>-6.1322473685891055E-2</v>
      </c>
      <c r="AG50">
        <f t="shared" si="23"/>
        <v>42.523283380366664</v>
      </c>
      <c r="AH50">
        <f t="shared" si="24"/>
        <v>3.5068022457509387</v>
      </c>
      <c r="AI50">
        <f t="shared" si="25"/>
        <v>18.947790123168989</v>
      </c>
      <c r="AJ50">
        <v>591.07582683982696</v>
      </c>
      <c r="AK50">
        <v>563.19823636363697</v>
      </c>
      <c r="AL50">
        <v>3.2767510822510402</v>
      </c>
      <c r="AM50">
        <v>65.06</v>
      </c>
      <c r="AN50">
        <f t="shared" si="26"/>
        <v>3.5761283456457891</v>
      </c>
      <c r="AO50">
        <v>23.224316635191201</v>
      </c>
      <c r="AP50">
        <v>25.9750678787879</v>
      </c>
      <c r="AQ50">
        <v>1.03570712357234E-2</v>
      </c>
      <c r="AR50">
        <v>77.461152538667505</v>
      </c>
      <c r="AS50">
        <v>0</v>
      </c>
      <c r="AT50">
        <v>0</v>
      </c>
      <c r="AU50">
        <f t="shared" si="27"/>
        <v>1</v>
      </c>
      <c r="AV50">
        <f t="shared" si="28"/>
        <v>0</v>
      </c>
      <c r="AW50">
        <f t="shared" si="29"/>
        <v>37972.631109729344</v>
      </c>
      <c r="AX50">
        <f t="shared" si="30"/>
        <v>1999.9666666666701</v>
      </c>
      <c r="AY50">
        <f t="shared" si="31"/>
        <v>1681.1717333333361</v>
      </c>
      <c r="AZ50">
        <f t="shared" si="32"/>
        <v>0.840599876664611</v>
      </c>
      <c r="BA50">
        <f t="shared" si="33"/>
        <v>0.16075776196269936</v>
      </c>
      <c r="BB50">
        <v>4.0149999999999997</v>
      </c>
      <c r="BC50">
        <v>0.5</v>
      </c>
      <c r="BD50" t="s">
        <v>354</v>
      </c>
      <c r="BE50">
        <v>2</v>
      </c>
      <c r="BF50" t="b">
        <v>1</v>
      </c>
      <c r="BG50">
        <v>1657486456.0999999</v>
      </c>
      <c r="BH50">
        <v>542.18755555555595</v>
      </c>
      <c r="BI50">
        <v>577.86055555555504</v>
      </c>
      <c r="BJ50">
        <v>25.9661111111111</v>
      </c>
      <c r="BK50">
        <v>23.223266666666699</v>
      </c>
      <c r="BL50">
        <v>533.80222222222199</v>
      </c>
      <c r="BM50">
        <v>25.5879444444444</v>
      </c>
      <c r="BN50">
        <v>499.999666666667</v>
      </c>
      <c r="BO50">
        <v>72.199322222222193</v>
      </c>
      <c r="BP50">
        <v>4.5696688888888899E-2</v>
      </c>
      <c r="BQ50">
        <v>27.858633333333302</v>
      </c>
      <c r="BR50">
        <v>27.901766666666699</v>
      </c>
      <c r="BS50">
        <v>999.9</v>
      </c>
      <c r="BT50">
        <v>0</v>
      </c>
      <c r="BU50">
        <v>0</v>
      </c>
      <c r="BV50">
        <v>9973.8888888888905</v>
      </c>
      <c r="BW50">
        <v>0</v>
      </c>
      <c r="BX50">
        <v>834.94077777777795</v>
      </c>
      <c r="BY50">
        <v>-35.672899999999998</v>
      </c>
      <c r="BZ50">
        <v>556.64122222222204</v>
      </c>
      <c r="CA50">
        <v>591.59933333333299</v>
      </c>
      <c r="CB50">
        <v>2.7428599999999999</v>
      </c>
      <c r="CC50">
        <v>577.86055555555504</v>
      </c>
      <c r="CD50">
        <v>23.223266666666699</v>
      </c>
      <c r="CE50">
        <v>1.87473444444444</v>
      </c>
      <c r="CF50">
        <v>1.6767033333333301</v>
      </c>
      <c r="CG50">
        <v>16.4242555555556</v>
      </c>
      <c r="CH50">
        <v>14.682411111111101</v>
      </c>
      <c r="CI50">
        <v>1999.9666666666701</v>
      </c>
      <c r="CJ50">
        <v>0.98000466666666697</v>
      </c>
      <c r="CK50">
        <v>1.9995088888888901E-2</v>
      </c>
      <c r="CL50">
        <v>0</v>
      </c>
      <c r="CM50">
        <v>2.2558555555555602</v>
      </c>
      <c r="CN50">
        <v>0</v>
      </c>
      <c r="CO50">
        <v>9062.8488888888896</v>
      </c>
      <c r="CP50">
        <v>17299.900000000001</v>
      </c>
      <c r="CQ50">
        <v>41.186999999999998</v>
      </c>
      <c r="CR50">
        <v>41.875</v>
      </c>
      <c r="CS50">
        <v>41.25</v>
      </c>
      <c r="CT50">
        <v>39.875</v>
      </c>
      <c r="CU50">
        <v>40.332999999999998</v>
      </c>
      <c r="CV50">
        <v>1959.97555555556</v>
      </c>
      <c r="CW50">
        <v>39.991111111111103</v>
      </c>
      <c r="CX50">
        <v>0</v>
      </c>
      <c r="CY50">
        <v>1657486433</v>
      </c>
      <c r="CZ50">
        <v>0</v>
      </c>
      <c r="DA50">
        <v>0</v>
      </c>
      <c r="DB50" t="s">
        <v>355</v>
      </c>
      <c r="DC50">
        <v>1657313570</v>
      </c>
      <c r="DD50">
        <v>1657313571.5</v>
      </c>
      <c r="DE50">
        <v>0</v>
      </c>
      <c r="DF50">
        <v>-0.183</v>
      </c>
      <c r="DG50">
        <v>-4.0000000000000001E-3</v>
      </c>
      <c r="DH50">
        <v>8.7509999999999994</v>
      </c>
      <c r="DI50">
        <v>0.37</v>
      </c>
      <c r="DJ50">
        <v>417</v>
      </c>
      <c r="DK50">
        <v>25</v>
      </c>
      <c r="DL50">
        <v>0.7</v>
      </c>
      <c r="DM50">
        <v>0.09</v>
      </c>
      <c r="DN50">
        <v>-34.878680000000003</v>
      </c>
      <c r="DO50">
        <v>-7.3871054409005197</v>
      </c>
      <c r="DP50">
        <v>0.84602557709563397</v>
      </c>
      <c r="DQ50">
        <v>0</v>
      </c>
      <c r="DR50">
        <v>2.7465127499999999</v>
      </c>
      <c r="DS50">
        <v>-0.23978240150094901</v>
      </c>
      <c r="DT50">
        <v>4.1151814600786402E-2</v>
      </c>
      <c r="DU50">
        <v>0</v>
      </c>
      <c r="DV50">
        <v>0</v>
      </c>
      <c r="DW50">
        <v>2</v>
      </c>
      <c r="DX50" t="s">
        <v>362</v>
      </c>
      <c r="DY50">
        <v>2.9701900000000001</v>
      </c>
      <c r="DZ50">
        <v>2.6998199999999999</v>
      </c>
      <c r="EA50">
        <v>8.8187399999999999E-2</v>
      </c>
      <c r="EB50">
        <v>9.3483499999999997E-2</v>
      </c>
      <c r="EC50">
        <v>8.7524299999999999E-2</v>
      </c>
      <c r="ED50">
        <v>8.1431199999999995E-2</v>
      </c>
      <c r="EE50">
        <v>35267.199999999997</v>
      </c>
      <c r="EF50">
        <v>38257.5</v>
      </c>
      <c r="EG50">
        <v>35073.300000000003</v>
      </c>
      <c r="EH50">
        <v>38299.5</v>
      </c>
      <c r="EI50">
        <v>45436.9</v>
      </c>
      <c r="EJ50">
        <v>50822.2</v>
      </c>
      <c r="EK50">
        <v>54882.9</v>
      </c>
      <c r="EL50">
        <v>61445.2</v>
      </c>
      <c r="EM50">
        <v>1.9396</v>
      </c>
      <c r="EN50">
        <v>2.056</v>
      </c>
      <c r="EO50">
        <v>9.5575999999999994E-2</v>
      </c>
      <c r="EP50">
        <v>0</v>
      </c>
      <c r="EQ50">
        <v>26.356000000000002</v>
      </c>
      <c r="ER50">
        <v>999.9</v>
      </c>
      <c r="ES50">
        <v>38.03</v>
      </c>
      <c r="ET50">
        <v>39.488</v>
      </c>
      <c r="EU50">
        <v>37.997</v>
      </c>
      <c r="EV50">
        <v>52.694699999999997</v>
      </c>
      <c r="EW50">
        <v>37.524000000000001</v>
      </c>
      <c r="EX50">
        <v>2</v>
      </c>
      <c r="EY50">
        <v>0.25518299999999999</v>
      </c>
      <c r="EZ50">
        <v>0.24803900000000001</v>
      </c>
      <c r="FA50">
        <v>20.1478</v>
      </c>
      <c r="FB50">
        <v>5.1957300000000002</v>
      </c>
      <c r="FC50">
        <v>12.0099</v>
      </c>
      <c r="FD50">
        <v>4.9748000000000001</v>
      </c>
      <c r="FE50">
        <v>3.294</v>
      </c>
      <c r="FF50">
        <v>9999</v>
      </c>
      <c r="FG50">
        <v>9999</v>
      </c>
      <c r="FH50">
        <v>9999</v>
      </c>
      <c r="FI50">
        <v>584.79999999999995</v>
      </c>
      <c r="FJ50">
        <v>1.8632500000000001</v>
      </c>
      <c r="FK50">
        <v>1.86798</v>
      </c>
      <c r="FL50">
        <v>1.86768</v>
      </c>
      <c r="FM50">
        <v>1.8689</v>
      </c>
      <c r="FN50">
        <v>1.8696600000000001</v>
      </c>
      <c r="FO50">
        <v>1.86572</v>
      </c>
      <c r="FP50">
        <v>1.86676</v>
      </c>
      <c r="FQ50">
        <v>1.8681300000000001</v>
      </c>
      <c r="FR50">
        <v>5</v>
      </c>
      <c r="FS50">
        <v>0</v>
      </c>
      <c r="FT50">
        <v>0</v>
      </c>
      <c r="FU50">
        <v>0</v>
      </c>
      <c r="FV50" t="s">
        <v>357</v>
      </c>
      <c r="FW50" t="s">
        <v>358</v>
      </c>
      <c r="FX50" t="s">
        <v>359</v>
      </c>
      <c r="FY50" t="s">
        <v>359</v>
      </c>
      <c r="FZ50" t="s">
        <v>359</v>
      </c>
      <c r="GA50" t="s">
        <v>359</v>
      </c>
      <c r="GB50">
        <v>0</v>
      </c>
      <c r="GC50">
        <v>100</v>
      </c>
      <c r="GD50">
        <v>100</v>
      </c>
      <c r="GE50">
        <v>8.4380000000000006</v>
      </c>
      <c r="GF50">
        <v>0.37880000000000003</v>
      </c>
      <c r="GG50">
        <v>4.5656098643845597</v>
      </c>
      <c r="GH50">
        <v>7.6807047227384802E-3</v>
      </c>
      <c r="GI50">
        <v>-1.0831925345100399E-6</v>
      </c>
      <c r="GJ50">
        <v>1.8533368071612601E-10</v>
      </c>
      <c r="GK50">
        <v>-9.9183057942876601E-2</v>
      </c>
      <c r="GL50">
        <v>-1.13594444998887E-2</v>
      </c>
      <c r="GM50">
        <v>1.5024328609816199E-3</v>
      </c>
      <c r="GN50">
        <v>-1.28748702860321E-5</v>
      </c>
      <c r="GO50">
        <v>14</v>
      </c>
      <c r="GP50">
        <v>2172</v>
      </c>
      <c r="GQ50">
        <v>1</v>
      </c>
      <c r="GR50">
        <v>46</v>
      </c>
      <c r="GS50">
        <v>2881.5</v>
      </c>
      <c r="GT50">
        <v>2881.5</v>
      </c>
      <c r="GU50">
        <v>1.7602500000000001</v>
      </c>
      <c r="GV50">
        <v>2.677</v>
      </c>
      <c r="GW50">
        <v>2.2485400000000002</v>
      </c>
      <c r="GX50">
        <v>2.7429199999999998</v>
      </c>
      <c r="GY50">
        <v>1.9958499999999999</v>
      </c>
      <c r="GZ50">
        <v>2.3742700000000001</v>
      </c>
      <c r="HA50">
        <v>41.612699999999997</v>
      </c>
      <c r="HB50">
        <v>15.751899999999999</v>
      </c>
      <c r="HC50">
        <v>18</v>
      </c>
      <c r="HD50">
        <v>504.64100000000002</v>
      </c>
      <c r="HE50">
        <v>582.40200000000004</v>
      </c>
      <c r="HF50">
        <v>25.4498</v>
      </c>
      <c r="HG50">
        <v>30.553699999999999</v>
      </c>
      <c r="HH50">
        <v>29.999199999999998</v>
      </c>
      <c r="HI50">
        <v>30.568300000000001</v>
      </c>
      <c r="HJ50">
        <v>30.501300000000001</v>
      </c>
      <c r="HK50">
        <v>35.241399999999999</v>
      </c>
      <c r="HL50">
        <v>36.622100000000003</v>
      </c>
      <c r="HM50">
        <v>0</v>
      </c>
      <c r="HN50">
        <v>25.433</v>
      </c>
      <c r="HO50">
        <v>608.16</v>
      </c>
      <c r="HP50">
        <v>23.2073</v>
      </c>
      <c r="HQ50">
        <v>101.768</v>
      </c>
      <c r="HR50">
        <v>102.267</v>
      </c>
    </row>
    <row r="51" spans="1:226" x14ac:dyDescent="0.2">
      <c r="A51">
        <v>35</v>
      </c>
      <c r="B51">
        <v>1657486463.5999999</v>
      </c>
      <c r="C51">
        <v>262</v>
      </c>
      <c r="D51" t="s">
        <v>427</v>
      </c>
      <c r="E51" t="s">
        <v>428</v>
      </c>
      <c r="F51">
        <v>5</v>
      </c>
      <c r="G51" t="s">
        <v>1220</v>
      </c>
      <c r="H51" t="s">
        <v>353</v>
      </c>
      <c r="I51">
        <v>1657486460.8</v>
      </c>
      <c r="J51">
        <f t="shared" si="0"/>
        <v>3.5668323828343925E-3</v>
      </c>
      <c r="K51">
        <f t="shared" si="1"/>
        <v>3.5668323828343924</v>
      </c>
      <c r="L51">
        <f t="shared" si="2"/>
        <v>20.048710758691769</v>
      </c>
      <c r="M51">
        <f t="shared" si="3"/>
        <v>557.48940000000005</v>
      </c>
      <c r="N51">
        <f t="shared" si="4"/>
        <v>262.64118581653656</v>
      </c>
      <c r="O51">
        <f t="shared" si="5"/>
        <v>18.97403258709943</v>
      </c>
      <c r="P51">
        <f t="shared" si="6"/>
        <v>40.274803091817688</v>
      </c>
      <c r="Q51">
        <f t="shared" si="7"/>
        <v>0.1191254844444985</v>
      </c>
      <c r="R51">
        <f t="shared" si="8"/>
        <v>2.7589610111319178</v>
      </c>
      <c r="S51">
        <f t="shared" si="9"/>
        <v>0.1163400222955857</v>
      </c>
      <c r="T51">
        <f t="shared" si="10"/>
        <v>7.2957351917785185E-2</v>
      </c>
      <c r="U51">
        <f t="shared" si="11"/>
        <v>321.52298010000004</v>
      </c>
      <c r="V51">
        <f t="shared" si="12"/>
        <v>28.91534018847031</v>
      </c>
      <c r="W51">
        <f t="shared" si="13"/>
        <v>28.91534018847031</v>
      </c>
      <c r="X51">
        <f t="shared" si="14"/>
        <v>4.002112613300195</v>
      </c>
      <c r="Y51">
        <f t="shared" si="15"/>
        <v>49.783979162102682</v>
      </c>
      <c r="Z51">
        <f t="shared" si="16"/>
        <v>1.8773602152975046</v>
      </c>
      <c r="AA51">
        <f t="shared" si="17"/>
        <v>3.7710127773928872</v>
      </c>
      <c r="AB51">
        <f t="shared" si="18"/>
        <v>2.1247523980026903</v>
      </c>
      <c r="AC51">
        <f t="shared" si="19"/>
        <v>-157.29730808299672</v>
      </c>
      <c r="AD51">
        <f t="shared" si="20"/>
        <v>-152.21275148021667</v>
      </c>
      <c r="AE51">
        <f t="shared" si="21"/>
        <v>-12.074343910926633</v>
      </c>
      <c r="AF51">
        <f t="shared" si="22"/>
        <v>-6.1423374139991438E-2</v>
      </c>
      <c r="AG51">
        <f t="shared" si="23"/>
        <v>43.6542218309107</v>
      </c>
      <c r="AH51">
        <f t="shared" si="24"/>
        <v>3.5420629113243001</v>
      </c>
      <c r="AI51">
        <f t="shared" si="25"/>
        <v>20.048710758691769</v>
      </c>
      <c r="AJ51">
        <v>609.15044588744604</v>
      </c>
      <c r="AK51">
        <v>580.08336363636295</v>
      </c>
      <c r="AL51">
        <v>3.3525632034631201</v>
      </c>
      <c r="AM51">
        <v>65.06</v>
      </c>
      <c r="AN51">
        <f t="shared" si="26"/>
        <v>3.5668323828343924</v>
      </c>
      <c r="AO51">
        <v>23.216636343694798</v>
      </c>
      <c r="AP51">
        <v>25.997879999999999</v>
      </c>
      <c r="AQ51">
        <v>1.93067571252778E-3</v>
      </c>
      <c r="AR51">
        <v>77.461152538667505</v>
      </c>
      <c r="AS51">
        <v>0</v>
      </c>
      <c r="AT51">
        <v>0</v>
      </c>
      <c r="AU51">
        <f t="shared" si="27"/>
        <v>1</v>
      </c>
      <c r="AV51">
        <f t="shared" si="28"/>
        <v>0</v>
      </c>
      <c r="AW51">
        <f t="shared" si="29"/>
        <v>38075.419887465709</v>
      </c>
      <c r="AX51">
        <f t="shared" si="30"/>
        <v>2000.047</v>
      </c>
      <c r="AY51">
        <f t="shared" si="31"/>
        <v>1681.23921</v>
      </c>
      <c r="AZ51">
        <f t="shared" si="32"/>
        <v>0.84059985090350375</v>
      </c>
      <c r="BA51">
        <f t="shared" si="33"/>
        <v>0.16075771224376229</v>
      </c>
      <c r="BB51">
        <v>4.0149999999999997</v>
      </c>
      <c r="BC51">
        <v>0.5</v>
      </c>
      <c r="BD51" t="s">
        <v>354</v>
      </c>
      <c r="BE51">
        <v>2</v>
      </c>
      <c r="BF51" t="b">
        <v>1</v>
      </c>
      <c r="BG51">
        <v>1657486460.8</v>
      </c>
      <c r="BH51">
        <v>557.48940000000005</v>
      </c>
      <c r="BI51">
        <v>594.13160000000005</v>
      </c>
      <c r="BJ51">
        <v>25.98668</v>
      </c>
      <c r="BK51">
        <v>23.216149999999999</v>
      </c>
      <c r="BL51">
        <v>549.00310000000002</v>
      </c>
      <c r="BM51">
        <v>25.60772</v>
      </c>
      <c r="BN51">
        <v>499.9699</v>
      </c>
      <c r="BO51">
        <v>72.197159999999997</v>
      </c>
      <c r="BP51">
        <v>4.6012860000000003E-2</v>
      </c>
      <c r="BQ51">
        <v>27.891999999999999</v>
      </c>
      <c r="BR51">
        <v>27.934539999999998</v>
      </c>
      <c r="BS51">
        <v>999.9</v>
      </c>
      <c r="BT51">
        <v>0</v>
      </c>
      <c r="BU51">
        <v>0</v>
      </c>
      <c r="BV51">
        <v>10003.5</v>
      </c>
      <c r="BW51">
        <v>0</v>
      </c>
      <c r="BX51">
        <v>834.12570000000005</v>
      </c>
      <c r="BY51">
        <v>-36.642180000000003</v>
      </c>
      <c r="BZ51">
        <v>572.36350000000004</v>
      </c>
      <c r="CA51">
        <v>608.25289999999995</v>
      </c>
      <c r="CB51">
        <v>2.7705320000000002</v>
      </c>
      <c r="CC51">
        <v>594.13160000000005</v>
      </c>
      <c r="CD51">
        <v>23.216149999999999</v>
      </c>
      <c r="CE51">
        <v>1.876166</v>
      </c>
      <c r="CF51">
        <v>1.6761410000000001</v>
      </c>
      <c r="CG51">
        <v>16.436240000000002</v>
      </c>
      <c r="CH51">
        <v>14.67723</v>
      </c>
      <c r="CI51">
        <v>2000.047</v>
      </c>
      <c r="CJ51">
        <v>0.98000430000000005</v>
      </c>
      <c r="CK51">
        <v>1.999548E-2</v>
      </c>
      <c r="CL51">
        <v>0</v>
      </c>
      <c r="CM51">
        <v>2.2761</v>
      </c>
      <c r="CN51">
        <v>0</v>
      </c>
      <c r="CO51">
        <v>9032.26</v>
      </c>
      <c r="CP51">
        <v>17300.580000000002</v>
      </c>
      <c r="CQ51">
        <v>41.186999999999998</v>
      </c>
      <c r="CR51">
        <v>41.875</v>
      </c>
      <c r="CS51">
        <v>41.25</v>
      </c>
      <c r="CT51">
        <v>39.875</v>
      </c>
      <c r="CU51">
        <v>40.318300000000001</v>
      </c>
      <c r="CV51">
        <v>1960.056</v>
      </c>
      <c r="CW51">
        <v>39.991</v>
      </c>
      <c r="CX51">
        <v>0</v>
      </c>
      <c r="CY51">
        <v>1657486438.4000001</v>
      </c>
      <c r="CZ51">
        <v>0</v>
      </c>
      <c r="DA51">
        <v>0</v>
      </c>
      <c r="DB51" t="s">
        <v>355</v>
      </c>
      <c r="DC51">
        <v>1657313570</v>
      </c>
      <c r="DD51">
        <v>1657313571.5</v>
      </c>
      <c r="DE51">
        <v>0</v>
      </c>
      <c r="DF51">
        <v>-0.183</v>
      </c>
      <c r="DG51">
        <v>-4.0000000000000001E-3</v>
      </c>
      <c r="DH51">
        <v>8.7509999999999994</v>
      </c>
      <c r="DI51">
        <v>0.37</v>
      </c>
      <c r="DJ51">
        <v>417</v>
      </c>
      <c r="DK51">
        <v>25</v>
      </c>
      <c r="DL51">
        <v>0.7</v>
      </c>
      <c r="DM51">
        <v>0.09</v>
      </c>
      <c r="DN51">
        <v>-35.444172500000001</v>
      </c>
      <c r="DO51">
        <v>-7.42815422138833</v>
      </c>
      <c r="DP51">
        <v>0.84564991278527901</v>
      </c>
      <c r="DQ51">
        <v>0</v>
      </c>
      <c r="DR51">
        <v>2.7432382500000001</v>
      </c>
      <c r="DS51">
        <v>4.0922701688422504E-3</v>
      </c>
      <c r="DT51">
        <v>3.8200004770124099E-2</v>
      </c>
      <c r="DU51">
        <v>1</v>
      </c>
      <c r="DV51">
        <v>1</v>
      </c>
      <c r="DW51">
        <v>2</v>
      </c>
      <c r="DX51" t="s">
        <v>356</v>
      </c>
      <c r="DY51">
        <v>2.9691200000000002</v>
      </c>
      <c r="DZ51">
        <v>2.7009099999999999</v>
      </c>
      <c r="EA51">
        <v>9.0124300000000004E-2</v>
      </c>
      <c r="EB51">
        <v>9.5353300000000002E-2</v>
      </c>
      <c r="EC51">
        <v>8.7555599999999997E-2</v>
      </c>
      <c r="ED51">
        <v>8.14082E-2</v>
      </c>
      <c r="EE51">
        <v>35193.300000000003</v>
      </c>
      <c r="EF51">
        <v>38178.800000000003</v>
      </c>
      <c r="EG51">
        <v>35074.300000000003</v>
      </c>
      <c r="EH51">
        <v>38299.699999999997</v>
      </c>
      <c r="EI51">
        <v>45436.2</v>
      </c>
      <c r="EJ51">
        <v>50824.1</v>
      </c>
      <c r="EK51">
        <v>54883.9</v>
      </c>
      <c r="EL51">
        <v>61446</v>
      </c>
      <c r="EM51">
        <v>1.9392</v>
      </c>
      <c r="EN51">
        <v>2.0562</v>
      </c>
      <c r="EO51">
        <v>9.7721799999999998E-2</v>
      </c>
      <c r="EP51">
        <v>0</v>
      </c>
      <c r="EQ51">
        <v>26.356000000000002</v>
      </c>
      <c r="ER51">
        <v>999.9</v>
      </c>
      <c r="ES51">
        <v>38.005000000000003</v>
      </c>
      <c r="ET51">
        <v>39.468000000000004</v>
      </c>
      <c r="EU51">
        <v>37.927599999999998</v>
      </c>
      <c r="EV51">
        <v>52.794699999999999</v>
      </c>
      <c r="EW51">
        <v>37.540100000000002</v>
      </c>
      <c r="EX51">
        <v>2</v>
      </c>
      <c r="EY51">
        <v>0.25528499999999998</v>
      </c>
      <c r="EZ51">
        <v>0.26878000000000002</v>
      </c>
      <c r="FA51">
        <v>20.148199999999999</v>
      </c>
      <c r="FB51">
        <v>5.1945300000000003</v>
      </c>
      <c r="FC51">
        <v>12.0099</v>
      </c>
      <c r="FD51">
        <v>4.9744000000000002</v>
      </c>
      <c r="FE51">
        <v>3.294</v>
      </c>
      <c r="FF51">
        <v>9999</v>
      </c>
      <c r="FG51">
        <v>9999</v>
      </c>
      <c r="FH51">
        <v>9999</v>
      </c>
      <c r="FI51">
        <v>584.79999999999995</v>
      </c>
      <c r="FJ51">
        <v>1.8632500000000001</v>
      </c>
      <c r="FK51">
        <v>1.86798</v>
      </c>
      <c r="FL51">
        <v>1.86771</v>
      </c>
      <c r="FM51">
        <v>1.86893</v>
      </c>
      <c r="FN51">
        <v>1.8696900000000001</v>
      </c>
      <c r="FO51">
        <v>1.86575</v>
      </c>
      <c r="FP51">
        <v>1.86676</v>
      </c>
      <c r="FQ51">
        <v>1.8681300000000001</v>
      </c>
      <c r="FR51">
        <v>5</v>
      </c>
      <c r="FS51">
        <v>0</v>
      </c>
      <c r="FT51">
        <v>0</v>
      </c>
      <c r="FU51">
        <v>0</v>
      </c>
      <c r="FV51" t="s">
        <v>357</v>
      </c>
      <c r="FW51" t="s">
        <v>358</v>
      </c>
      <c r="FX51" t="s">
        <v>359</v>
      </c>
      <c r="FY51" t="s">
        <v>359</v>
      </c>
      <c r="FZ51" t="s">
        <v>359</v>
      </c>
      <c r="GA51" t="s">
        <v>359</v>
      </c>
      <c r="GB51">
        <v>0</v>
      </c>
      <c r="GC51">
        <v>100</v>
      </c>
      <c r="GD51">
        <v>100</v>
      </c>
      <c r="GE51">
        <v>8.548</v>
      </c>
      <c r="GF51">
        <v>0.37940000000000002</v>
      </c>
      <c r="GG51">
        <v>4.5656098643845597</v>
      </c>
      <c r="GH51">
        <v>7.6807047227384802E-3</v>
      </c>
      <c r="GI51">
        <v>-1.0831925345100399E-6</v>
      </c>
      <c r="GJ51">
        <v>1.8533368071612601E-10</v>
      </c>
      <c r="GK51">
        <v>-9.9183057942876601E-2</v>
      </c>
      <c r="GL51">
        <v>-1.13594444998887E-2</v>
      </c>
      <c r="GM51">
        <v>1.5024328609816199E-3</v>
      </c>
      <c r="GN51">
        <v>-1.28748702860321E-5</v>
      </c>
      <c r="GO51">
        <v>14</v>
      </c>
      <c r="GP51">
        <v>2172</v>
      </c>
      <c r="GQ51">
        <v>1</v>
      </c>
      <c r="GR51">
        <v>46</v>
      </c>
      <c r="GS51">
        <v>2881.6</v>
      </c>
      <c r="GT51">
        <v>2881.5</v>
      </c>
      <c r="GU51">
        <v>1.79932</v>
      </c>
      <c r="GV51">
        <v>2.67456</v>
      </c>
      <c r="GW51">
        <v>2.2485400000000002</v>
      </c>
      <c r="GX51">
        <v>2.7416999999999998</v>
      </c>
      <c r="GY51">
        <v>1.9958499999999999</v>
      </c>
      <c r="GZ51">
        <v>2.3974600000000001</v>
      </c>
      <c r="HA51">
        <v>41.612699999999997</v>
      </c>
      <c r="HB51">
        <v>15.7606</v>
      </c>
      <c r="HC51">
        <v>18</v>
      </c>
      <c r="HD51">
        <v>504.32400000000001</v>
      </c>
      <c r="HE51">
        <v>582.5</v>
      </c>
      <c r="HF51">
        <v>25.511399999999998</v>
      </c>
      <c r="HG51">
        <v>30.546900000000001</v>
      </c>
      <c r="HH51">
        <v>29.999700000000001</v>
      </c>
      <c r="HI51">
        <v>30.562999999999999</v>
      </c>
      <c r="HJ51">
        <v>30.495999999999999</v>
      </c>
      <c r="HK51">
        <v>36.023499999999999</v>
      </c>
      <c r="HL51">
        <v>36.622100000000003</v>
      </c>
      <c r="HM51">
        <v>0</v>
      </c>
      <c r="HN51">
        <v>25.4955</v>
      </c>
      <c r="HO51">
        <v>621.57799999999997</v>
      </c>
      <c r="HP51">
        <v>23.262899999999998</v>
      </c>
      <c r="HQ51">
        <v>101.77</v>
      </c>
      <c r="HR51">
        <v>102.268</v>
      </c>
    </row>
    <row r="52" spans="1:226" x14ac:dyDescent="0.2">
      <c r="A52">
        <v>36</v>
      </c>
      <c r="B52">
        <v>1657486468.5999999</v>
      </c>
      <c r="C52">
        <v>267</v>
      </c>
      <c r="D52" t="s">
        <v>429</v>
      </c>
      <c r="E52" t="s">
        <v>430</v>
      </c>
      <c r="F52">
        <v>5</v>
      </c>
      <c r="G52" t="s">
        <v>1220</v>
      </c>
      <c r="H52" t="s">
        <v>353</v>
      </c>
      <c r="I52">
        <v>1657486466.0999999</v>
      </c>
      <c r="J52">
        <f t="shared" si="0"/>
        <v>3.5751776756619211E-3</v>
      </c>
      <c r="K52">
        <f t="shared" si="1"/>
        <v>3.5751776756619211</v>
      </c>
      <c r="L52">
        <f t="shared" si="2"/>
        <v>20.545049971477329</v>
      </c>
      <c r="M52">
        <f t="shared" si="3"/>
        <v>574.94177777777804</v>
      </c>
      <c r="N52">
        <f t="shared" si="4"/>
        <v>272.0767474205249</v>
      </c>
      <c r="O52">
        <f t="shared" si="5"/>
        <v>19.654745234663569</v>
      </c>
      <c r="P52">
        <f t="shared" si="6"/>
        <v>41.533627089127386</v>
      </c>
      <c r="Q52">
        <f t="shared" si="7"/>
        <v>0.11892418732011811</v>
      </c>
      <c r="R52">
        <f t="shared" si="8"/>
        <v>2.7560316521825676</v>
      </c>
      <c r="S52">
        <f t="shared" si="9"/>
        <v>0.11614513625822286</v>
      </c>
      <c r="T52">
        <f t="shared" si="10"/>
        <v>7.2834987936828924E-2</v>
      </c>
      <c r="U52">
        <f t="shared" si="11"/>
        <v>321.513825</v>
      </c>
      <c r="V52">
        <f t="shared" si="12"/>
        <v>28.954276622064558</v>
      </c>
      <c r="W52">
        <f t="shared" si="13"/>
        <v>28.954276622064558</v>
      </c>
      <c r="X52">
        <f t="shared" si="14"/>
        <v>4.0111442085819267</v>
      </c>
      <c r="Y52">
        <f t="shared" si="15"/>
        <v>49.686725988282305</v>
      </c>
      <c r="Z52">
        <f t="shared" si="16"/>
        <v>1.8781040246050751</v>
      </c>
      <c r="AA52">
        <f t="shared" si="17"/>
        <v>3.7798908808118918</v>
      </c>
      <c r="AB52">
        <f t="shared" si="18"/>
        <v>2.1330401839768518</v>
      </c>
      <c r="AC52">
        <f t="shared" si="19"/>
        <v>-157.66533549669072</v>
      </c>
      <c r="AD52">
        <f t="shared" si="20"/>
        <v>-151.84688386582442</v>
      </c>
      <c r="AE52">
        <f t="shared" si="21"/>
        <v>-12.062880309311456</v>
      </c>
      <c r="AF52">
        <f t="shared" si="22"/>
        <v>-6.1274671826623717E-2</v>
      </c>
      <c r="AG52">
        <f t="shared" si="23"/>
        <v>43.963682881174385</v>
      </c>
      <c r="AH52">
        <f t="shared" si="24"/>
        <v>3.5692955575591383</v>
      </c>
      <c r="AI52">
        <f t="shared" si="25"/>
        <v>20.545049971477329</v>
      </c>
      <c r="AJ52">
        <v>626.16956709956696</v>
      </c>
      <c r="AK52">
        <v>596.89418181818201</v>
      </c>
      <c r="AL52">
        <v>3.3012030303029598</v>
      </c>
      <c r="AM52">
        <v>65.06</v>
      </c>
      <c r="AN52">
        <f t="shared" si="26"/>
        <v>3.5751776756619211</v>
      </c>
      <c r="AO52">
        <v>23.2086709117815</v>
      </c>
      <c r="AP52">
        <v>26.0020036363636</v>
      </c>
      <c r="AQ52">
        <v>5.8715778609564197E-4</v>
      </c>
      <c r="AR52">
        <v>77.461152538667505</v>
      </c>
      <c r="AS52">
        <v>0</v>
      </c>
      <c r="AT52">
        <v>0</v>
      </c>
      <c r="AU52">
        <f t="shared" si="27"/>
        <v>1</v>
      </c>
      <c r="AV52">
        <f t="shared" si="28"/>
        <v>0</v>
      </c>
      <c r="AW52">
        <f t="shared" si="29"/>
        <v>38013.030219441869</v>
      </c>
      <c r="AX52">
        <f t="shared" si="30"/>
        <v>1999.99</v>
      </c>
      <c r="AY52">
        <f t="shared" si="31"/>
        <v>1681.1913</v>
      </c>
      <c r="AZ52">
        <f t="shared" si="32"/>
        <v>0.84059985299926498</v>
      </c>
      <c r="BA52">
        <f t="shared" si="33"/>
        <v>0.16075771628858143</v>
      </c>
      <c r="BB52">
        <v>4.0149999999999997</v>
      </c>
      <c r="BC52">
        <v>0.5</v>
      </c>
      <c r="BD52" t="s">
        <v>354</v>
      </c>
      <c r="BE52">
        <v>2</v>
      </c>
      <c r="BF52" t="b">
        <v>1</v>
      </c>
      <c r="BG52">
        <v>1657486466.0999999</v>
      </c>
      <c r="BH52">
        <v>574.94177777777804</v>
      </c>
      <c r="BI52">
        <v>611.88900000000001</v>
      </c>
      <c r="BJ52">
        <v>25.9982222222222</v>
      </c>
      <c r="BK52">
        <v>23.206855555555599</v>
      </c>
      <c r="BL52">
        <v>566.34</v>
      </c>
      <c r="BM52">
        <v>25.6188222222222</v>
      </c>
      <c r="BN52">
        <v>500.04711111111101</v>
      </c>
      <c r="BO52">
        <v>72.193511111111107</v>
      </c>
      <c r="BP52">
        <v>4.6198533333333298E-2</v>
      </c>
      <c r="BQ52">
        <v>27.932311111111101</v>
      </c>
      <c r="BR52">
        <v>27.989377777777801</v>
      </c>
      <c r="BS52">
        <v>999.9</v>
      </c>
      <c r="BT52">
        <v>0</v>
      </c>
      <c r="BU52">
        <v>0</v>
      </c>
      <c r="BV52">
        <v>9988.3333333333303</v>
      </c>
      <c r="BW52">
        <v>0</v>
      </c>
      <c r="BX52">
        <v>830.87333333333299</v>
      </c>
      <c r="BY52">
        <v>-36.9472555555556</v>
      </c>
      <c r="BZ52">
        <v>590.28822222222198</v>
      </c>
      <c r="CA52">
        <v>626.42666666666696</v>
      </c>
      <c r="CB52">
        <v>2.7913644444444401</v>
      </c>
      <c r="CC52">
        <v>611.88900000000001</v>
      </c>
      <c r="CD52">
        <v>23.206855555555599</v>
      </c>
      <c r="CE52">
        <v>1.87690555555556</v>
      </c>
      <c r="CF52">
        <v>1.6753855555555599</v>
      </c>
      <c r="CG52">
        <v>16.442433333333302</v>
      </c>
      <c r="CH52">
        <v>14.670222222222201</v>
      </c>
      <c r="CI52">
        <v>1999.99</v>
      </c>
      <c r="CJ52">
        <v>0.98000433333333303</v>
      </c>
      <c r="CK52">
        <v>1.9995444444444399E-2</v>
      </c>
      <c r="CL52">
        <v>0</v>
      </c>
      <c r="CM52">
        <v>2.2694111111111099</v>
      </c>
      <c r="CN52">
        <v>0</v>
      </c>
      <c r="CO52">
        <v>8949.7277777777799</v>
      </c>
      <c r="CP52">
        <v>17300.088888888899</v>
      </c>
      <c r="CQ52">
        <v>41.186999999999998</v>
      </c>
      <c r="CR52">
        <v>41.875</v>
      </c>
      <c r="CS52">
        <v>41.25</v>
      </c>
      <c r="CT52">
        <v>39.923222222222201</v>
      </c>
      <c r="CU52">
        <v>40.340000000000003</v>
      </c>
      <c r="CV52">
        <v>1960</v>
      </c>
      <c r="CW52">
        <v>39.99</v>
      </c>
      <c r="CX52">
        <v>0</v>
      </c>
      <c r="CY52">
        <v>1657486443.2</v>
      </c>
      <c r="CZ52">
        <v>0</v>
      </c>
      <c r="DA52">
        <v>0</v>
      </c>
      <c r="DB52" t="s">
        <v>355</v>
      </c>
      <c r="DC52">
        <v>1657313570</v>
      </c>
      <c r="DD52">
        <v>1657313571.5</v>
      </c>
      <c r="DE52">
        <v>0</v>
      </c>
      <c r="DF52">
        <v>-0.183</v>
      </c>
      <c r="DG52">
        <v>-4.0000000000000001E-3</v>
      </c>
      <c r="DH52">
        <v>8.7509999999999994</v>
      </c>
      <c r="DI52">
        <v>0.37</v>
      </c>
      <c r="DJ52">
        <v>417</v>
      </c>
      <c r="DK52">
        <v>25</v>
      </c>
      <c r="DL52">
        <v>0.7</v>
      </c>
      <c r="DM52">
        <v>0.09</v>
      </c>
      <c r="DN52">
        <v>-36.179177500000002</v>
      </c>
      <c r="DO52">
        <v>-6.1395568480299803</v>
      </c>
      <c r="DP52">
        <v>0.74491985491309698</v>
      </c>
      <c r="DQ52">
        <v>0</v>
      </c>
      <c r="DR52">
        <v>2.7487045000000001</v>
      </c>
      <c r="DS52">
        <v>0.39665020637898601</v>
      </c>
      <c r="DT52">
        <v>3.9338825411417699E-2</v>
      </c>
      <c r="DU52">
        <v>0</v>
      </c>
      <c r="DV52">
        <v>0</v>
      </c>
      <c r="DW52">
        <v>2</v>
      </c>
      <c r="DX52" t="s">
        <v>362</v>
      </c>
      <c r="DY52">
        <v>2.9692799999999999</v>
      </c>
      <c r="DZ52">
        <v>2.7001200000000001</v>
      </c>
      <c r="EA52">
        <v>9.1984899999999994E-2</v>
      </c>
      <c r="EB52">
        <v>9.7272999999999998E-2</v>
      </c>
      <c r="EC52">
        <v>8.7551000000000004E-2</v>
      </c>
      <c r="ED52">
        <v>8.1381599999999998E-2</v>
      </c>
      <c r="EE52">
        <v>35121.599999999999</v>
      </c>
      <c r="EF52">
        <v>38099</v>
      </c>
      <c r="EG52">
        <v>35074.5</v>
      </c>
      <c r="EH52">
        <v>38300.9</v>
      </c>
      <c r="EI52">
        <v>45435.9</v>
      </c>
      <c r="EJ52">
        <v>50827</v>
      </c>
      <c r="EK52">
        <v>54883.199999999997</v>
      </c>
      <c r="EL52">
        <v>61447.7</v>
      </c>
      <c r="EM52">
        <v>1.9386000000000001</v>
      </c>
      <c r="EN52">
        <v>2.0568</v>
      </c>
      <c r="EO52">
        <v>0.100374</v>
      </c>
      <c r="EP52">
        <v>0</v>
      </c>
      <c r="EQ52">
        <v>26.364899999999999</v>
      </c>
      <c r="ER52">
        <v>999.9</v>
      </c>
      <c r="ES52">
        <v>37.981000000000002</v>
      </c>
      <c r="ET52">
        <v>39.488</v>
      </c>
      <c r="EU52">
        <v>37.949599999999997</v>
      </c>
      <c r="EV52">
        <v>52.534700000000001</v>
      </c>
      <c r="EW52">
        <v>37.512</v>
      </c>
      <c r="EX52">
        <v>2</v>
      </c>
      <c r="EY52">
        <v>0.25467499999999998</v>
      </c>
      <c r="EZ52">
        <v>0.36126399999999997</v>
      </c>
      <c r="FA52">
        <v>20.147500000000001</v>
      </c>
      <c r="FB52">
        <v>5.1945300000000003</v>
      </c>
      <c r="FC52">
        <v>12.0099</v>
      </c>
      <c r="FD52">
        <v>4.9744000000000002</v>
      </c>
      <c r="FE52">
        <v>3.294</v>
      </c>
      <c r="FF52">
        <v>9999</v>
      </c>
      <c r="FG52">
        <v>9999</v>
      </c>
      <c r="FH52">
        <v>9999</v>
      </c>
      <c r="FI52">
        <v>584.79999999999995</v>
      </c>
      <c r="FJ52">
        <v>1.8632500000000001</v>
      </c>
      <c r="FK52">
        <v>1.86798</v>
      </c>
      <c r="FL52">
        <v>1.86768</v>
      </c>
      <c r="FM52">
        <v>1.8689</v>
      </c>
      <c r="FN52">
        <v>1.8696600000000001</v>
      </c>
      <c r="FO52">
        <v>1.8656900000000001</v>
      </c>
      <c r="FP52">
        <v>1.86676</v>
      </c>
      <c r="FQ52">
        <v>1.8681300000000001</v>
      </c>
      <c r="FR52">
        <v>5</v>
      </c>
      <c r="FS52">
        <v>0</v>
      </c>
      <c r="FT52">
        <v>0</v>
      </c>
      <c r="FU52">
        <v>0</v>
      </c>
      <c r="FV52" t="s">
        <v>357</v>
      </c>
      <c r="FW52" t="s">
        <v>358</v>
      </c>
      <c r="FX52" t="s">
        <v>359</v>
      </c>
      <c r="FY52" t="s">
        <v>359</v>
      </c>
      <c r="FZ52" t="s">
        <v>359</v>
      </c>
      <c r="GA52" t="s">
        <v>359</v>
      </c>
      <c r="GB52">
        <v>0</v>
      </c>
      <c r="GC52">
        <v>100</v>
      </c>
      <c r="GD52">
        <v>100</v>
      </c>
      <c r="GE52">
        <v>8.6539999999999999</v>
      </c>
      <c r="GF52">
        <v>0.37930000000000003</v>
      </c>
      <c r="GG52">
        <v>4.5656098643845597</v>
      </c>
      <c r="GH52">
        <v>7.6807047227384802E-3</v>
      </c>
      <c r="GI52">
        <v>-1.0831925345100399E-6</v>
      </c>
      <c r="GJ52">
        <v>1.8533368071612601E-10</v>
      </c>
      <c r="GK52">
        <v>-9.9183057942876601E-2</v>
      </c>
      <c r="GL52">
        <v>-1.13594444998887E-2</v>
      </c>
      <c r="GM52">
        <v>1.5024328609816199E-3</v>
      </c>
      <c r="GN52">
        <v>-1.28748702860321E-5</v>
      </c>
      <c r="GO52">
        <v>14</v>
      </c>
      <c r="GP52">
        <v>2172</v>
      </c>
      <c r="GQ52">
        <v>1</v>
      </c>
      <c r="GR52">
        <v>46</v>
      </c>
      <c r="GS52">
        <v>2881.6</v>
      </c>
      <c r="GT52">
        <v>2881.6</v>
      </c>
      <c r="GU52">
        <v>1.8395999999999999</v>
      </c>
      <c r="GV52">
        <v>2.6721200000000001</v>
      </c>
      <c r="GW52">
        <v>2.2485400000000002</v>
      </c>
      <c r="GX52">
        <v>2.7429199999999998</v>
      </c>
      <c r="GY52">
        <v>1.9958499999999999</v>
      </c>
      <c r="GZ52">
        <v>2.3999000000000001</v>
      </c>
      <c r="HA52">
        <v>41.612699999999997</v>
      </c>
      <c r="HB52">
        <v>15.7606</v>
      </c>
      <c r="HC52">
        <v>18</v>
      </c>
      <c r="HD52">
        <v>503.86900000000003</v>
      </c>
      <c r="HE52">
        <v>582.90300000000002</v>
      </c>
      <c r="HF52">
        <v>25.552900000000001</v>
      </c>
      <c r="HG52">
        <v>30.538900000000002</v>
      </c>
      <c r="HH52">
        <v>29.999700000000001</v>
      </c>
      <c r="HI52">
        <v>30.5566</v>
      </c>
      <c r="HJ52">
        <v>30.4907</v>
      </c>
      <c r="HK52">
        <v>36.8337</v>
      </c>
      <c r="HL52">
        <v>36.622100000000003</v>
      </c>
      <c r="HM52">
        <v>0</v>
      </c>
      <c r="HN52">
        <v>25.530999999999999</v>
      </c>
      <c r="HO52">
        <v>641.67899999999997</v>
      </c>
      <c r="HP52">
        <v>23.2743</v>
      </c>
      <c r="HQ52">
        <v>101.76900000000001</v>
      </c>
      <c r="HR52">
        <v>102.271</v>
      </c>
    </row>
    <row r="53" spans="1:226" x14ac:dyDescent="0.2">
      <c r="A53">
        <v>37</v>
      </c>
      <c r="B53">
        <v>1657486473.5999999</v>
      </c>
      <c r="C53">
        <v>272</v>
      </c>
      <c r="D53" t="s">
        <v>431</v>
      </c>
      <c r="E53" t="s">
        <v>432</v>
      </c>
      <c r="F53">
        <v>5</v>
      </c>
      <c r="G53" t="s">
        <v>1220</v>
      </c>
      <c r="H53" t="s">
        <v>353</v>
      </c>
      <c r="I53">
        <v>1657486470.8</v>
      </c>
      <c r="J53">
        <f t="shared" si="0"/>
        <v>3.580092023251586E-3</v>
      </c>
      <c r="K53">
        <f t="shared" si="1"/>
        <v>3.580092023251586</v>
      </c>
      <c r="L53">
        <f t="shared" si="2"/>
        <v>20.978128020327805</v>
      </c>
      <c r="M53">
        <f t="shared" si="3"/>
        <v>590.25689999999997</v>
      </c>
      <c r="N53">
        <f t="shared" si="4"/>
        <v>279.96004756088735</v>
      </c>
      <c r="O53">
        <f t="shared" si="5"/>
        <v>20.224183962332436</v>
      </c>
      <c r="P53">
        <f t="shared" si="6"/>
        <v>42.639884635824082</v>
      </c>
      <c r="Q53">
        <f t="shared" si="7"/>
        <v>0.11858037965945796</v>
      </c>
      <c r="R53">
        <f t="shared" si="8"/>
        <v>2.7524892461605486</v>
      </c>
      <c r="S53">
        <f t="shared" si="9"/>
        <v>0.11581370582342769</v>
      </c>
      <c r="T53">
        <f t="shared" si="10"/>
        <v>7.2626764401293398E-2</v>
      </c>
      <c r="U53">
        <f t="shared" si="11"/>
        <v>321.51840959999998</v>
      </c>
      <c r="V53">
        <f t="shared" si="12"/>
        <v>28.994199639956946</v>
      </c>
      <c r="W53">
        <f t="shared" si="13"/>
        <v>28.994199639956946</v>
      </c>
      <c r="X53">
        <f t="shared" si="14"/>
        <v>4.0204230983029321</v>
      </c>
      <c r="Y53">
        <f t="shared" si="15"/>
        <v>49.581055299831831</v>
      </c>
      <c r="Z53">
        <f t="shared" si="16"/>
        <v>1.8784930576974868</v>
      </c>
      <c r="AA53">
        <f t="shared" si="17"/>
        <v>3.7887314949987725</v>
      </c>
      <c r="AB53">
        <f t="shared" si="18"/>
        <v>2.1419300406054456</v>
      </c>
      <c r="AC53">
        <f t="shared" si="19"/>
        <v>-157.88205822539493</v>
      </c>
      <c r="AD53">
        <f t="shared" si="20"/>
        <v>-151.63154854264388</v>
      </c>
      <c r="AE53">
        <f t="shared" si="21"/>
        <v>-12.066077484989055</v>
      </c>
      <c r="AF53">
        <f t="shared" si="22"/>
        <v>-6.1274653027908244E-2</v>
      </c>
      <c r="AG53">
        <f t="shared" si="23"/>
        <v>44.841624331542754</v>
      </c>
      <c r="AH53">
        <f t="shared" si="24"/>
        <v>3.5844448587545727</v>
      </c>
      <c r="AI53">
        <f t="shared" si="25"/>
        <v>20.978128020327805</v>
      </c>
      <c r="AJ53">
        <v>643.88791341991396</v>
      </c>
      <c r="AK53">
        <v>613.85123030302998</v>
      </c>
      <c r="AL53">
        <v>3.40893463203449</v>
      </c>
      <c r="AM53">
        <v>65.06</v>
      </c>
      <c r="AN53">
        <f t="shared" si="26"/>
        <v>3.580092023251586</v>
      </c>
      <c r="AO53">
        <v>23.200248030887298</v>
      </c>
      <c r="AP53">
        <v>25.998300606060599</v>
      </c>
      <c r="AQ53">
        <v>4.56281905381387E-4</v>
      </c>
      <c r="AR53">
        <v>77.461152538667505</v>
      </c>
      <c r="AS53">
        <v>0</v>
      </c>
      <c r="AT53">
        <v>0</v>
      </c>
      <c r="AU53">
        <f t="shared" si="27"/>
        <v>1</v>
      </c>
      <c r="AV53">
        <f t="shared" si="28"/>
        <v>0</v>
      </c>
      <c r="AW53">
        <f t="shared" si="29"/>
        <v>37938.78507559219</v>
      </c>
      <c r="AX53">
        <f t="shared" si="30"/>
        <v>2000.018</v>
      </c>
      <c r="AY53">
        <f t="shared" si="31"/>
        <v>1681.2148799999998</v>
      </c>
      <c r="AZ53">
        <f t="shared" si="32"/>
        <v>0.8405998746011285</v>
      </c>
      <c r="BA53">
        <f t="shared" si="33"/>
        <v>0.16075775798017816</v>
      </c>
      <c r="BB53">
        <v>4.0149999999999997</v>
      </c>
      <c r="BC53">
        <v>0.5</v>
      </c>
      <c r="BD53" t="s">
        <v>354</v>
      </c>
      <c r="BE53">
        <v>2</v>
      </c>
      <c r="BF53" t="b">
        <v>1</v>
      </c>
      <c r="BG53">
        <v>1657486470.8</v>
      </c>
      <c r="BH53">
        <v>590.25689999999997</v>
      </c>
      <c r="BI53">
        <v>627.96389999999997</v>
      </c>
      <c r="BJ53">
        <v>26.00367</v>
      </c>
      <c r="BK53">
        <v>23.200189999999999</v>
      </c>
      <c r="BL53">
        <v>581.55439999999999</v>
      </c>
      <c r="BM53">
        <v>25.62405</v>
      </c>
      <c r="BN53">
        <v>499.99689999999998</v>
      </c>
      <c r="BO53">
        <v>72.192729999999997</v>
      </c>
      <c r="BP53">
        <v>4.6806100000000003E-2</v>
      </c>
      <c r="BQ53">
        <v>27.972370000000002</v>
      </c>
      <c r="BR53">
        <v>28.066310000000001</v>
      </c>
      <c r="BS53">
        <v>999.9</v>
      </c>
      <c r="BT53">
        <v>0</v>
      </c>
      <c r="BU53">
        <v>0</v>
      </c>
      <c r="BV53">
        <v>9969.5</v>
      </c>
      <c r="BW53">
        <v>0</v>
      </c>
      <c r="BX53">
        <v>826.77670000000001</v>
      </c>
      <c r="BY53">
        <v>-37.707070000000002</v>
      </c>
      <c r="BZ53">
        <v>606.0154</v>
      </c>
      <c r="CA53">
        <v>642.87879999999996</v>
      </c>
      <c r="CB53">
        <v>2.8034720000000002</v>
      </c>
      <c r="CC53">
        <v>627.96389999999997</v>
      </c>
      <c r="CD53">
        <v>23.200189999999999</v>
      </c>
      <c r="CE53">
        <v>1.8772759999999999</v>
      </c>
      <c r="CF53">
        <v>1.6748829999999999</v>
      </c>
      <c r="CG53">
        <v>16.445509999999999</v>
      </c>
      <c r="CH53">
        <v>14.66558</v>
      </c>
      <c r="CI53">
        <v>2000.018</v>
      </c>
      <c r="CJ53">
        <v>0.98000430000000005</v>
      </c>
      <c r="CK53">
        <v>1.999548E-2</v>
      </c>
      <c r="CL53">
        <v>0</v>
      </c>
      <c r="CM53">
        <v>2.3200699999999999</v>
      </c>
      <c r="CN53">
        <v>0</v>
      </c>
      <c r="CO53">
        <v>8959.81</v>
      </c>
      <c r="CP53">
        <v>17300.349999999999</v>
      </c>
      <c r="CQ53">
        <v>41.186999999999998</v>
      </c>
      <c r="CR53">
        <v>41.875</v>
      </c>
      <c r="CS53">
        <v>41.212200000000003</v>
      </c>
      <c r="CT53">
        <v>39.936999999999998</v>
      </c>
      <c r="CU53">
        <v>40.356099999999998</v>
      </c>
      <c r="CV53">
        <v>1960.0260000000001</v>
      </c>
      <c r="CW53">
        <v>39.991999999999997</v>
      </c>
      <c r="CX53">
        <v>0</v>
      </c>
      <c r="CY53">
        <v>1657486448</v>
      </c>
      <c r="CZ53">
        <v>0</v>
      </c>
      <c r="DA53">
        <v>0</v>
      </c>
      <c r="DB53" t="s">
        <v>355</v>
      </c>
      <c r="DC53">
        <v>1657313570</v>
      </c>
      <c r="DD53">
        <v>1657313571.5</v>
      </c>
      <c r="DE53">
        <v>0</v>
      </c>
      <c r="DF53">
        <v>-0.183</v>
      </c>
      <c r="DG53">
        <v>-4.0000000000000001E-3</v>
      </c>
      <c r="DH53">
        <v>8.7509999999999994</v>
      </c>
      <c r="DI53">
        <v>0.37</v>
      </c>
      <c r="DJ53">
        <v>417</v>
      </c>
      <c r="DK53">
        <v>25</v>
      </c>
      <c r="DL53">
        <v>0.7</v>
      </c>
      <c r="DM53">
        <v>0.09</v>
      </c>
      <c r="DN53">
        <v>-36.636607499999997</v>
      </c>
      <c r="DO53">
        <v>-6.9970075046903499</v>
      </c>
      <c r="DP53">
        <v>0.81561052573746895</v>
      </c>
      <c r="DQ53">
        <v>0</v>
      </c>
      <c r="DR53">
        <v>2.7722912499999999</v>
      </c>
      <c r="DS53">
        <v>0.278279212007498</v>
      </c>
      <c r="DT53">
        <v>2.7737601481337502E-2</v>
      </c>
      <c r="DU53">
        <v>0</v>
      </c>
      <c r="DV53">
        <v>0</v>
      </c>
      <c r="DW53">
        <v>2</v>
      </c>
      <c r="DX53" t="s">
        <v>362</v>
      </c>
      <c r="DY53">
        <v>2.9686900000000001</v>
      </c>
      <c r="DZ53">
        <v>2.7012399999999999</v>
      </c>
      <c r="EA53">
        <v>9.3878199999999995E-2</v>
      </c>
      <c r="EB53">
        <v>9.9118600000000001E-2</v>
      </c>
      <c r="EC53">
        <v>8.7529999999999997E-2</v>
      </c>
      <c r="ED53">
        <v>8.1376500000000004E-2</v>
      </c>
      <c r="EE53">
        <v>35048.6</v>
      </c>
      <c r="EF53">
        <v>38021.599999999999</v>
      </c>
      <c r="EG53">
        <v>35074.699999999997</v>
      </c>
      <c r="EH53">
        <v>38301.300000000003</v>
      </c>
      <c r="EI53">
        <v>45437</v>
      </c>
      <c r="EJ53">
        <v>50827.8</v>
      </c>
      <c r="EK53">
        <v>54883.199999999997</v>
      </c>
      <c r="EL53">
        <v>61448.3</v>
      </c>
      <c r="EM53">
        <v>1.9378</v>
      </c>
      <c r="EN53">
        <v>2.0569999999999999</v>
      </c>
      <c r="EO53">
        <v>0.105768</v>
      </c>
      <c r="EP53">
        <v>0</v>
      </c>
      <c r="EQ53">
        <v>26.385000000000002</v>
      </c>
      <c r="ER53">
        <v>999.9</v>
      </c>
      <c r="ES53">
        <v>37.981000000000002</v>
      </c>
      <c r="ET53">
        <v>39.468000000000004</v>
      </c>
      <c r="EU53">
        <v>37.909300000000002</v>
      </c>
      <c r="EV53">
        <v>53.264699999999998</v>
      </c>
      <c r="EW53">
        <v>37.548099999999998</v>
      </c>
      <c r="EX53">
        <v>2</v>
      </c>
      <c r="EY53">
        <v>0.272785</v>
      </c>
      <c r="EZ53">
        <v>5.3040500000000002</v>
      </c>
      <c r="FA53">
        <v>20.055199999999999</v>
      </c>
      <c r="FB53">
        <v>5.1981200000000003</v>
      </c>
      <c r="FC53">
        <v>12.0099</v>
      </c>
      <c r="FD53">
        <v>4.9752000000000001</v>
      </c>
      <c r="FE53">
        <v>3.294</v>
      </c>
      <c r="FF53">
        <v>9999</v>
      </c>
      <c r="FG53">
        <v>9999</v>
      </c>
      <c r="FH53">
        <v>9999</v>
      </c>
      <c r="FI53">
        <v>584.79999999999995</v>
      </c>
      <c r="FJ53">
        <v>1.8631599999999999</v>
      </c>
      <c r="FK53">
        <v>1.86792</v>
      </c>
      <c r="FL53">
        <v>1.86768</v>
      </c>
      <c r="FM53">
        <v>1.8689</v>
      </c>
      <c r="FN53">
        <v>1.8696600000000001</v>
      </c>
      <c r="FO53">
        <v>1.8656900000000001</v>
      </c>
      <c r="FP53">
        <v>1.8666700000000001</v>
      </c>
      <c r="FQ53">
        <v>1.8681000000000001</v>
      </c>
      <c r="FR53">
        <v>5</v>
      </c>
      <c r="FS53">
        <v>0</v>
      </c>
      <c r="FT53">
        <v>0</v>
      </c>
      <c r="FU53">
        <v>0</v>
      </c>
      <c r="FV53" t="s">
        <v>357</v>
      </c>
      <c r="FW53" t="s">
        <v>358</v>
      </c>
      <c r="FX53" t="s">
        <v>359</v>
      </c>
      <c r="FY53" t="s">
        <v>359</v>
      </c>
      <c r="FZ53" t="s">
        <v>359</v>
      </c>
      <c r="GA53" t="s">
        <v>359</v>
      </c>
      <c r="GB53">
        <v>0</v>
      </c>
      <c r="GC53">
        <v>100</v>
      </c>
      <c r="GD53">
        <v>100</v>
      </c>
      <c r="GE53">
        <v>8.7629999999999999</v>
      </c>
      <c r="GF53">
        <v>0.379</v>
      </c>
      <c r="GG53">
        <v>4.5656098643845597</v>
      </c>
      <c r="GH53">
        <v>7.6807047227384802E-3</v>
      </c>
      <c r="GI53">
        <v>-1.0831925345100399E-6</v>
      </c>
      <c r="GJ53">
        <v>1.8533368071612601E-10</v>
      </c>
      <c r="GK53">
        <v>-9.9183057942876601E-2</v>
      </c>
      <c r="GL53">
        <v>-1.13594444998887E-2</v>
      </c>
      <c r="GM53">
        <v>1.5024328609816199E-3</v>
      </c>
      <c r="GN53">
        <v>-1.28748702860321E-5</v>
      </c>
      <c r="GO53">
        <v>14</v>
      </c>
      <c r="GP53">
        <v>2172</v>
      </c>
      <c r="GQ53">
        <v>1</v>
      </c>
      <c r="GR53">
        <v>46</v>
      </c>
      <c r="GS53">
        <v>2881.7</v>
      </c>
      <c r="GT53">
        <v>2881.7</v>
      </c>
      <c r="GU53">
        <v>1.87744</v>
      </c>
      <c r="GV53">
        <v>2.677</v>
      </c>
      <c r="GW53">
        <v>2.2485400000000002</v>
      </c>
      <c r="GX53">
        <v>2.7429199999999998</v>
      </c>
      <c r="GY53">
        <v>1.9958499999999999</v>
      </c>
      <c r="GZ53">
        <v>2.3559600000000001</v>
      </c>
      <c r="HA53">
        <v>41.612699999999997</v>
      </c>
      <c r="HB53">
        <v>15.6205</v>
      </c>
      <c r="HC53">
        <v>18</v>
      </c>
      <c r="HD53">
        <v>503.28300000000002</v>
      </c>
      <c r="HE53">
        <v>582.97500000000002</v>
      </c>
      <c r="HF53">
        <v>24.863099999999999</v>
      </c>
      <c r="HG53">
        <v>30.532499999999999</v>
      </c>
      <c r="HH53">
        <v>30.013100000000001</v>
      </c>
      <c r="HI53">
        <v>30.551300000000001</v>
      </c>
      <c r="HJ53">
        <v>30.482800000000001</v>
      </c>
      <c r="HK53">
        <v>37.598199999999999</v>
      </c>
      <c r="HL53">
        <v>36.308</v>
      </c>
      <c r="HM53">
        <v>0</v>
      </c>
      <c r="HN53">
        <v>24.3736</v>
      </c>
      <c r="HO53">
        <v>655.1</v>
      </c>
      <c r="HP53">
        <v>23.413399999999999</v>
      </c>
      <c r="HQ53">
        <v>101.77</v>
      </c>
      <c r="HR53">
        <v>102.27200000000001</v>
      </c>
    </row>
    <row r="54" spans="1:226" x14ac:dyDescent="0.2">
      <c r="A54">
        <v>38</v>
      </c>
      <c r="B54">
        <v>1657486478.0999999</v>
      </c>
      <c r="C54">
        <v>276.5</v>
      </c>
      <c r="D54" t="s">
        <v>433</v>
      </c>
      <c r="E54" t="s">
        <v>434</v>
      </c>
      <c r="F54">
        <v>5</v>
      </c>
      <c r="G54" t="s">
        <v>1220</v>
      </c>
      <c r="H54" t="s">
        <v>353</v>
      </c>
      <c r="I54">
        <v>1657486475.25</v>
      </c>
      <c r="J54">
        <f t="shared" si="0"/>
        <v>3.4142060432173077E-3</v>
      </c>
      <c r="K54">
        <f t="shared" si="1"/>
        <v>3.4142060432173076</v>
      </c>
      <c r="L54">
        <f t="shared" si="2"/>
        <v>21.768563093324456</v>
      </c>
      <c r="M54">
        <f t="shared" si="3"/>
        <v>604.95420000000001</v>
      </c>
      <c r="N54">
        <f t="shared" si="4"/>
        <v>267.01809866744225</v>
      </c>
      <c r="O54">
        <f t="shared" si="5"/>
        <v>19.289720937320176</v>
      </c>
      <c r="P54">
        <f t="shared" si="6"/>
        <v>43.702646959498544</v>
      </c>
      <c r="Q54">
        <f t="shared" si="7"/>
        <v>0.11224259726035889</v>
      </c>
      <c r="R54">
        <f t="shared" si="8"/>
        <v>2.7573868872506089</v>
      </c>
      <c r="S54">
        <f t="shared" si="9"/>
        <v>0.10976473089817644</v>
      </c>
      <c r="T54">
        <f t="shared" si="10"/>
        <v>6.8821027251692507E-2</v>
      </c>
      <c r="U54">
        <f t="shared" si="11"/>
        <v>321.51111179999998</v>
      </c>
      <c r="V54">
        <f t="shared" si="12"/>
        <v>29.039028372623029</v>
      </c>
      <c r="W54">
        <f t="shared" si="13"/>
        <v>29.039028372623029</v>
      </c>
      <c r="X54">
        <f t="shared" si="14"/>
        <v>4.0308644748175633</v>
      </c>
      <c r="Y54">
        <f t="shared" si="15"/>
        <v>49.504019887481199</v>
      </c>
      <c r="Z54">
        <f t="shared" si="16"/>
        <v>1.8756782891905643</v>
      </c>
      <c r="AA54">
        <f t="shared" si="17"/>
        <v>3.7889413697187333</v>
      </c>
      <c r="AB54">
        <f t="shared" si="18"/>
        <v>2.1551861856269987</v>
      </c>
      <c r="AC54">
        <f t="shared" si="19"/>
        <v>-150.56648650588326</v>
      </c>
      <c r="AD54">
        <f t="shared" si="20"/>
        <v>-158.42420159868917</v>
      </c>
      <c r="AE54">
        <f t="shared" si="21"/>
        <v>-12.587080662438687</v>
      </c>
      <c r="AF54">
        <f t="shared" si="22"/>
        <v>-6.6656967011113011E-2</v>
      </c>
      <c r="AG54">
        <f t="shared" si="23"/>
        <v>44.950132821456975</v>
      </c>
      <c r="AH54">
        <f t="shared" si="24"/>
        <v>3.5164182416976035</v>
      </c>
      <c r="AI54">
        <f t="shared" si="25"/>
        <v>21.768563093324456</v>
      </c>
      <c r="AJ54">
        <v>659.20589177489205</v>
      </c>
      <c r="AK54">
        <v>628.87959999999998</v>
      </c>
      <c r="AL54">
        <v>3.3123714285713701</v>
      </c>
      <c r="AM54">
        <v>65.06</v>
      </c>
      <c r="AN54">
        <f t="shared" si="26"/>
        <v>3.4142060432173076</v>
      </c>
      <c r="AO54">
        <v>23.1938743609503</v>
      </c>
      <c r="AP54">
        <v>25.9344436363636</v>
      </c>
      <c r="AQ54">
        <v>-1.5645102432355E-2</v>
      </c>
      <c r="AR54">
        <v>77.461152538667505</v>
      </c>
      <c r="AS54">
        <v>0</v>
      </c>
      <c r="AT54">
        <v>0</v>
      </c>
      <c r="AU54">
        <f t="shared" si="27"/>
        <v>1</v>
      </c>
      <c r="AV54">
        <f t="shared" si="28"/>
        <v>0</v>
      </c>
      <c r="AW54">
        <f t="shared" si="29"/>
        <v>38034.327372294014</v>
      </c>
      <c r="AX54">
        <f t="shared" si="30"/>
        <v>1999.973</v>
      </c>
      <c r="AY54">
        <f t="shared" si="31"/>
        <v>1681.1770200000001</v>
      </c>
      <c r="AZ54">
        <f t="shared" si="32"/>
        <v>0.84059985809808435</v>
      </c>
      <c r="BA54">
        <f t="shared" si="33"/>
        <v>0.16075772612930275</v>
      </c>
      <c r="BB54">
        <v>4.0149999999999997</v>
      </c>
      <c r="BC54">
        <v>0.5</v>
      </c>
      <c r="BD54" t="s">
        <v>354</v>
      </c>
      <c r="BE54">
        <v>2</v>
      </c>
      <c r="BF54" t="b">
        <v>1</v>
      </c>
      <c r="BG54">
        <v>1657486475.25</v>
      </c>
      <c r="BH54">
        <v>604.95420000000001</v>
      </c>
      <c r="BI54">
        <v>642.75969999999995</v>
      </c>
      <c r="BJ54">
        <v>25.964089999999999</v>
      </c>
      <c r="BK54">
        <v>23.213550000000001</v>
      </c>
      <c r="BL54">
        <v>596.15530000000001</v>
      </c>
      <c r="BM54">
        <v>25.586010000000002</v>
      </c>
      <c r="BN54">
        <v>499.96899999999999</v>
      </c>
      <c r="BO54">
        <v>72.194109999999995</v>
      </c>
      <c r="BP54">
        <v>4.7138939999999997E-2</v>
      </c>
      <c r="BQ54">
        <v>27.973320000000001</v>
      </c>
      <c r="BR54">
        <v>28.096710000000002</v>
      </c>
      <c r="BS54">
        <v>999.9</v>
      </c>
      <c r="BT54">
        <v>0</v>
      </c>
      <c r="BU54">
        <v>0</v>
      </c>
      <c r="BV54">
        <v>9995.5</v>
      </c>
      <c r="BW54">
        <v>0</v>
      </c>
      <c r="BX54">
        <v>831.60329999999999</v>
      </c>
      <c r="BY54">
        <v>-37.805489999999999</v>
      </c>
      <c r="BZ54">
        <v>621.07989999999995</v>
      </c>
      <c r="CA54">
        <v>658.03510000000006</v>
      </c>
      <c r="CB54">
        <v>2.7505320000000002</v>
      </c>
      <c r="CC54">
        <v>642.75969999999995</v>
      </c>
      <c r="CD54">
        <v>23.213550000000001</v>
      </c>
      <c r="CE54">
        <v>1.8744540000000001</v>
      </c>
      <c r="CF54">
        <v>1.675883</v>
      </c>
      <c r="CG54">
        <v>16.421890000000001</v>
      </c>
      <c r="CH54">
        <v>14.674799999999999</v>
      </c>
      <c r="CI54">
        <v>1999.973</v>
      </c>
      <c r="CJ54">
        <v>0.98000430000000005</v>
      </c>
      <c r="CK54">
        <v>1.999548E-2</v>
      </c>
      <c r="CL54">
        <v>0</v>
      </c>
      <c r="CM54">
        <v>2.3326500000000001</v>
      </c>
      <c r="CN54">
        <v>0</v>
      </c>
      <c r="CO54">
        <v>8931.7999999999993</v>
      </c>
      <c r="CP54">
        <v>17299.95</v>
      </c>
      <c r="CQ54">
        <v>41.186999999999998</v>
      </c>
      <c r="CR54">
        <v>41.875</v>
      </c>
      <c r="CS54">
        <v>41.186999999999998</v>
      </c>
      <c r="CT54">
        <v>39.936999999999998</v>
      </c>
      <c r="CU54">
        <v>40.356099999999998</v>
      </c>
      <c r="CV54">
        <v>1959.9829999999999</v>
      </c>
      <c r="CW54">
        <v>39.99</v>
      </c>
      <c r="CX54">
        <v>0</v>
      </c>
      <c r="CY54">
        <v>1657486452.8</v>
      </c>
      <c r="CZ54">
        <v>0</v>
      </c>
      <c r="DA54">
        <v>0</v>
      </c>
      <c r="DB54" t="s">
        <v>355</v>
      </c>
      <c r="DC54">
        <v>1657313570</v>
      </c>
      <c r="DD54">
        <v>1657313571.5</v>
      </c>
      <c r="DE54">
        <v>0</v>
      </c>
      <c r="DF54">
        <v>-0.183</v>
      </c>
      <c r="DG54">
        <v>-4.0000000000000001E-3</v>
      </c>
      <c r="DH54">
        <v>8.7509999999999994</v>
      </c>
      <c r="DI54">
        <v>0.37</v>
      </c>
      <c r="DJ54">
        <v>417</v>
      </c>
      <c r="DK54">
        <v>25</v>
      </c>
      <c r="DL54">
        <v>0.7</v>
      </c>
      <c r="DM54">
        <v>0.09</v>
      </c>
      <c r="DN54">
        <v>-37.205440000000003</v>
      </c>
      <c r="DO54">
        <v>-5.1273658536585698</v>
      </c>
      <c r="DP54">
        <v>0.632091382950282</v>
      </c>
      <c r="DQ54">
        <v>0</v>
      </c>
      <c r="DR54">
        <v>2.7803467500000001</v>
      </c>
      <c r="DS54">
        <v>5.2960975609656503E-3</v>
      </c>
      <c r="DT54">
        <v>2.1462230357945099E-2</v>
      </c>
      <c r="DU54">
        <v>1</v>
      </c>
      <c r="DV54">
        <v>1</v>
      </c>
      <c r="DW54">
        <v>2</v>
      </c>
      <c r="DX54" t="s">
        <v>356</v>
      </c>
      <c r="DY54">
        <v>2.96936</v>
      </c>
      <c r="DZ54">
        <v>2.6995900000000002</v>
      </c>
      <c r="EA54">
        <v>9.5513899999999999E-2</v>
      </c>
      <c r="EB54">
        <v>0.100731</v>
      </c>
      <c r="EC54">
        <v>8.7398699999999996E-2</v>
      </c>
      <c r="ED54">
        <v>8.1735699999999994E-2</v>
      </c>
      <c r="EE54">
        <v>34984.199999999997</v>
      </c>
      <c r="EF54">
        <v>37952.6</v>
      </c>
      <c r="EG54">
        <v>35073.4</v>
      </c>
      <c r="EH54">
        <v>38300.300000000003</v>
      </c>
      <c r="EI54">
        <v>45441.9</v>
      </c>
      <c r="EJ54">
        <v>50806.7</v>
      </c>
      <c r="EK54">
        <v>54881.2</v>
      </c>
      <c r="EL54">
        <v>61446.8</v>
      </c>
      <c r="EM54">
        <v>1.9390000000000001</v>
      </c>
      <c r="EN54">
        <v>2.0568</v>
      </c>
      <c r="EO54">
        <v>0.100285</v>
      </c>
      <c r="EP54">
        <v>0</v>
      </c>
      <c r="EQ54">
        <v>26.406400000000001</v>
      </c>
      <c r="ER54">
        <v>999.9</v>
      </c>
      <c r="ES54">
        <v>37.956000000000003</v>
      </c>
      <c r="ET54">
        <v>39.488</v>
      </c>
      <c r="EU54">
        <v>37.9223</v>
      </c>
      <c r="EV54">
        <v>53.0047</v>
      </c>
      <c r="EW54">
        <v>37.580100000000002</v>
      </c>
      <c r="EX54">
        <v>2</v>
      </c>
      <c r="EY54">
        <v>0.26900400000000002</v>
      </c>
      <c r="EZ54">
        <v>3.4552100000000001</v>
      </c>
      <c r="FA54">
        <v>20.1081</v>
      </c>
      <c r="FB54">
        <v>5.1981200000000003</v>
      </c>
      <c r="FC54">
        <v>12.0099</v>
      </c>
      <c r="FD54">
        <v>4.9756</v>
      </c>
      <c r="FE54">
        <v>3.294</v>
      </c>
      <c r="FF54">
        <v>9999</v>
      </c>
      <c r="FG54">
        <v>9999</v>
      </c>
      <c r="FH54">
        <v>9999</v>
      </c>
      <c r="FI54">
        <v>584.79999999999995</v>
      </c>
      <c r="FJ54">
        <v>1.8632500000000001</v>
      </c>
      <c r="FK54">
        <v>1.86798</v>
      </c>
      <c r="FL54">
        <v>1.86768</v>
      </c>
      <c r="FM54">
        <v>1.8689</v>
      </c>
      <c r="FN54">
        <v>1.8696600000000001</v>
      </c>
      <c r="FO54">
        <v>1.8656900000000001</v>
      </c>
      <c r="FP54">
        <v>1.86676</v>
      </c>
      <c r="FQ54">
        <v>1.8681300000000001</v>
      </c>
      <c r="FR54">
        <v>5</v>
      </c>
      <c r="FS54">
        <v>0</v>
      </c>
      <c r="FT54">
        <v>0</v>
      </c>
      <c r="FU54">
        <v>0</v>
      </c>
      <c r="FV54" t="s">
        <v>357</v>
      </c>
      <c r="FW54" t="s">
        <v>358</v>
      </c>
      <c r="FX54" t="s">
        <v>359</v>
      </c>
      <c r="FY54" t="s">
        <v>359</v>
      </c>
      <c r="FZ54" t="s">
        <v>359</v>
      </c>
      <c r="GA54" t="s">
        <v>359</v>
      </c>
      <c r="GB54">
        <v>0</v>
      </c>
      <c r="GC54">
        <v>100</v>
      </c>
      <c r="GD54">
        <v>100</v>
      </c>
      <c r="GE54">
        <v>8.8580000000000005</v>
      </c>
      <c r="GF54">
        <v>0.37680000000000002</v>
      </c>
      <c r="GG54">
        <v>4.5656098643845597</v>
      </c>
      <c r="GH54">
        <v>7.6807047227384802E-3</v>
      </c>
      <c r="GI54">
        <v>-1.0831925345100399E-6</v>
      </c>
      <c r="GJ54">
        <v>1.8533368071612601E-10</v>
      </c>
      <c r="GK54">
        <v>-9.9183057942876601E-2</v>
      </c>
      <c r="GL54">
        <v>-1.13594444998887E-2</v>
      </c>
      <c r="GM54">
        <v>1.5024328609816199E-3</v>
      </c>
      <c r="GN54">
        <v>-1.28748702860321E-5</v>
      </c>
      <c r="GO54">
        <v>14</v>
      </c>
      <c r="GP54">
        <v>2172</v>
      </c>
      <c r="GQ54">
        <v>1</v>
      </c>
      <c r="GR54">
        <v>46</v>
      </c>
      <c r="GS54">
        <v>2881.8</v>
      </c>
      <c r="GT54">
        <v>2881.8</v>
      </c>
      <c r="GU54">
        <v>1.9116200000000001</v>
      </c>
      <c r="GV54">
        <v>2.67334</v>
      </c>
      <c r="GW54">
        <v>2.2485400000000002</v>
      </c>
      <c r="GX54">
        <v>2.7416999999999998</v>
      </c>
      <c r="GY54">
        <v>1.9958499999999999</v>
      </c>
      <c r="GZ54">
        <v>2.3950200000000001</v>
      </c>
      <c r="HA54">
        <v>41.612699999999997</v>
      </c>
      <c r="HB54">
        <v>15.699299999999999</v>
      </c>
      <c r="HC54">
        <v>18</v>
      </c>
      <c r="HD54">
        <v>504.03199999999998</v>
      </c>
      <c r="HE54">
        <v>582.78300000000002</v>
      </c>
      <c r="HF54">
        <v>24.2118</v>
      </c>
      <c r="HG54">
        <v>30.525600000000001</v>
      </c>
      <c r="HH54">
        <v>30.001899999999999</v>
      </c>
      <c r="HI54">
        <v>30.544499999999999</v>
      </c>
      <c r="HJ54">
        <v>30.478100000000001</v>
      </c>
      <c r="HK54">
        <v>38.280299999999997</v>
      </c>
      <c r="HL54">
        <v>35.988900000000001</v>
      </c>
      <c r="HM54">
        <v>0</v>
      </c>
      <c r="HN54">
        <v>24.267299999999999</v>
      </c>
      <c r="HO54">
        <v>675.19899999999996</v>
      </c>
      <c r="HP54">
        <v>23.532599999999999</v>
      </c>
      <c r="HQ54">
        <v>101.76600000000001</v>
      </c>
      <c r="HR54">
        <v>102.27</v>
      </c>
    </row>
    <row r="55" spans="1:226" x14ac:dyDescent="0.2">
      <c r="A55">
        <v>39</v>
      </c>
      <c r="B55">
        <v>1657486483.5999999</v>
      </c>
      <c r="C55">
        <v>282</v>
      </c>
      <c r="D55" t="s">
        <v>435</v>
      </c>
      <c r="E55" t="s">
        <v>436</v>
      </c>
      <c r="F55">
        <v>5</v>
      </c>
      <c r="G55" t="s">
        <v>1220</v>
      </c>
      <c r="H55" t="s">
        <v>353</v>
      </c>
      <c r="I55">
        <v>1657486480.8499999</v>
      </c>
      <c r="J55">
        <f t="shared" si="0"/>
        <v>3.4248246177392711E-3</v>
      </c>
      <c r="K55">
        <f t="shared" si="1"/>
        <v>3.4248246177392709</v>
      </c>
      <c r="L55">
        <f t="shared" si="2"/>
        <v>22.404576814941695</v>
      </c>
      <c r="M55">
        <f t="shared" si="3"/>
        <v>623.05889999999999</v>
      </c>
      <c r="N55">
        <f t="shared" si="4"/>
        <v>277.59846039051411</v>
      </c>
      <c r="O55">
        <f t="shared" si="5"/>
        <v>20.053708961631909</v>
      </c>
      <c r="P55">
        <f t="shared" si="6"/>
        <v>45.00976636894012</v>
      </c>
      <c r="Q55">
        <f t="shared" si="7"/>
        <v>0.11306755156963967</v>
      </c>
      <c r="R55">
        <f t="shared" si="8"/>
        <v>2.7605579045886071</v>
      </c>
      <c r="S55">
        <f t="shared" si="9"/>
        <v>0.11055638616217096</v>
      </c>
      <c r="T55">
        <f t="shared" si="10"/>
        <v>6.9318714443883586E-2</v>
      </c>
      <c r="U55">
        <f t="shared" si="11"/>
        <v>321.51829379999998</v>
      </c>
      <c r="V55">
        <f t="shared" si="12"/>
        <v>29.000199227957225</v>
      </c>
      <c r="W55">
        <f t="shared" si="13"/>
        <v>29.000199227957225</v>
      </c>
      <c r="X55">
        <f t="shared" si="14"/>
        <v>4.0218191362789542</v>
      </c>
      <c r="Y55">
        <f t="shared" si="15"/>
        <v>49.594825697127561</v>
      </c>
      <c r="Z55">
        <f t="shared" si="16"/>
        <v>1.8753038094588002</v>
      </c>
      <c r="AA55">
        <f t="shared" si="17"/>
        <v>3.7812489167945884</v>
      </c>
      <c r="AB55">
        <f t="shared" si="18"/>
        <v>2.146515326820154</v>
      </c>
      <c r="AC55">
        <f t="shared" si="19"/>
        <v>-151.03476564230186</v>
      </c>
      <c r="AD55">
        <f t="shared" si="20"/>
        <v>-158.01418576846055</v>
      </c>
      <c r="AE55">
        <f t="shared" si="21"/>
        <v>-12.535486632368229</v>
      </c>
      <c r="AF55">
        <f t="shared" si="22"/>
        <v>-6.614424313067957E-2</v>
      </c>
      <c r="AG55">
        <f t="shared" si="23"/>
        <v>46.196397490637871</v>
      </c>
      <c r="AH55">
        <f t="shared" si="24"/>
        <v>3.2595059233015546</v>
      </c>
      <c r="AI55">
        <f t="shared" si="25"/>
        <v>22.404576814941695</v>
      </c>
      <c r="AJ55">
        <v>678.463688311689</v>
      </c>
      <c r="AK55">
        <v>647.30663030303003</v>
      </c>
      <c r="AL55">
        <v>3.3940108225107299</v>
      </c>
      <c r="AM55">
        <v>65.06</v>
      </c>
      <c r="AN55">
        <f t="shared" si="26"/>
        <v>3.4248246177392709</v>
      </c>
      <c r="AO55">
        <v>23.383326951836501</v>
      </c>
      <c r="AP55">
        <v>25.994009090909099</v>
      </c>
      <c r="AQ55">
        <v>1.51800570583776E-2</v>
      </c>
      <c r="AR55">
        <v>77.461152538667505</v>
      </c>
      <c r="AS55">
        <v>0</v>
      </c>
      <c r="AT55">
        <v>0</v>
      </c>
      <c r="AU55">
        <f t="shared" si="27"/>
        <v>1</v>
      </c>
      <c r="AV55">
        <f t="shared" si="28"/>
        <v>0</v>
      </c>
      <c r="AW55">
        <f t="shared" si="29"/>
        <v>38100.658123454261</v>
      </c>
      <c r="AX55">
        <f t="shared" si="30"/>
        <v>2000.018</v>
      </c>
      <c r="AY55">
        <f t="shared" si="31"/>
        <v>1681.2148199999999</v>
      </c>
      <c r="AZ55">
        <f t="shared" si="32"/>
        <v>0.84059984460139858</v>
      </c>
      <c r="BA55">
        <f t="shared" si="33"/>
        <v>0.16075770008069926</v>
      </c>
      <c r="BB55">
        <v>4.0149999999999997</v>
      </c>
      <c r="BC55">
        <v>0.5</v>
      </c>
      <c r="BD55" t="s">
        <v>354</v>
      </c>
      <c r="BE55">
        <v>2</v>
      </c>
      <c r="BF55" t="b">
        <v>1</v>
      </c>
      <c r="BG55">
        <v>1657486480.8499999</v>
      </c>
      <c r="BH55">
        <v>623.05889999999999</v>
      </c>
      <c r="BI55">
        <v>661.78330000000005</v>
      </c>
      <c r="BJ55">
        <v>25.95936</v>
      </c>
      <c r="BK55">
        <v>23.410060000000001</v>
      </c>
      <c r="BL55">
        <v>614.14189999999996</v>
      </c>
      <c r="BM55">
        <v>25.58146</v>
      </c>
      <c r="BN55">
        <v>500.02699999999999</v>
      </c>
      <c r="BO55">
        <v>72.193889999999996</v>
      </c>
      <c r="BP55">
        <v>4.6096249999999998E-2</v>
      </c>
      <c r="BQ55">
        <v>27.938469999999999</v>
      </c>
      <c r="BR55">
        <v>28.022970000000001</v>
      </c>
      <c r="BS55">
        <v>999.9</v>
      </c>
      <c r="BT55">
        <v>0</v>
      </c>
      <c r="BU55">
        <v>0</v>
      </c>
      <c r="BV55">
        <v>10012.5</v>
      </c>
      <c r="BW55">
        <v>0</v>
      </c>
      <c r="BX55">
        <v>831.38840000000005</v>
      </c>
      <c r="BY55">
        <v>-38.724290000000003</v>
      </c>
      <c r="BZ55">
        <v>639.66420000000005</v>
      </c>
      <c r="CA55">
        <v>677.64689999999996</v>
      </c>
      <c r="CB55">
        <v>2.5492889999999999</v>
      </c>
      <c r="CC55">
        <v>661.78330000000005</v>
      </c>
      <c r="CD55">
        <v>23.410060000000001</v>
      </c>
      <c r="CE55">
        <v>1.874109</v>
      </c>
      <c r="CF55">
        <v>1.6900649999999999</v>
      </c>
      <c r="CG55">
        <v>16.419</v>
      </c>
      <c r="CH55">
        <v>14.80546</v>
      </c>
      <c r="CI55">
        <v>2000.018</v>
      </c>
      <c r="CJ55">
        <v>0.9800046</v>
      </c>
      <c r="CK55">
        <v>1.9995160000000001E-2</v>
      </c>
      <c r="CL55">
        <v>0</v>
      </c>
      <c r="CM55">
        <v>2.3200500000000002</v>
      </c>
      <c r="CN55">
        <v>0</v>
      </c>
      <c r="CO55">
        <v>8947.9330000000009</v>
      </c>
      <c r="CP55">
        <v>17300.32</v>
      </c>
      <c r="CQ55">
        <v>41.174599999999998</v>
      </c>
      <c r="CR55">
        <v>41.862400000000001</v>
      </c>
      <c r="CS55">
        <v>41.186999999999998</v>
      </c>
      <c r="CT55">
        <v>39.912199999999999</v>
      </c>
      <c r="CU55">
        <v>40.337200000000003</v>
      </c>
      <c r="CV55">
        <v>1960.028</v>
      </c>
      <c r="CW55">
        <v>39.99</v>
      </c>
      <c r="CX55">
        <v>0</v>
      </c>
      <c r="CY55">
        <v>1657486458.2</v>
      </c>
      <c r="CZ55">
        <v>0</v>
      </c>
      <c r="DA55">
        <v>0</v>
      </c>
      <c r="DB55" t="s">
        <v>355</v>
      </c>
      <c r="DC55">
        <v>1657313570</v>
      </c>
      <c r="DD55">
        <v>1657313571.5</v>
      </c>
      <c r="DE55">
        <v>0</v>
      </c>
      <c r="DF55">
        <v>-0.183</v>
      </c>
      <c r="DG55">
        <v>-4.0000000000000001E-3</v>
      </c>
      <c r="DH55">
        <v>8.7509999999999994</v>
      </c>
      <c r="DI55">
        <v>0.37</v>
      </c>
      <c r="DJ55">
        <v>417</v>
      </c>
      <c r="DK55">
        <v>25</v>
      </c>
      <c r="DL55">
        <v>0.7</v>
      </c>
      <c r="DM55">
        <v>0.09</v>
      </c>
      <c r="DN55">
        <v>-37.80115</v>
      </c>
      <c r="DO55">
        <v>-6.1610746716697804</v>
      </c>
      <c r="DP55">
        <v>0.72999658903312703</v>
      </c>
      <c r="DQ55">
        <v>0</v>
      </c>
      <c r="DR55">
        <v>2.7178992499999999</v>
      </c>
      <c r="DS55">
        <v>-0.94093879924953405</v>
      </c>
      <c r="DT55">
        <v>0.106256431437996</v>
      </c>
      <c r="DU55">
        <v>0</v>
      </c>
      <c r="DV55">
        <v>0</v>
      </c>
      <c r="DW55">
        <v>2</v>
      </c>
      <c r="DX55" t="s">
        <v>362</v>
      </c>
      <c r="DY55">
        <v>2.9696099999999999</v>
      </c>
      <c r="DZ55">
        <v>2.7000799999999998</v>
      </c>
      <c r="EA55">
        <v>9.7518300000000002E-2</v>
      </c>
      <c r="EB55">
        <v>0.10273400000000001</v>
      </c>
      <c r="EC55">
        <v>8.7573999999999999E-2</v>
      </c>
      <c r="ED55">
        <v>8.2040799999999997E-2</v>
      </c>
      <c r="EE55">
        <v>34906.800000000003</v>
      </c>
      <c r="EF55">
        <v>37868.1</v>
      </c>
      <c r="EG55">
        <v>35073.599999999999</v>
      </c>
      <c r="EH55">
        <v>38300.300000000003</v>
      </c>
      <c r="EI55">
        <v>45433.9</v>
      </c>
      <c r="EJ55">
        <v>50790</v>
      </c>
      <c r="EK55">
        <v>54882</v>
      </c>
      <c r="EL55">
        <v>61446.8</v>
      </c>
      <c r="EM55">
        <v>1.9392</v>
      </c>
      <c r="EN55">
        <v>2.0571999999999999</v>
      </c>
      <c r="EO55">
        <v>9.5963499999999993E-2</v>
      </c>
      <c r="EP55">
        <v>0</v>
      </c>
      <c r="EQ55">
        <v>26.422899999999998</v>
      </c>
      <c r="ER55">
        <v>999.9</v>
      </c>
      <c r="ES55">
        <v>37.932000000000002</v>
      </c>
      <c r="ET55">
        <v>39.488</v>
      </c>
      <c r="EU55">
        <v>37.900399999999998</v>
      </c>
      <c r="EV55">
        <v>53.224699999999999</v>
      </c>
      <c r="EW55">
        <v>37.496000000000002</v>
      </c>
      <c r="EX55">
        <v>2</v>
      </c>
      <c r="EY55">
        <v>0.26172800000000002</v>
      </c>
      <c r="EZ55">
        <v>2.3062999999999998</v>
      </c>
      <c r="FA55">
        <v>20.130800000000001</v>
      </c>
      <c r="FB55">
        <v>5.1969200000000004</v>
      </c>
      <c r="FC55">
        <v>12.0099</v>
      </c>
      <c r="FD55">
        <v>4.9752000000000001</v>
      </c>
      <c r="FE55">
        <v>3.294</v>
      </c>
      <c r="FF55">
        <v>9999</v>
      </c>
      <c r="FG55">
        <v>9999</v>
      </c>
      <c r="FH55">
        <v>9999</v>
      </c>
      <c r="FI55">
        <v>584.79999999999995</v>
      </c>
      <c r="FJ55">
        <v>1.8632500000000001</v>
      </c>
      <c r="FK55">
        <v>1.86798</v>
      </c>
      <c r="FL55">
        <v>1.86768</v>
      </c>
      <c r="FM55">
        <v>1.8689</v>
      </c>
      <c r="FN55">
        <v>1.8696600000000001</v>
      </c>
      <c r="FO55">
        <v>1.8656900000000001</v>
      </c>
      <c r="FP55">
        <v>1.86676</v>
      </c>
      <c r="FQ55">
        <v>1.8681300000000001</v>
      </c>
      <c r="FR55">
        <v>5</v>
      </c>
      <c r="FS55">
        <v>0</v>
      </c>
      <c r="FT55">
        <v>0</v>
      </c>
      <c r="FU55">
        <v>0</v>
      </c>
      <c r="FV55" t="s">
        <v>357</v>
      </c>
      <c r="FW55" t="s">
        <v>358</v>
      </c>
      <c r="FX55" t="s">
        <v>359</v>
      </c>
      <c r="FY55" t="s">
        <v>359</v>
      </c>
      <c r="FZ55" t="s">
        <v>359</v>
      </c>
      <c r="GA55" t="s">
        <v>359</v>
      </c>
      <c r="GB55">
        <v>0</v>
      </c>
      <c r="GC55">
        <v>100</v>
      </c>
      <c r="GD55">
        <v>100</v>
      </c>
      <c r="GE55">
        <v>8.9760000000000009</v>
      </c>
      <c r="GF55">
        <v>0.37969999999999998</v>
      </c>
      <c r="GG55">
        <v>4.5656098643845597</v>
      </c>
      <c r="GH55">
        <v>7.6807047227384802E-3</v>
      </c>
      <c r="GI55">
        <v>-1.0831925345100399E-6</v>
      </c>
      <c r="GJ55">
        <v>1.8533368071612601E-10</v>
      </c>
      <c r="GK55">
        <v>-9.9183057942876601E-2</v>
      </c>
      <c r="GL55">
        <v>-1.13594444998887E-2</v>
      </c>
      <c r="GM55">
        <v>1.5024328609816199E-3</v>
      </c>
      <c r="GN55">
        <v>-1.28748702860321E-5</v>
      </c>
      <c r="GO55">
        <v>14</v>
      </c>
      <c r="GP55">
        <v>2172</v>
      </c>
      <c r="GQ55">
        <v>1</v>
      </c>
      <c r="GR55">
        <v>46</v>
      </c>
      <c r="GS55">
        <v>2881.9</v>
      </c>
      <c r="GT55">
        <v>2881.9</v>
      </c>
      <c r="GU55">
        <v>1.95679</v>
      </c>
      <c r="GV55">
        <v>2.677</v>
      </c>
      <c r="GW55">
        <v>2.2485400000000002</v>
      </c>
      <c r="GX55">
        <v>2.7429199999999998</v>
      </c>
      <c r="GY55">
        <v>1.9958499999999999</v>
      </c>
      <c r="GZ55">
        <v>2.3901400000000002</v>
      </c>
      <c r="HA55">
        <v>41.612699999999997</v>
      </c>
      <c r="HB55">
        <v>15.716900000000001</v>
      </c>
      <c r="HC55">
        <v>18</v>
      </c>
      <c r="HD55">
        <v>504.12200000000001</v>
      </c>
      <c r="HE55">
        <v>583.02200000000005</v>
      </c>
      <c r="HF55">
        <v>24.0382</v>
      </c>
      <c r="HG55">
        <v>30.519300000000001</v>
      </c>
      <c r="HH55">
        <v>29.9968</v>
      </c>
      <c r="HI55">
        <v>30.539200000000001</v>
      </c>
      <c r="HJ55">
        <v>30.472300000000001</v>
      </c>
      <c r="HK55">
        <v>39.172600000000003</v>
      </c>
      <c r="HL55">
        <v>35.698399999999999</v>
      </c>
      <c r="HM55">
        <v>0</v>
      </c>
      <c r="HN55">
        <v>24.206</v>
      </c>
      <c r="HO55">
        <v>688.73800000000006</v>
      </c>
      <c r="HP55">
        <v>23.580300000000001</v>
      </c>
      <c r="HQ55">
        <v>101.767</v>
      </c>
      <c r="HR55">
        <v>102.27</v>
      </c>
    </row>
    <row r="56" spans="1:226" x14ac:dyDescent="0.2">
      <c r="A56">
        <v>40</v>
      </c>
      <c r="B56">
        <v>1657486488.0999999</v>
      </c>
      <c r="C56">
        <v>286.5</v>
      </c>
      <c r="D56" t="s">
        <v>437</v>
      </c>
      <c r="E56" t="s">
        <v>438</v>
      </c>
      <c r="F56">
        <v>5</v>
      </c>
      <c r="G56" t="s">
        <v>1220</v>
      </c>
      <c r="H56" t="s">
        <v>353</v>
      </c>
      <c r="I56">
        <v>1657486485.25</v>
      </c>
      <c r="J56">
        <f t="shared" si="0"/>
        <v>3.4103874305906451E-3</v>
      </c>
      <c r="K56">
        <f t="shared" si="1"/>
        <v>3.410387430590645</v>
      </c>
      <c r="L56">
        <f t="shared" si="2"/>
        <v>22.892158373037201</v>
      </c>
      <c r="M56">
        <f t="shared" si="3"/>
        <v>637.61620000000005</v>
      </c>
      <c r="N56">
        <f t="shared" si="4"/>
        <v>284.39990268195555</v>
      </c>
      <c r="O56">
        <f t="shared" si="5"/>
        <v>20.545073863267948</v>
      </c>
      <c r="P56">
        <f t="shared" si="6"/>
        <v>46.06145009854599</v>
      </c>
      <c r="Q56">
        <f t="shared" si="7"/>
        <v>0.11297378542168016</v>
      </c>
      <c r="R56">
        <f t="shared" si="8"/>
        <v>2.7593318383957413</v>
      </c>
      <c r="S56">
        <f t="shared" si="9"/>
        <v>0.11046564619777964</v>
      </c>
      <c r="T56">
        <f t="shared" si="10"/>
        <v>6.9261737418370703E-2</v>
      </c>
      <c r="U56">
        <f t="shared" si="11"/>
        <v>321.51238859999995</v>
      </c>
      <c r="V56">
        <f t="shared" si="12"/>
        <v>28.990287510336078</v>
      </c>
      <c r="W56">
        <f t="shared" si="13"/>
        <v>28.990287510336078</v>
      </c>
      <c r="X56">
        <f t="shared" si="14"/>
        <v>4.0195130164893156</v>
      </c>
      <c r="Y56">
        <f t="shared" si="15"/>
        <v>49.769195576646993</v>
      </c>
      <c r="Z56">
        <f t="shared" si="16"/>
        <v>1.8803292919087418</v>
      </c>
      <c r="AA56">
        <f t="shared" si="17"/>
        <v>3.7780986212906393</v>
      </c>
      <c r="AB56">
        <f t="shared" si="18"/>
        <v>2.1391837245805738</v>
      </c>
      <c r="AC56">
        <f t="shared" si="19"/>
        <v>-150.39808568904746</v>
      </c>
      <c r="AD56">
        <f t="shared" si="20"/>
        <v>-158.59532389996522</v>
      </c>
      <c r="AE56">
        <f t="shared" si="21"/>
        <v>-12.58566422104964</v>
      </c>
      <c r="AF56">
        <f t="shared" si="22"/>
        <v>-6.6685210062360056E-2</v>
      </c>
      <c r="AG56">
        <f t="shared" si="23"/>
        <v>46.470124619104134</v>
      </c>
      <c r="AH56">
        <f t="shared" si="24"/>
        <v>3.2769209547971365</v>
      </c>
      <c r="AI56">
        <f t="shared" si="25"/>
        <v>22.892158373037201</v>
      </c>
      <c r="AJ56">
        <v>694.07899999999995</v>
      </c>
      <c r="AK56">
        <v>662.60134545454503</v>
      </c>
      <c r="AL56">
        <v>3.37132813852805</v>
      </c>
      <c r="AM56">
        <v>65.06</v>
      </c>
      <c r="AN56">
        <f t="shared" si="26"/>
        <v>3.410387430590645</v>
      </c>
      <c r="AO56">
        <v>23.466978324065298</v>
      </c>
      <c r="AP56">
        <v>26.061105454545501</v>
      </c>
      <c r="AQ56">
        <v>1.6375917195644199E-2</v>
      </c>
      <c r="AR56">
        <v>77.461152538667505</v>
      </c>
      <c r="AS56">
        <v>0</v>
      </c>
      <c r="AT56">
        <v>0</v>
      </c>
      <c r="AU56">
        <f t="shared" si="27"/>
        <v>1</v>
      </c>
      <c r="AV56">
        <f t="shared" si="28"/>
        <v>0</v>
      </c>
      <c r="AW56">
        <f t="shared" si="29"/>
        <v>38078.510577794914</v>
      </c>
      <c r="AX56">
        <f t="shared" si="30"/>
        <v>1999.981</v>
      </c>
      <c r="AY56">
        <f t="shared" si="31"/>
        <v>1681.1837399999999</v>
      </c>
      <c r="AZ56">
        <f t="shared" si="32"/>
        <v>0.84059985569862916</v>
      </c>
      <c r="BA56">
        <f t="shared" si="33"/>
        <v>0.16075772149835421</v>
      </c>
      <c r="BB56">
        <v>4.0149999999999997</v>
      </c>
      <c r="BC56">
        <v>0.5</v>
      </c>
      <c r="BD56" t="s">
        <v>354</v>
      </c>
      <c r="BE56">
        <v>2</v>
      </c>
      <c r="BF56" t="b">
        <v>1</v>
      </c>
      <c r="BG56">
        <v>1657486485.25</v>
      </c>
      <c r="BH56">
        <v>637.61620000000005</v>
      </c>
      <c r="BI56">
        <v>676.6114</v>
      </c>
      <c r="BJ56">
        <v>26.028890000000001</v>
      </c>
      <c r="BK56">
        <v>23.465890000000002</v>
      </c>
      <c r="BL56">
        <v>628.6046</v>
      </c>
      <c r="BM56">
        <v>25.64828</v>
      </c>
      <c r="BN56">
        <v>499.97579999999999</v>
      </c>
      <c r="BO56">
        <v>72.193439999999995</v>
      </c>
      <c r="BP56">
        <v>4.664753E-2</v>
      </c>
      <c r="BQ56">
        <v>27.92418</v>
      </c>
      <c r="BR56">
        <v>27.990549999999999</v>
      </c>
      <c r="BS56">
        <v>999.9</v>
      </c>
      <c r="BT56">
        <v>0</v>
      </c>
      <c r="BU56">
        <v>0</v>
      </c>
      <c r="BV56">
        <v>10006</v>
      </c>
      <c r="BW56">
        <v>0</v>
      </c>
      <c r="BX56">
        <v>830.75940000000003</v>
      </c>
      <c r="BY56">
        <v>-38.994999999999997</v>
      </c>
      <c r="BZ56">
        <v>654.65639999999996</v>
      </c>
      <c r="CA56">
        <v>692.87009999999998</v>
      </c>
      <c r="CB56">
        <v>2.5629870000000001</v>
      </c>
      <c r="CC56">
        <v>676.6114</v>
      </c>
      <c r="CD56">
        <v>23.465890000000002</v>
      </c>
      <c r="CE56">
        <v>1.8791150000000001</v>
      </c>
      <c r="CF56">
        <v>1.694083</v>
      </c>
      <c r="CG56">
        <v>16.460909999999998</v>
      </c>
      <c r="CH56">
        <v>14.842309999999999</v>
      </c>
      <c r="CI56">
        <v>1999.981</v>
      </c>
      <c r="CJ56">
        <v>0.98000430000000005</v>
      </c>
      <c r="CK56">
        <v>1.999548E-2</v>
      </c>
      <c r="CL56">
        <v>0</v>
      </c>
      <c r="CM56">
        <v>2.2847200000000001</v>
      </c>
      <c r="CN56">
        <v>0</v>
      </c>
      <c r="CO56">
        <v>8984.0730000000003</v>
      </c>
      <c r="CP56">
        <v>17300.02</v>
      </c>
      <c r="CQ56">
        <v>41.174599999999998</v>
      </c>
      <c r="CR56">
        <v>41.862400000000001</v>
      </c>
      <c r="CS56">
        <v>41.186999999999998</v>
      </c>
      <c r="CT56">
        <v>39.918399999999998</v>
      </c>
      <c r="CU56">
        <v>40.337200000000003</v>
      </c>
      <c r="CV56">
        <v>1959.991</v>
      </c>
      <c r="CW56">
        <v>39.99</v>
      </c>
      <c r="CX56">
        <v>0</v>
      </c>
      <c r="CY56">
        <v>1657486463</v>
      </c>
      <c r="CZ56">
        <v>0</v>
      </c>
      <c r="DA56">
        <v>0</v>
      </c>
      <c r="DB56" t="s">
        <v>355</v>
      </c>
      <c r="DC56">
        <v>1657313570</v>
      </c>
      <c r="DD56">
        <v>1657313571.5</v>
      </c>
      <c r="DE56">
        <v>0</v>
      </c>
      <c r="DF56">
        <v>-0.183</v>
      </c>
      <c r="DG56">
        <v>-4.0000000000000001E-3</v>
      </c>
      <c r="DH56">
        <v>8.7509999999999994</v>
      </c>
      <c r="DI56">
        <v>0.37</v>
      </c>
      <c r="DJ56">
        <v>417</v>
      </c>
      <c r="DK56">
        <v>25</v>
      </c>
      <c r="DL56">
        <v>0.7</v>
      </c>
      <c r="DM56">
        <v>0.09</v>
      </c>
      <c r="DN56">
        <v>-38.214417500000003</v>
      </c>
      <c r="DO56">
        <v>-5.5149579737335497</v>
      </c>
      <c r="DP56">
        <v>0.67507510503924695</v>
      </c>
      <c r="DQ56">
        <v>0</v>
      </c>
      <c r="DR56">
        <v>2.6730999999999998</v>
      </c>
      <c r="DS56">
        <v>-1.06531767354597</v>
      </c>
      <c r="DT56">
        <v>0.11388976707764401</v>
      </c>
      <c r="DU56">
        <v>0</v>
      </c>
      <c r="DV56">
        <v>0</v>
      </c>
      <c r="DW56">
        <v>2</v>
      </c>
      <c r="DX56" t="s">
        <v>362</v>
      </c>
      <c r="DY56">
        <v>2.9706199999999998</v>
      </c>
      <c r="DZ56">
        <v>2.70119</v>
      </c>
      <c r="EA56">
        <v>9.9108100000000005E-2</v>
      </c>
      <c r="EB56">
        <v>0.104366</v>
      </c>
      <c r="EC56">
        <v>8.7721900000000005E-2</v>
      </c>
      <c r="ED56">
        <v>8.2047400000000006E-2</v>
      </c>
      <c r="EE56">
        <v>34846.400000000001</v>
      </c>
      <c r="EF56">
        <v>37800.699999999997</v>
      </c>
      <c r="EG56">
        <v>35074.6</v>
      </c>
      <c r="EH56">
        <v>38301.800000000003</v>
      </c>
      <c r="EI56">
        <v>45427.199999999997</v>
      </c>
      <c r="EJ56">
        <v>50791.5</v>
      </c>
      <c r="EK56">
        <v>54882.9</v>
      </c>
      <c r="EL56">
        <v>61449.1</v>
      </c>
      <c r="EM56">
        <v>1.9394</v>
      </c>
      <c r="EN56">
        <v>2.0569999999999999</v>
      </c>
      <c r="EO56">
        <v>9.5367400000000005E-2</v>
      </c>
      <c r="EP56">
        <v>0</v>
      </c>
      <c r="EQ56">
        <v>26.436299999999999</v>
      </c>
      <c r="ER56">
        <v>999.9</v>
      </c>
      <c r="ES56">
        <v>37.932000000000002</v>
      </c>
      <c r="ET56">
        <v>39.499000000000002</v>
      </c>
      <c r="EU56">
        <v>37.918500000000002</v>
      </c>
      <c r="EV56">
        <v>52.694699999999997</v>
      </c>
      <c r="EW56">
        <v>37.459899999999998</v>
      </c>
      <c r="EX56">
        <v>2</v>
      </c>
      <c r="EY56">
        <v>0.256911</v>
      </c>
      <c r="EZ56">
        <v>1.6449</v>
      </c>
      <c r="FA56">
        <v>20.139399999999998</v>
      </c>
      <c r="FB56">
        <v>5.1969200000000004</v>
      </c>
      <c r="FC56">
        <v>12.0099</v>
      </c>
      <c r="FD56">
        <v>4.9748000000000001</v>
      </c>
      <c r="FE56">
        <v>3.294</v>
      </c>
      <c r="FF56">
        <v>9999</v>
      </c>
      <c r="FG56">
        <v>9999</v>
      </c>
      <c r="FH56">
        <v>9999</v>
      </c>
      <c r="FI56">
        <v>584.79999999999995</v>
      </c>
      <c r="FJ56">
        <v>1.8632500000000001</v>
      </c>
      <c r="FK56">
        <v>1.86798</v>
      </c>
      <c r="FL56">
        <v>1.86768</v>
      </c>
      <c r="FM56">
        <v>1.8689</v>
      </c>
      <c r="FN56">
        <v>1.8696600000000001</v>
      </c>
      <c r="FO56">
        <v>1.8656900000000001</v>
      </c>
      <c r="FP56">
        <v>1.86676</v>
      </c>
      <c r="FQ56">
        <v>1.8681300000000001</v>
      </c>
      <c r="FR56">
        <v>5</v>
      </c>
      <c r="FS56">
        <v>0</v>
      </c>
      <c r="FT56">
        <v>0</v>
      </c>
      <c r="FU56">
        <v>0</v>
      </c>
      <c r="FV56" t="s">
        <v>357</v>
      </c>
      <c r="FW56" t="s">
        <v>358</v>
      </c>
      <c r="FX56" t="s">
        <v>359</v>
      </c>
      <c r="FY56" t="s">
        <v>359</v>
      </c>
      <c r="FZ56" t="s">
        <v>359</v>
      </c>
      <c r="GA56" t="s">
        <v>359</v>
      </c>
      <c r="GB56">
        <v>0</v>
      </c>
      <c r="GC56">
        <v>100</v>
      </c>
      <c r="GD56">
        <v>100</v>
      </c>
      <c r="GE56">
        <v>9.0709999999999997</v>
      </c>
      <c r="GF56">
        <v>0.3821</v>
      </c>
      <c r="GG56">
        <v>4.5656098643845597</v>
      </c>
      <c r="GH56">
        <v>7.6807047227384802E-3</v>
      </c>
      <c r="GI56">
        <v>-1.0831925345100399E-6</v>
      </c>
      <c r="GJ56">
        <v>1.8533368071612601E-10</v>
      </c>
      <c r="GK56">
        <v>-9.9183057942876601E-2</v>
      </c>
      <c r="GL56">
        <v>-1.13594444998887E-2</v>
      </c>
      <c r="GM56">
        <v>1.5024328609816199E-3</v>
      </c>
      <c r="GN56">
        <v>-1.28748702860321E-5</v>
      </c>
      <c r="GO56">
        <v>14</v>
      </c>
      <c r="GP56">
        <v>2172</v>
      </c>
      <c r="GQ56">
        <v>1</v>
      </c>
      <c r="GR56">
        <v>46</v>
      </c>
      <c r="GS56">
        <v>2882</v>
      </c>
      <c r="GT56">
        <v>2881.9</v>
      </c>
      <c r="GU56">
        <v>1.9897499999999999</v>
      </c>
      <c r="GV56">
        <v>2.6709000000000001</v>
      </c>
      <c r="GW56">
        <v>2.2485400000000002</v>
      </c>
      <c r="GX56">
        <v>2.7429199999999998</v>
      </c>
      <c r="GY56">
        <v>1.9958499999999999</v>
      </c>
      <c r="GZ56">
        <v>2.4121100000000002</v>
      </c>
      <c r="HA56">
        <v>41.612699999999997</v>
      </c>
      <c r="HB56">
        <v>15.7431</v>
      </c>
      <c r="HC56">
        <v>18</v>
      </c>
      <c r="HD56">
        <v>504.21300000000002</v>
      </c>
      <c r="HE56">
        <v>582.82399999999996</v>
      </c>
      <c r="HF56">
        <v>24.046800000000001</v>
      </c>
      <c r="HG56">
        <v>30.5124</v>
      </c>
      <c r="HH56">
        <v>29.995999999999999</v>
      </c>
      <c r="HI56">
        <v>30.533899999999999</v>
      </c>
      <c r="HJ56">
        <v>30.467099999999999</v>
      </c>
      <c r="HK56">
        <v>39.840400000000002</v>
      </c>
      <c r="HL56">
        <v>35.698399999999999</v>
      </c>
      <c r="HM56">
        <v>0</v>
      </c>
      <c r="HN56">
        <v>24.201599999999999</v>
      </c>
      <c r="HO56">
        <v>708.846</v>
      </c>
      <c r="HP56">
        <v>23.584900000000001</v>
      </c>
      <c r="HQ56">
        <v>101.76900000000001</v>
      </c>
      <c r="HR56">
        <v>102.274</v>
      </c>
    </row>
    <row r="57" spans="1:226" x14ac:dyDescent="0.2">
      <c r="A57">
        <v>41</v>
      </c>
      <c r="B57">
        <v>1657486493.5999999</v>
      </c>
      <c r="C57">
        <v>292</v>
      </c>
      <c r="D57" t="s">
        <v>439</v>
      </c>
      <c r="E57" t="s">
        <v>440</v>
      </c>
      <c r="F57">
        <v>5</v>
      </c>
      <c r="G57" t="s">
        <v>1220</v>
      </c>
      <c r="H57" t="s">
        <v>353</v>
      </c>
      <c r="I57">
        <v>1657486490.8499999</v>
      </c>
      <c r="J57">
        <f t="shared" si="0"/>
        <v>3.3575665742244516E-3</v>
      </c>
      <c r="K57">
        <f t="shared" si="1"/>
        <v>3.3575665742244518</v>
      </c>
      <c r="L57">
        <f t="shared" si="2"/>
        <v>23.556255612738855</v>
      </c>
      <c r="M57">
        <f t="shared" si="3"/>
        <v>655.86749999999995</v>
      </c>
      <c r="N57">
        <f t="shared" si="4"/>
        <v>288.38277465028284</v>
      </c>
      <c r="O57">
        <f t="shared" si="5"/>
        <v>20.832961102451723</v>
      </c>
      <c r="P57">
        <f t="shared" si="6"/>
        <v>47.380299091830146</v>
      </c>
      <c r="Q57">
        <f t="shared" si="7"/>
        <v>0.11156715854553487</v>
      </c>
      <c r="R57">
        <f t="shared" si="8"/>
        <v>2.7579489094048188</v>
      </c>
      <c r="S57">
        <f t="shared" si="9"/>
        <v>0.10911916110362724</v>
      </c>
      <c r="T57">
        <f t="shared" si="10"/>
        <v>6.8414944781030024E-2</v>
      </c>
      <c r="U57">
        <f t="shared" si="11"/>
        <v>321.52329930000002</v>
      </c>
      <c r="V57">
        <f t="shared" si="12"/>
        <v>28.980120704218486</v>
      </c>
      <c r="W57">
        <f t="shared" si="13"/>
        <v>28.980120704218486</v>
      </c>
      <c r="X57">
        <f t="shared" si="14"/>
        <v>4.0171487443032188</v>
      </c>
      <c r="Y57">
        <f t="shared" si="15"/>
        <v>49.96985222912253</v>
      </c>
      <c r="Z57">
        <f t="shared" si="16"/>
        <v>1.8851293351785072</v>
      </c>
      <c r="AA57">
        <f t="shared" si="17"/>
        <v>3.7725333397721159</v>
      </c>
      <c r="AB57">
        <f t="shared" si="18"/>
        <v>2.1320194091247116</v>
      </c>
      <c r="AC57">
        <f t="shared" si="19"/>
        <v>-148.06868592329832</v>
      </c>
      <c r="AD57">
        <f t="shared" si="20"/>
        <v>-160.7614803552909</v>
      </c>
      <c r="AE57">
        <f t="shared" si="21"/>
        <v>-12.761711817813312</v>
      </c>
      <c r="AF57">
        <f t="shared" si="22"/>
        <v>-6.8578796402505304E-2</v>
      </c>
      <c r="AG57">
        <f t="shared" si="23"/>
        <v>47.441656386540807</v>
      </c>
      <c r="AH57">
        <f t="shared" si="24"/>
        <v>3.2561033055524442</v>
      </c>
      <c r="AI57">
        <f t="shared" si="25"/>
        <v>23.556255612738855</v>
      </c>
      <c r="AJ57">
        <v>713.337095238095</v>
      </c>
      <c r="AK57">
        <v>681.13154545454495</v>
      </c>
      <c r="AL57">
        <v>3.4196614718613301</v>
      </c>
      <c r="AM57">
        <v>65.06</v>
      </c>
      <c r="AN57">
        <f t="shared" si="26"/>
        <v>3.3575665742244518</v>
      </c>
      <c r="AO57">
        <v>23.511340070431402</v>
      </c>
      <c r="AP57">
        <v>26.135668484848502</v>
      </c>
      <c r="AQ57">
        <v>2.8174743770439101E-4</v>
      </c>
      <c r="AR57">
        <v>77.461152538667505</v>
      </c>
      <c r="AS57">
        <v>0</v>
      </c>
      <c r="AT57">
        <v>0</v>
      </c>
      <c r="AU57">
        <f t="shared" si="27"/>
        <v>1</v>
      </c>
      <c r="AV57">
        <f t="shared" si="28"/>
        <v>0</v>
      </c>
      <c r="AW57">
        <f t="shared" si="29"/>
        <v>38054.711647252756</v>
      </c>
      <c r="AX57">
        <f t="shared" si="30"/>
        <v>2000.049</v>
      </c>
      <c r="AY57">
        <f t="shared" si="31"/>
        <v>1681.24089</v>
      </c>
      <c r="AZ57">
        <f t="shared" si="32"/>
        <v>0.84059985030366757</v>
      </c>
      <c r="BA57">
        <f t="shared" si="33"/>
        <v>0.16075771108607839</v>
      </c>
      <c r="BB57">
        <v>4.0149999999999997</v>
      </c>
      <c r="BC57">
        <v>0.5</v>
      </c>
      <c r="BD57" t="s">
        <v>354</v>
      </c>
      <c r="BE57">
        <v>2</v>
      </c>
      <c r="BF57" t="b">
        <v>1</v>
      </c>
      <c r="BG57">
        <v>1657486490.8499999</v>
      </c>
      <c r="BH57">
        <v>655.86749999999995</v>
      </c>
      <c r="BI57">
        <v>695.67690000000005</v>
      </c>
      <c r="BJ57">
        <v>26.095130000000001</v>
      </c>
      <c r="BK57">
        <v>23.548780000000001</v>
      </c>
      <c r="BL57">
        <v>646.73739999999998</v>
      </c>
      <c r="BM57">
        <v>25.711980000000001</v>
      </c>
      <c r="BN57">
        <v>500.01400000000001</v>
      </c>
      <c r="BO57">
        <v>72.194159999999997</v>
      </c>
      <c r="BP57">
        <v>4.649698E-2</v>
      </c>
      <c r="BQ57">
        <v>27.898910000000001</v>
      </c>
      <c r="BR57">
        <v>27.9572</v>
      </c>
      <c r="BS57">
        <v>999.9</v>
      </c>
      <c r="BT57">
        <v>0</v>
      </c>
      <c r="BU57">
        <v>0</v>
      </c>
      <c r="BV57">
        <v>9998.5</v>
      </c>
      <c r="BW57">
        <v>0</v>
      </c>
      <c r="BX57">
        <v>830.65480000000002</v>
      </c>
      <c r="BY57">
        <v>-39.80932</v>
      </c>
      <c r="BZ57">
        <v>673.44119999999998</v>
      </c>
      <c r="CA57">
        <v>712.45460000000003</v>
      </c>
      <c r="CB57">
        <v>2.5463499999999999</v>
      </c>
      <c r="CC57">
        <v>695.67690000000005</v>
      </c>
      <c r="CD57">
        <v>23.548780000000001</v>
      </c>
      <c r="CE57">
        <v>1.8839170000000001</v>
      </c>
      <c r="CF57">
        <v>1.7000839999999999</v>
      </c>
      <c r="CG57">
        <v>16.501010000000001</v>
      </c>
      <c r="CH57">
        <v>14.89715</v>
      </c>
      <c r="CI57">
        <v>2000.049</v>
      </c>
      <c r="CJ57">
        <v>0.98000430000000005</v>
      </c>
      <c r="CK57">
        <v>1.999548E-2</v>
      </c>
      <c r="CL57">
        <v>0</v>
      </c>
      <c r="CM57">
        <v>2.448</v>
      </c>
      <c r="CN57">
        <v>0</v>
      </c>
      <c r="CO57">
        <v>9016.1270000000004</v>
      </c>
      <c r="CP57">
        <v>17300.599999999999</v>
      </c>
      <c r="CQ57">
        <v>41.162199999999999</v>
      </c>
      <c r="CR57">
        <v>41.849800000000002</v>
      </c>
      <c r="CS57">
        <v>41.186999999999998</v>
      </c>
      <c r="CT57">
        <v>39.875</v>
      </c>
      <c r="CU57">
        <v>40.324599999999997</v>
      </c>
      <c r="CV57">
        <v>1960.058</v>
      </c>
      <c r="CW57">
        <v>39.991</v>
      </c>
      <c r="CX57">
        <v>0</v>
      </c>
      <c r="CY57">
        <v>1657486468.4000001</v>
      </c>
      <c r="CZ57">
        <v>0</v>
      </c>
      <c r="DA57">
        <v>0</v>
      </c>
      <c r="DB57" t="s">
        <v>355</v>
      </c>
      <c r="DC57">
        <v>1657313570</v>
      </c>
      <c r="DD57">
        <v>1657313571.5</v>
      </c>
      <c r="DE57">
        <v>0</v>
      </c>
      <c r="DF57">
        <v>-0.183</v>
      </c>
      <c r="DG57">
        <v>-4.0000000000000001E-3</v>
      </c>
      <c r="DH57">
        <v>8.7509999999999994</v>
      </c>
      <c r="DI57">
        <v>0.37</v>
      </c>
      <c r="DJ57">
        <v>417</v>
      </c>
      <c r="DK57">
        <v>25</v>
      </c>
      <c r="DL57">
        <v>0.7</v>
      </c>
      <c r="DM57">
        <v>0.09</v>
      </c>
      <c r="DN57">
        <v>-38.735329999999998</v>
      </c>
      <c r="DO57">
        <v>-6.6195039399623399</v>
      </c>
      <c r="DP57">
        <v>0.76930305770872898</v>
      </c>
      <c r="DQ57">
        <v>0</v>
      </c>
      <c r="DR57">
        <v>2.6129984999999998</v>
      </c>
      <c r="DS57">
        <v>-0.74102589118199003</v>
      </c>
      <c r="DT57">
        <v>9.4068076958923802E-2</v>
      </c>
      <c r="DU57">
        <v>0</v>
      </c>
      <c r="DV57">
        <v>0</v>
      </c>
      <c r="DW57">
        <v>2</v>
      </c>
      <c r="DX57" t="s">
        <v>362</v>
      </c>
      <c r="DY57">
        <v>2.9689999999999999</v>
      </c>
      <c r="DZ57">
        <v>2.7018800000000001</v>
      </c>
      <c r="EA57">
        <v>0.101094</v>
      </c>
      <c r="EB57">
        <v>0.106295</v>
      </c>
      <c r="EC57">
        <v>8.7907200000000005E-2</v>
      </c>
      <c r="ED57">
        <v>8.2401799999999997E-2</v>
      </c>
      <c r="EE57">
        <v>34771.9</v>
      </c>
      <c r="EF57">
        <v>37720.5</v>
      </c>
      <c r="EG57">
        <v>35076.800000000003</v>
      </c>
      <c r="EH57">
        <v>38302.9</v>
      </c>
      <c r="EI57">
        <v>45421.2</v>
      </c>
      <c r="EJ57">
        <v>50773.8</v>
      </c>
      <c r="EK57">
        <v>54886.8</v>
      </c>
      <c r="EL57">
        <v>61451.4</v>
      </c>
      <c r="EM57">
        <v>1.9390000000000001</v>
      </c>
      <c r="EN57">
        <v>2.0575999999999999</v>
      </c>
      <c r="EO57">
        <v>9.1761400000000007E-2</v>
      </c>
      <c r="EP57">
        <v>0</v>
      </c>
      <c r="EQ57">
        <v>26.440799999999999</v>
      </c>
      <c r="ER57">
        <v>999.9</v>
      </c>
      <c r="ES57">
        <v>37.906999999999996</v>
      </c>
      <c r="ET57">
        <v>39.499000000000002</v>
      </c>
      <c r="EU57">
        <v>37.898800000000001</v>
      </c>
      <c r="EV57">
        <v>52.914700000000003</v>
      </c>
      <c r="EW57">
        <v>37.4679</v>
      </c>
      <c r="EX57">
        <v>2</v>
      </c>
      <c r="EY57">
        <v>0.25394299999999997</v>
      </c>
      <c r="EZ57">
        <v>1.2780199999999999</v>
      </c>
      <c r="FA57">
        <v>20.143599999999999</v>
      </c>
      <c r="FB57">
        <v>5.1981200000000003</v>
      </c>
      <c r="FC57">
        <v>12.0099</v>
      </c>
      <c r="FD57">
        <v>4.9752000000000001</v>
      </c>
      <c r="FE57">
        <v>3.294</v>
      </c>
      <c r="FF57">
        <v>9999</v>
      </c>
      <c r="FG57">
        <v>9999</v>
      </c>
      <c r="FH57">
        <v>9999</v>
      </c>
      <c r="FI57">
        <v>584.79999999999995</v>
      </c>
      <c r="FJ57">
        <v>1.8632500000000001</v>
      </c>
      <c r="FK57">
        <v>1.86798</v>
      </c>
      <c r="FL57">
        <v>1.86771</v>
      </c>
      <c r="FM57">
        <v>1.8689</v>
      </c>
      <c r="FN57">
        <v>1.8696600000000001</v>
      </c>
      <c r="FO57">
        <v>1.8656900000000001</v>
      </c>
      <c r="FP57">
        <v>1.86676</v>
      </c>
      <c r="FQ57">
        <v>1.8681300000000001</v>
      </c>
      <c r="FR57">
        <v>5</v>
      </c>
      <c r="FS57">
        <v>0</v>
      </c>
      <c r="FT57">
        <v>0</v>
      </c>
      <c r="FU57">
        <v>0</v>
      </c>
      <c r="FV57" t="s">
        <v>357</v>
      </c>
      <c r="FW57" t="s">
        <v>358</v>
      </c>
      <c r="FX57" t="s">
        <v>359</v>
      </c>
      <c r="FY57" t="s">
        <v>359</v>
      </c>
      <c r="FZ57" t="s">
        <v>359</v>
      </c>
      <c r="GA57" t="s">
        <v>359</v>
      </c>
      <c r="GB57">
        <v>0</v>
      </c>
      <c r="GC57">
        <v>100</v>
      </c>
      <c r="GD57">
        <v>100</v>
      </c>
      <c r="GE57">
        <v>9.1890000000000001</v>
      </c>
      <c r="GF57">
        <v>0.38519999999999999</v>
      </c>
      <c r="GG57">
        <v>4.5656098643845597</v>
      </c>
      <c r="GH57">
        <v>7.6807047227384802E-3</v>
      </c>
      <c r="GI57">
        <v>-1.0831925345100399E-6</v>
      </c>
      <c r="GJ57">
        <v>1.8533368071612601E-10</v>
      </c>
      <c r="GK57">
        <v>-9.9183057942876601E-2</v>
      </c>
      <c r="GL57">
        <v>-1.13594444998887E-2</v>
      </c>
      <c r="GM57">
        <v>1.5024328609816199E-3</v>
      </c>
      <c r="GN57">
        <v>-1.28748702860321E-5</v>
      </c>
      <c r="GO57">
        <v>14</v>
      </c>
      <c r="GP57">
        <v>2172</v>
      </c>
      <c r="GQ57">
        <v>1</v>
      </c>
      <c r="GR57">
        <v>46</v>
      </c>
      <c r="GS57">
        <v>2882.1</v>
      </c>
      <c r="GT57">
        <v>2882</v>
      </c>
      <c r="GU57">
        <v>2.03247</v>
      </c>
      <c r="GV57">
        <v>2.6684600000000001</v>
      </c>
      <c r="GW57">
        <v>2.2485400000000002</v>
      </c>
      <c r="GX57">
        <v>2.7429199999999998</v>
      </c>
      <c r="GY57">
        <v>1.9958499999999999</v>
      </c>
      <c r="GZ57">
        <v>2.3791500000000001</v>
      </c>
      <c r="HA57">
        <v>41.612699999999997</v>
      </c>
      <c r="HB57">
        <v>15.7431</v>
      </c>
      <c r="HC57">
        <v>18</v>
      </c>
      <c r="HD57">
        <v>503.89299999999997</v>
      </c>
      <c r="HE57">
        <v>583.221</v>
      </c>
      <c r="HF57">
        <v>24.131599999999999</v>
      </c>
      <c r="HG57">
        <v>30.506</v>
      </c>
      <c r="HH57">
        <v>29.997</v>
      </c>
      <c r="HI57">
        <v>30.5275</v>
      </c>
      <c r="HJ57">
        <v>30.4619</v>
      </c>
      <c r="HK57">
        <v>40.691200000000002</v>
      </c>
      <c r="HL57">
        <v>35.415700000000001</v>
      </c>
      <c r="HM57">
        <v>0</v>
      </c>
      <c r="HN57">
        <v>24.222000000000001</v>
      </c>
      <c r="HO57">
        <v>722.25300000000004</v>
      </c>
      <c r="HP57">
        <v>23.5749</v>
      </c>
      <c r="HQ57">
        <v>101.776</v>
      </c>
      <c r="HR57">
        <v>102.277</v>
      </c>
    </row>
    <row r="58" spans="1:226" x14ac:dyDescent="0.2">
      <c r="A58">
        <v>42</v>
      </c>
      <c r="B58">
        <v>1657486498.5999999</v>
      </c>
      <c r="C58">
        <v>297</v>
      </c>
      <c r="D58" t="s">
        <v>441</v>
      </c>
      <c r="E58" t="s">
        <v>442</v>
      </c>
      <c r="F58">
        <v>5</v>
      </c>
      <c r="G58" t="s">
        <v>1220</v>
      </c>
      <c r="H58" t="s">
        <v>353</v>
      </c>
      <c r="I58">
        <v>1657486496.0999999</v>
      </c>
      <c r="J58">
        <f t="shared" si="0"/>
        <v>3.3956656424892757E-3</v>
      </c>
      <c r="K58">
        <f t="shared" si="1"/>
        <v>3.3956656424892757</v>
      </c>
      <c r="L58">
        <f t="shared" si="2"/>
        <v>24.062603761676353</v>
      </c>
      <c r="M58">
        <f t="shared" si="3"/>
        <v>673.16377777777802</v>
      </c>
      <c r="N58">
        <f t="shared" si="4"/>
        <v>304.06107774882207</v>
      </c>
      <c r="O58">
        <f t="shared" si="5"/>
        <v>21.965215952288663</v>
      </c>
      <c r="P58">
        <f t="shared" si="6"/>
        <v>48.629005263086917</v>
      </c>
      <c r="Q58">
        <f t="shared" si="7"/>
        <v>0.11367940216733434</v>
      </c>
      <c r="R58">
        <f t="shared" si="8"/>
        <v>2.7619127104917287</v>
      </c>
      <c r="S58">
        <f t="shared" si="9"/>
        <v>0.11114252925897186</v>
      </c>
      <c r="T58">
        <f t="shared" si="10"/>
        <v>6.9687293517786797E-2</v>
      </c>
      <c r="U58">
        <f t="shared" si="11"/>
        <v>321.52322366666687</v>
      </c>
      <c r="V58">
        <f t="shared" si="12"/>
        <v>28.941655634367645</v>
      </c>
      <c r="W58">
        <f t="shared" si="13"/>
        <v>28.941655634367645</v>
      </c>
      <c r="X58">
        <f t="shared" si="14"/>
        <v>4.0082147318502415</v>
      </c>
      <c r="Y58">
        <f t="shared" si="15"/>
        <v>50.209920011362954</v>
      </c>
      <c r="Z58">
        <f t="shared" si="16"/>
        <v>1.8912498085494305</v>
      </c>
      <c r="AA58">
        <f t="shared" si="17"/>
        <v>3.7666855635727439</v>
      </c>
      <c r="AB58">
        <f t="shared" si="18"/>
        <v>2.1169649233008112</v>
      </c>
      <c r="AC58">
        <f t="shared" si="19"/>
        <v>-149.74885483377705</v>
      </c>
      <c r="AD58">
        <f t="shared" si="20"/>
        <v>-159.2239996211693</v>
      </c>
      <c r="AE58">
        <f t="shared" si="21"/>
        <v>-12.617435979350976</v>
      </c>
      <c r="AF58">
        <f t="shared" si="22"/>
        <v>-6.7066767630478807E-2</v>
      </c>
      <c r="AG58">
        <f t="shared" si="23"/>
        <v>47.043649419779214</v>
      </c>
      <c r="AH58">
        <f t="shared" si="24"/>
        <v>3.2841187136673873</v>
      </c>
      <c r="AI58">
        <f t="shared" si="25"/>
        <v>24.062603761676353</v>
      </c>
      <c r="AJ58">
        <v>729.84178354978303</v>
      </c>
      <c r="AK58">
        <v>697.79481818181796</v>
      </c>
      <c r="AL58">
        <v>3.2658874458872602</v>
      </c>
      <c r="AM58">
        <v>65.06</v>
      </c>
      <c r="AN58">
        <f t="shared" si="26"/>
        <v>3.3956656424892757</v>
      </c>
      <c r="AO58">
        <v>23.6145051243853</v>
      </c>
      <c r="AP58">
        <v>26.2025351515152</v>
      </c>
      <c r="AQ58">
        <v>1.5033069380244001E-2</v>
      </c>
      <c r="AR58">
        <v>77.461152538667505</v>
      </c>
      <c r="AS58">
        <v>0</v>
      </c>
      <c r="AT58">
        <v>0</v>
      </c>
      <c r="AU58">
        <f t="shared" si="27"/>
        <v>1</v>
      </c>
      <c r="AV58">
        <f t="shared" si="28"/>
        <v>0</v>
      </c>
      <c r="AW58">
        <f t="shared" si="29"/>
        <v>38135.462738464601</v>
      </c>
      <c r="AX58">
        <f t="shared" si="30"/>
        <v>2000.0488888888899</v>
      </c>
      <c r="AY58">
        <f t="shared" si="31"/>
        <v>1681.2407666666675</v>
      </c>
      <c r="AZ58">
        <f t="shared" si="32"/>
        <v>0.84059983533735838</v>
      </c>
      <c r="BA58">
        <f t="shared" si="33"/>
        <v>0.16075768220110176</v>
      </c>
      <c r="BB58">
        <v>4.0149999999999997</v>
      </c>
      <c r="BC58">
        <v>0.5</v>
      </c>
      <c r="BD58" t="s">
        <v>354</v>
      </c>
      <c r="BE58">
        <v>2</v>
      </c>
      <c r="BF58" t="b">
        <v>1</v>
      </c>
      <c r="BG58">
        <v>1657486496.0999999</v>
      </c>
      <c r="BH58">
        <v>673.16377777777802</v>
      </c>
      <c r="BI58">
        <v>712.71411111111104</v>
      </c>
      <c r="BJ58">
        <v>26.1802777777778</v>
      </c>
      <c r="BK58">
        <v>23.6122333333333</v>
      </c>
      <c r="BL58">
        <v>663.92222222222199</v>
      </c>
      <c r="BM58">
        <v>25.793811111111101</v>
      </c>
      <c r="BN58">
        <v>500.012</v>
      </c>
      <c r="BO58">
        <v>72.192111111111103</v>
      </c>
      <c r="BP58">
        <v>4.7374833333333297E-2</v>
      </c>
      <c r="BQ58">
        <v>27.872322222222198</v>
      </c>
      <c r="BR58">
        <v>27.9101777777778</v>
      </c>
      <c r="BS58">
        <v>999.9</v>
      </c>
      <c r="BT58">
        <v>0</v>
      </c>
      <c r="BU58">
        <v>0</v>
      </c>
      <c r="BV58">
        <v>10020</v>
      </c>
      <c r="BW58">
        <v>0</v>
      </c>
      <c r="BX58">
        <v>829.86933333333297</v>
      </c>
      <c r="BY58">
        <v>-39.550233333333303</v>
      </c>
      <c r="BZ58">
        <v>691.26144444444401</v>
      </c>
      <c r="CA58">
        <v>729.94977777777797</v>
      </c>
      <c r="CB58">
        <v>2.5680411111111101</v>
      </c>
      <c r="CC58">
        <v>712.71411111111104</v>
      </c>
      <c r="CD58">
        <v>23.6122333333333</v>
      </c>
      <c r="CE58">
        <v>1.89000888888889</v>
      </c>
      <c r="CF58">
        <v>1.70461555555556</v>
      </c>
      <c r="CG58">
        <v>16.551777777777801</v>
      </c>
      <c r="CH58">
        <v>14.9385333333333</v>
      </c>
      <c r="CI58">
        <v>2000.0488888888899</v>
      </c>
      <c r="CJ58">
        <v>0.98000399999999999</v>
      </c>
      <c r="CK58">
        <v>1.9995800000000001E-2</v>
      </c>
      <c r="CL58">
        <v>0</v>
      </c>
      <c r="CM58">
        <v>2.31266666666667</v>
      </c>
      <c r="CN58">
        <v>0</v>
      </c>
      <c r="CO58">
        <v>9114.5833333333303</v>
      </c>
      <c r="CP58">
        <v>17300.588888888899</v>
      </c>
      <c r="CQ58">
        <v>41.125</v>
      </c>
      <c r="CR58">
        <v>41.811999999999998</v>
      </c>
      <c r="CS58">
        <v>41.186999999999998</v>
      </c>
      <c r="CT58">
        <v>39.860999999999997</v>
      </c>
      <c r="CU58">
        <v>40.311999999999998</v>
      </c>
      <c r="CV58">
        <v>1960.0588888888899</v>
      </c>
      <c r="CW58">
        <v>39.99</v>
      </c>
      <c r="CX58">
        <v>0</v>
      </c>
      <c r="CY58">
        <v>1657486473.2</v>
      </c>
      <c r="CZ58">
        <v>0</v>
      </c>
      <c r="DA58">
        <v>0</v>
      </c>
      <c r="DB58" t="s">
        <v>355</v>
      </c>
      <c r="DC58">
        <v>1657313570</v>
      </c>
      <c r="DD58">
        <v>1657313571.5</v>
      </c>
      <c r="DE58">
        <v>0</v>
      </c>
      <c r="DF58">
        <v>-0.183</v>
      </c>
      <c r="DG58">
        <v>-4.0000000000000001E-3</v>
      </c>
      <c r="DH58">
        <v>8.7509999999999994</v>
      </c>
      <c r="DI58">
        <v>0.37</v>
      </c>
      <c r="DJ58">
        <v>417</v>
      </c>
      <c r="DK58">
        <v>25</v>
      </c>
      <c r="DL58">
        <v>0.7</v>
      </c>
      <c r="DM58">
        <v>0.09</v>
      </c>
      <c r="DN58">
        <v>-39.280872500000001</v>
      </c>
      <c r="DO58">
        <v>-3.9280806754220698</v>
      </c>
      <c r="DP58">
        <v>0.54628278299224298</v>
      </c>
      <c r="DQ58">
        <v>0</v>
      </c>
      <c r="DR58">
        <v>2.5579227499999999</v>
      </c>
      <c r="DS58">
        <v>1.4821801125700499E-2</v>
      </c>
      <c r="DT58">
        <v>3.10468745598893E-2</v>
      </c>
      <c r="DU58">
        <v>1</v>
      </c>
      <c r="DV58">
        <v>1</v>
      </c>
      <c r="DW58">
        <v>2</v>
      </c>
      <c r="DX58" t="s">
        <v>356</v>
      </c>
      <c r="DY58">
        <v>2.9685899999999998</v>
      </c>
      <c r="DZ58">
        <v>2.7013199999999999</v>
      </c>
      <c r="EA58">
        <v>0.102802</v>
      </c>
      <c r="EB58">
        <v>0.10799</v>
      </c>
      <c r="EC58">
        <v>8.8045399999999996E-2</v>
      </c>
      <c r="ED58">
        <v>8.2391099999999995E-2</v>
      </c>
      <c r="EE58">
        <v>34706.300000000003</v>
      </c>
      <c r="EF58">
        <v>37650.199999999997</v>
      </c>
      <c r="EG58">
        <v>35077.199999999997</v>
      </c>
      <c r="EH58">
        <v>38304.1</v>
      </c>
      <c r="EI58">
        <v>45414.6</v>
      </c>
      <c r="EJ58">
        <v>50775.6</v>
      </c>
      <c r="EK58">
        <v>54887.199999999997</v>
      </c>
      <c r="EL58">
        <v>61452.800000000003</v>
      </c>
      <c r="EM58">
        <v>1.9379999999999999</v>
      </c>
      <c r="EN58">
        <v>2.0579999999999998</v>
      </c>
      <c r="EO58">
        <v>8.8810899999999998E-2</v>
      </c>
      <c r="EP58">
        <v>0</v>
      </c>
      <c r="EQ58">
        <v>26.436299999999999</v>
      </c>
      <c r="ER58">
        <v>999.9</v>
      </c>
      <c r="ES58">
        <v>37.906999999999996</v>
      </c>
      <c r="ET58">
        <v>39.499000000000002</v>
      </c>
      <c r="EU58">
        <v>37.897500000000001</v>
      </c>
      <c r="EV58">
        <v>52.444699999999997</v>
      </c>
      <c r="EW58">
        <v>37.496000000000002</v>
      </c>
      <c r="EX58">
        <v>2</v>
      </c>
      <c r="EY58">
        <v>0.25231700000000001</v>
      </c>
      <c r="EZ58">
        <v>1.1309199999999999</v>
      </c>
      <c r="FA58">
        <v>20.144600000000001</v>
      </c>
      <c r="FB58">
        <v>5.1981200000000003</v>
      </c>
      <c r="FC58">
        <v>12.0099</v>
      </c>
      <c r="FD58">
        <v>4.9752000000000001</v>
      </c>
      <c r="FE58">
        <v>3.294</v>
      </c>
      <c r="FF58">
        <v>9999</v>
      </c>
      <c r="FG58">
        <v>9999</v>
      </c>
      <c r="FH58">
        <v>9999</v>
      </c>
      <c r="FI58">
        <v>584.79999999999995</v>
      </c>
      <c r="FJ58">
        <v>1.8632500000000001</v>
      </c>
      <c r="FK58">
        <v>1.86798</v>
      </c>
      <c r="FL58">
        <v>1.86768</v>
      </c>
      <c r="FM58">
        <v>1.8689</v>
      </c>
      <c r="FN58">
        <v>1.8696600000000001</v>
      </c>
      <c r="FO58">
        <v>1.8656900000000001</v>
      </c>
      <c r="FP58">
        <v>1.86676</v>
      </c>
      <c r="FQ58">
        <v>1.8681300000000001</v>
      </c>
      <c r="FR58">
        <v>5</v>
      </c>
      <c r="FS58">
        <v>0</v>
      </c>
      <c r="FT58">
        <v>0</v>
      </c>
      <c r="FU58">
        <v>0</v>
      </c>
      <c r="FV58" t="s">
        <v>357</v>
      </c>
      <c r="FW58" t="s">
        <v>358</v>
      </c>
      <c r="FX58" t="s">
        <v>359</v>
      </c>
      <c r="FY58" t="s">
        <v>359</v>
      </c>
      <c r="FZ58" t="s">
        <v>359</v>
      </c>
      <c r="GA58" t="s">
        <v>359</v>
      </c>
      <c r="GB58">
        <v>0</v>
      </c>
      <c r="GC58">
        <v>100</v>
      </c>
      <c r="GD58">
        <v>100</v>
      </c>
      <c r="GE58">
        <v>9.2919999999999998</v>
      </c>
      <c r="GF58">
        <v>0.38750000000000001</v>
      </c>
      <c r="GG58">
        <v>4.5656098643845597</v>
      </c>
      <c r="GH58">
        <v>7.6807047227384802E-3</v>
      </c>
      <c r="GI58">
        <v>-1.0831925345100399E-6</v>
      </c>
      <c r="GJ58">
        <v>1.8533368071612601E-10</v>
      </c>
      <c r="GK58">
        <v>-9.9183057942876601E-2</v>
      </c>
      <c r="GL58">
        <v>-1.13594444998887E-2</v>
      </c>
      <c r="GM58">
        <v>1.5024328609816199E-3</v>
      </c>
      <c r="GN58">
        <v>-1.28748702860321E-5</v>
      </c>
      <c r="GO58">
        <v>14</v>
      </c>
      <c r="GP58">
        <v>2172</v>
      </c>
      <c r="GQ58">
        <v>1</v>
      </c>
      <c r="GR58">
        <v>46</v>
      </c>
      <c r="GS58">
        <v>2882.1</v>
      </c>
      <c r="GT58">
        <v>2882.1</v>
      </c>
      <c r="GU58">
        <v>2.0678700000000001</v>
      </c>
      <c r="GV58">
        <v>2.67334</v>
      </c>
      <c r="GW58">
        <v>2.2485400000000002</v>
      </c>
      <c r="GX58">
        <v>2.7416999999999998</v>
      </c>
      <c r="GY58">
        <v>1.9958499999999999</v>
      </c>
      <c r="GZ58">
        <v>2.3962400000000001</v>
      </c>
      <c r="HA58">
        <v>41.612699999999997</v>
      </c>
      <c r="HB58">
        <v>15.734400000000001</v>
      </c>
      <c r="HC58">
        <v>18</v>
      </c>
      <c r="HD58">
        <v>503.17599999999999</v>
      </c>
      <c r="HE58">
        <v>583.471</v>
      </c>
      <c r="HF58">
        <v>24.2136</v>
      </c>
      <c r="HG58">
        <v>30.501799999999999</v>
      </c>
      <c r="HH58">
        <v>29.997900000000001</v>
      </c>
      <c r="HI58">
        <v>30.523299999999999</v>
      </c>
      <c r="HJ58">
        <v>30.456600000000002</v>
      </c>
      <c r="HK58">
        <v>41.395899999999997</v>
      </c>
      <c r="HL58">
        <v>35.6877</v>
      </c>
      <c r="HM58">
        <v>0</v>
      </c>
      <c r="HN58">
        <v>24.261700000000001</v>
      </c>
      <c r="HO58">
        <v>742.48800000000006</v>
      </c>
      <c r="HP58">
        <v>23.453800000000001</v>
      </c>
      <c r="HQ58">
        <v>101.777</v>
      </c>
      <c r="HR58">
        <v>102.28</v>
      </c>
    </row>
    <row r="59" spans="1:226" x14ac:dyDescent="0.2">
      <c r="A59">
        <v>43</v>
      </c>
      <c r="B59">
        <v>1657486503.5999999</v>
      </c>
      <c r="C59">
        <v>302</v>
      </c>
      <c r="D59" t="s">
        <v>443</v>
      </c>
      <c r="E59" t="s">
        <v>444</v>
      </c>
      <c r="F59">
        <v>5</v>
      </c>
      <c r="G59" t="s">
        <v>1220</v>
      </c>
      <c r="H59" t="s">
        <v>353</v>
      </c>
      <c r="I59">
        <v>1657486500.8</v>
      </c>
      <c r="J59">
        <f t="shared" si="0"/>
        <v>3.4082620852514114E-3</v>
      </c>
      <c r="K59">
        <f t="shared" si="1"/>
        <v>3.4082620852514114</v>
      </c>
      <c r="L59">
        <f t="shared" si="2"/>
        <v>24.70908143023285</v>
      </c>
      <c r="M59">
        <f t="shared" si="3"/>
        <v>688.19200000000001</v>
      </c>
      <c r="N59">
        <f t="shared" si="4"/>
        <v>311.81020000944602</v>
      </c>
      <c r="O59">
        <f t="shared" si="5"/>
        <v>22.524912391029076</v>
      </c>
      <c r="P59">
        <f t="shared" si="6"/>
        <v>49.714424055843843</v>
      </c>
      <c r="Q59">
        <f t="shared" si="7"/>
        <v>0.1144971984661735</v>
      </c>
      <c r="R59">
        <f t="shared" si="8"/>
        <v>2.7572380466568194</v>
      </c>
      <c r="S59">
        <f t="shared" si="9"/>
        <v>0.11191988278789164</v>
      </c>
      <c r="T59">
        <f t="shared" si="10"/>
        <v>7.0176656317138181E-2</v>
      </c>
      <c r="U59">
        <f t="shared" si="11"/>
        <v>321.51031380000001</v>
      </c>
      <c r="V59">
        <f t="shared" si="12"/>
        <v>28.922483142255498</v>
      </c>
      <c r="W59">
        <f t="shared" si="13"/>
        <v>28.922483142255498</v>
      </c>
      <c r="X59">
        <f t="shared" si="14"/>
        <v>4.0037681451066396</v>
      </c>
      <c r="Y59">
        <f t="shared" si="15"/>
        <v>50.32547477770423</v>
      </c>
      <c r="Z59">
        <f t="shared" si="16"/>
        <v>1.8936871906023576</v>
      </c>
      <c r="AA59">
        <f t="shared" si="17"/>
        <v>3.7628799310231655</v>
      </c>
      <c r="AB59">
        <f t="shared" si="18"/>
        <v>2.1100809545042818</v>
      </c>
      <c r="AC59">
        <f t="shared" si="19"/>
        <v>-150.30435795958724</v>
      </c>
      <c r="AD59">
        <f t="shared" si="20"/>
        <v>-158.67946638375685</v>
      </c>
      <c r="AE59">
        <f t="shared" si="21"/>
        <v>-12.593316373226385</v>
      </c>
      <c r="AF59">
        <f t="shared" si="22"/>
        <v>-6.6826916570477124E-2</v>
      </c>
      <c r="AG59">
        <f t="shared" si="23"/>
        <v>47.687264221578914</v>
      </c>
      <c r="AH59">
        <f t="shared" si="24"/>
        <v>3.3801643275521354</v>
      </c>
      <c r="AI59">
        <f t="shared" si="25"/>
        <v>24.70908143023285</v>
      </c>
      <c r="AJ59">
        <v>746.90666666666698</v>
      </c>
      <c r="AK59">
        <v>714.26633939393901</v>
      </c>
      <c r="AL59">
        <v>3.2807831168831099</v>
      </c>
      <c r="AM59">
        <v>65.06</v>
      </c>
      <c r="AN59">
        <f t="shared" si="26"/>
        <v>3.4082620852514114</v>
      </c>
      <c r="AO59">
        <v>23.584725643432002</v>
      </c>
      <c r="AP59">
        <v>26.216755151515098</v>
      </c>
      <c r="AQ59">
        <v>7.4897841172950202E-3</v>
      </c>
      <c r="AR59">
        <v>77.461152538667505</v>
      </c>
      <c r="AS59">
        <v>0</v>
      </c>
      <c r="AT59">
        <v>0</v>
      </c>
      <c r="AU59">
        <f t="shared" si="27"/>
        <v>1</v>
      </c>
      <c r="AV59">
        <f t="shared" si="28"/>
        <v>0</v>
      </c>
      <c r="AW59">
        <f t="shared" si="29"/>
        <v>38046.331919423646</v>
      </c>
      <c r="AX59">
        <f t="shared" si="30"/>
        <v>1999.9680000000001</v>
      </c>
      <c r="AY59">
        <f t="shared" si="31"/>
        <v>1681.17282</v>
      </c>
      <c r="AZ59">
        <f t="shared" si="32"/>
        <v>0.84059985959775352</v>
      </c>
      <c r="BA59">
        <f t="shared" si="33"/>
        <v>0.16075772902366436</v>
      </c>
      <c r="BB59">
        <v>4.0149999999999997</v>
      </c>
      <c r="BC59">
        <v>0.5</v>
      </c>
      <c r="BD59" t="s">
        <v>354</v>
      </c>
      <c r="BE59">
        <v>2</v>
      </c>
      <c r="BF59" t="b">
        <v>1</v>
      </c>
      <c r="BG59">
        <v>1657486500.8</v>
      </c>
      <c r="BH59">
        <v>688.19200000000001</v>
      </c>
      <c r="BI59">
        <v>728.35919999999999</v>
      </c>
      <c r="BJ59">
        <v>26.214130000000001</v>
      </c>
      <c r="BK59">
        <v>23.570589999999999</v>
      </c>
      <c r="BL59">
        <v>678.85360000000003</v>
      </c>
      <c r="BM59">
        <v>25.826339999999998</v>
      </c>
      <c r="BN59">
        <v>499.9205</v>
      </c>
      <c r="BO59">
        <v>72.191969999999998</v>
      </c>
      <c r="BP59">
        <v>4.7207520000000003E-2</v>
      </c>
      <c r="BQ59">
        <v>27.855</v>
      </c>
      <c r="BR59">
        <v>27.897120000000001</v>
      </c>
      <c r="BS59">
        <v>999.9</v>
      </c>
      <c r="BT59">
        <v>0</v>
      </c>
      <c r="BU59">
        <v>0</v>
      </c>
      <c r="BV59">
        <v>9995</v>
      </c>
      <c r="BW59">
        <v>0</v>
      </c>
      <c r="BX59">
        <v>829.52390000000003</v>
      </c>
      <c r="BY59">
        <v>-40.167279999999998</v>
      </c>
      <c r="BZ59">
        <v>706.71810000000005</v>
      </c>
      <c r="CA59">
        <v>745.94140000000004</v>
      </c>
      <c r="CB59">
        <v>2.6435300000000002</v>
      </c>
      <c r="CC59">
        <v>728.35919999999999</v>
      </c>
      <c r="CD59">
        <v>23.570589999999999</v>
      </c>
      <c r="CE59">
        <v>1.892449</v>
      </c>
      <c r="CF59">
        <v>1.701608</v>
      </c>
      <c r="CG59">
        <v>16.57207</v>
      </c>
      <c r="CH59">
        <v>14.911099999999999</v>
      </c>
      <c r="CI59">
        <v>1999.9680000000001</v>
      </c>
      <c r="CJ59">
        <v>0.98000310000000002</v>
      </c>
      <c r="CK59">
        <v>1.9996759999999999E-2</v>
      </c>
      <c r="CL59">
        <v>0</v>
      </c>
      <c r="CM59">
        <v>2.4207999999999998</v>
      </c>
      <c r="CN59">
        <v>0</v>
      </c>
      <c r="CO59">
        <v>9074.2810000000009</v>
      </c>
      <c r="CP59">
        <v>17299.89</v>
      </c>
      <c r="CQ59">
        <v>41.125</v>
      </c>
      <c r="CR59">
        <v>41.811999999999998</v>
      </c>
      <c r="CS59">
        <v>41.186999999999998</v>
      </c>
      <c r="CT59">
        <v>39.818300000000001</v>
      </c>
      <c r="CU59">
        <v>40.311999999999998</v>
      </c>
      <c r="CV59">
        <v>1959.9780000000001</v>
      </c>
      <c r="CW59">
        <v>39.99</v>
      </c>
      <c r="CX59">
        <v>0</v>
      </c>
      <c r="CY59">
        <v>1657486478</v>
      </c>
      <c r="CZ59">
        <v>0</v>
      </c>
      <c r="DA59">
        <v>0</v>
      </c>
      <c r="DB59" t="s">
        <v>355</v>
      </c>
      <c r="DC59">
        <v>1657313570</v>
      </c>
      <c r="DD59">
        <v>1657313571.5</v>
      </c>
      <c r="DE59">
        <v>0</v>
      </c>
      <c r="DF59">
        <v>-0.183</v>
      </c>
      <c r="DG59">
        <v>-4.0000000000000001E-3</v>
      </c>
      <c r="DH59">
        <v>8.7509999999999994</v>
      </c>
      <c r="DI59">
        <v>0.37</v>
      </c>
      <c r="DJ59">
        <v>417</v>
      </c>
      <c r="DK59">
        <v>25</v>
      </c>
      <c r="DL59">
        <v>0.7</v>
      </c>
      <c r="DM59">
        <v>0.09</v>
      </c>
      <c r="DN59">
        <v>-39.5839</v>
      </c>
      <c r="DO59">
        <v>-3.5453493433395402</v>
      </c>
      <c r="DP59">
        <v>0.50998986999743401</v>
      </c>
      <c r="DQ59">
        <v>0</v>
      </c>
      <c r="DR59">
        <v>2.5742532499999999</v>
      </c>
      <c r="DS59">
        <v>0.24550930581613301</v>
      </c>
      <c r="DT59">
        <v>4.5692299153549901E-2</v>
      </c>
      <c r="DU59">
        <v>0</v>
      </c>
      <c r="DV59">
        <v>0</v>
      </c>
      <c r="DW59">
        <v>2</v>
      </c>
      <c r="DX59" t="s">
        <v>362</v>
      </c>
      <c r="DY59">
        <v>2.9701900000000001</v>
      </c>
      <c r="DZ59">
        <v>2.70044</v>
      </c>
      <c r="EA59">
        <v>0.104501</v>
      </c>
      <c r="EB59">
        <v>0.10965900000000001</v>
      </c>
      <c r="EC59">
        <v>8.8061500000000001E-2</v>
      </c>
      <c r="ED59">
        <v>8.2228999999999997E-2</v>
      </c>
      <c r="EE59">
        <v>34641.300000000003</v>
      </c>
      <c r="EF59">
        <v>37581.300000000003</v>
      </c>
      <c r="EG59">
        <v>35077.9</v>
      </c>
      <c r="EH59">
        <v>38305.599999999999</v>
      </c>
      <c r="EI59">
        <v>45414.7</v>
      </c>
      <c r="EJ59">
        <v>50786.400000000001</v>
      </c>
      <c r="EK59">
        <v>54888.2</v>
      </c>
      <c r="EL59">
        <v>61455</v>
      </c>
      <c r="EM59">
        <v>1.9401999999999999</v>
      </c>
      <c r="EN59">
        <v>2.0573999999999999</v>
      </c>
      <c r="EO59">
        <v>9.0390399999999996E-2</v>
      </c>
      <c r="EP59">
        <v>0</v>
      </c>
      <c r="EQ59">
        <v>26.4252</v>
      </c>
      <c r="ER59">
        <v>999.9</v>
      </c>
      <c r="ES59">
        <v>37.883000000000003</v>
      </c>
      <c r="ET59">
        <v>39.509</v>
      </c>
      <c r="EU59">
        <v>37.893500000000003</v>
      </c>
      <c r="EV59">
        <v>52.904699999999998</v>
      </c>
      <c r="EW59">
        <v>37.491999999999997</v>
      </c>
      <c r="EX59">
        <v>2</v>
      </c>
      <c r="EY59">
        <v>0.25142300000000001</v>
      </c>
      <c r="EZ59">
        <v>1.0226599999999999</v>
      </c>
      <c r="FA59">
        <v>20.145299999999999</v>
      </c>
      <c r="FB59">
        <v>5.1981200000000003</v>
      </c>
      <c r="FC59">
        <v>12.0099</v>
      </c>
      <c r="FD59">
        <v>4.9748000000000001</v>
      </c>
      <c r="FE59">
        <v>3.294</v>
      </c>
      <c r="FF59">
        <v>9999</v>
      </c>
      <c r="FG59">
        <v>9999</v>
      </c>
      <c r="FH59">
        <v>9999</v>
      </c>
      <c r="FI59">
        <v>584.79999999999995</v>
      </c>
      <c r="FJ59">
        <v>1.8632500000000001</v>
      </c>
      <c r="FK59">
        <v>1.86798</v>
      </c>
      <c r="FL59">
        <v>1.86768</v>
      </c>
      <c r="FM59">
        <v>1.8689</v>
      </c>
      <c r="FN59">
        <v>1.8696600000000001</v>
      </c>
      <c r="FO59">
        <v>1.86572</v>
      </c>
      <c r="FP59">
        <v>1.86676</v>
      </c>
      <c r="FQ59">
        <v>1.8681300000000001</v>
      </c>
      <c r="FR59">
        <v>5</v>
      </c>
      <c r="FS59">
        <v>0</v>
      </c>
      <c r="FT59">
        <v>0</v>
      </c>
      <c r="FU59">
        <v>0</v>
      </c>
      <c r="FV59" t="s">
        <v>357</v>
      </c>
      <c r="FW59" t="s">
        <v>358</v>
      </c>
      <c r="FX59" t="s">
        <v>359</v>
      </c>
      <c r="FY59" t="s">
        <v>359</v>
      </c>
      <c r="FZ59" t="s">
        <v>359</v>
      </c>
      <c r="GA59" t="s">
        <v>359</v>
      </c>
      <c r="GB59">
        <v>0</v>
      </c>
      <c r="GC59">
        <v>100</v>
      </c>
      <c r="GD59">
        <v>100</v>
      </c>
      <c r="GE59">
        <v>9.3970000000000002</v>
      </c>
      <c r="GF59">
        <v>0.38790000000000002</v>
      </c>
      <c r="GG59">
        <v>4.5656098643845597</v>
      </c>
      <c r="GH59">
        <v>7.6807047227384802E-3</v>
      </c>
      <c r="GI59">
        <v>-1.0831925345100399E-6</v>
      </c>
      <c r="GJ59">
        <v>1.8533368071612601E-10</v>
      </c>
      <c r="GK59">
        <v>-9.9183057942876601E-2</v>
      </c>
      <c r="GL59">
        <v>-1.13594444998887E-2</v>
      </c>
      <c r="GM59">
        <v>1.5024328609816199E-3</v>
      </c>
      <c r="GN59">
        <v>-1.28748702860321E-5</v>
      </c>
      <c r="GO59">
        <v>14</v>
      </c>
      <c r="GP59">
        <v>2172</v>
      </c>
      <c r="GQ59">
        <v>1</v>
      </c>
      <c r="GR59">
        <v>46</v>
      </c>
      <c r="GS59">
        <v>2882.2</v>
      </c>
      <c r="GT59">
        <v>2882.2</v>
      </c>
      <c r="GU59">
        <v>2.1069300000000002</v>
      </c>
      <c r="GV59">
        <v>2.67334</v>
      </c>
      <c r="GW59">
        <v>2.2485400000000002</v>
      </c>
      <c r="GX59">
        <v>2.7429199999999998</v>
      </c>
      <c r="GY59">
        <v>1.9958499999999999</v>
      </c>
      <c r="GZ59">
        <v>2.3706100000000001</v>
      </c>
      <c r="HA59">
        <v>41.612699999999997</v>
      </c>
      <c r="HB59">
        <v>15.7256</v>
      </c>
      <c r="HC59">
        <v>18</v>
      </c>
      <c r="HD59">
        <v>504.61500000000001</v>
      </c>
      <c r="HE59">
        <v>582.96500000000003</v>
      </c>
      <c r="HF59">
        <v>24.3126</v>
      </c>
      <c r="HG59">
        <v>30.4938</v>
      </c>
      <c r="HH59">
        <v>29.998699999999999</v>
      </c>
      <c r="HI59">
        <v>30.516999999999999</v>
      </c>
      <c r="HJ59">
        <v>30.4514</v>
      </c>
      <c r="HK59">
        <v>42.184800000000003</v>
      </c>
      <c r="HL59">
        <v>35.6877</v>
      </c>
      <c r="HM59">
        <v>0</v>
      </c>
      <c r="HN59">
        <v>24.3322</v>
      </c>
      <c r="HO59">
        <v>756.03599999999994</v>
      </c>
      <c r="HP59">
        <v>23.4102</v>
      </c>
      <c r="HQ59">
        <v>101.779</v>
      </c>
      <c r="HR59">
        <v>102.28400000000001</v>
      </c>
    </row>
    <row r="60" spans="1:226" x14ac:dyDescent="0.2">
      <c r="A60">
        <v>44</v>
      </c>
      <c r="B60">
        <v>1657486508.5999999</v>
      </c>
      <c r="C60">
        <v>307</v>
      </c>
      <c r="D60" t="s">
        <v>445</v>
      </c>
      <c r="E60" t="s">
        <v>446</v>
      </c>
      <c r="F60">
        <v>5</v>
      </c>
      <c r="G60" t="s">
        <v>1220</v>
      </c>
      <c r="H60" t="s">
        <v>353</v>
      </c>
      <c r="I60">
        <v>1657486506.0999999</v>
      </c>
      <c r="J60">
        <f t="shared" si="0"/>
        <v>3.3738474241020956E-3</v>
      </c>
      <c r="K60">
        <f t="shared" si="1"/>
        <v>3.3738474241020957</v>
      </c>
      <c r="L60">
        <f t="shared" si="2"/>
        <v>24.861790280743207</v>
      </c>
      <c r="M60">
        <f t="shared" si="3"/>
        <v>705.29666666666697</v>
      </c>
      <c r="N60">
        <f t="shared" si="4"/>
        <v>322.40801918384346</v>
      </c>
      <c r="O60">
        <f t="shared" si="5"/>
        <v>23.290135007141188</v>
      </c>
      <c r="P60">
        <f t="shared" si="6"/>
        <v>50.949274240559866</v>
      </c>
      <c r="Q60">
        <f t="shared" si="7"/>
        <v>0.11330459942846877</v>
      </c>
      <c r="R60">
        <f t="shared" si="8"/>
        <v>2.757944971229036</v>
      </c>
      <c r="S60">
        <f t="shared" si="9"/>
        <v>0.11078068843377011</v>
      </c>
      <c r="T60">
        <f t="shared" si="10"/>
        <v>6.946001104794701E-2</v>
      </c>
      <c r="U60">
        <f t="shared" si="11"/>
        <v>321.51938666666592</v>
      </c>
      <c r="V60">
        <f t="shared" si="12"/>
        <v>28.92073317945815</v>
      </c>
      <c r="W60">
        <f t="shared" si="13"/>
        <v>28.92073317945815</v>
      </c>
      <c r="X60">
        <f t="shared" si="14"/>
        <v>4.003362498703444</v>
      </c>
      <c r="Y60">
        <f t="shared" si="15"/>
        <v>50.342967049398148</v>
      </c>
      <c r="Z60">
        <f t="shared" si="16"/>
        <v>1.8931272059909694</v>
      </c>
      <c r="AA60">
        <f t="shared" si="17"/>
        <v>3.7604601336535683</v>
      </c>
      <c r="AB60">
        <f t="shared" si="18"/>
        <v>2.1102352927124746</v>
      </c>
      <c r="AC60">
        <f t="shared" si="19"/>
        <v>-148.78667140290241</v>
      </c>
      <c r="AD60">
        <f t="shared" si="20"/>
        <v>-160.09880821784631</v>
      </c>
      <c r="AE60">
        <f t="shared" si="21"/>
        <v>-12.701896354388746</v>
      </c>
      <c r="AF60">
        <f t="shared" si="22"/>
        <v>-6.7989308471538834E-2</v>
      </c>
      <c r="AG60">
        <f t="shared" si="23"/>
        <v>48.182902899362489</v>
      </c>
      <c r="AH60">
        <f t="shared" si="24"/>
        <v>3.4715652390452081</v>
      </c>
      <c r="AI60">
        <f t="shared" si="25"/>
        <v>24.861790280743207</v>
      </c>
      <c r="AJ60">
        <v>763.89346320346306</v>
      </c>
      <c r="AK60">
        <v>730.94032727272702</v>
      </c>
      <c r="AL60">
        <v>3.3319645021644599</v>
      </c>
      <c r="AM60">
        <v>65.06</v>
      </c>
      <c r="AN60">
        <f t="shared" si="26"/>
        <v>3.3738474241020957</v>
      </c>
      <c r="AO60">
        <v>23.546293092787199</v>
      </c>
      <c r="AP60">
        <v>26.2007854545454</v>
      </c>
      <c r="AQ60">
        <v>-3.6126482154169798E-3</v>
      </c>
      <c r="AR60">
        <v>77.461152538667505</v>
      </c>
      <c r="AS60">
        <v>0</v>
      </c>
      <c r="AT60">
        <v>0</v>
      </c>
      <c r="AU60">
        <f t="shared" si="27"/>
        <v>1</v>
      </c>
      <c r="AV60">
        <f t="shared" si="28"/>
        <v>0</v>
      </c>
      <c r="AW60">
        <f t="shared" si="29"/>
        <v>38061.519526952106</v>
      </c>
      <c r="AX60">
        <f t="shared" si="30"/>
        <v>2000.02444444444</v>
      </c>
      <c r="AY60">
        <f t="shared" si="31"/>
        <v>1681.2202666666628</v>
      </c>
      <c r="AZ60">
        <f t="shared" si="32"/>
        <v>0.84059985933505255</v>
      </c>
      <c r="BA60">
        <f t="shared" si="33"/>
        <v>0.16075772851665146</v>
      </c>
      <c r="BB60">
        <v>4.0149999999999997</v>
      </c>
      <c r="BC60">
        <v>0.5</v>
      </c>
      <c r="BD60" t="s">
        <v>354</v>
      </c>
      <c r="BE60">
        <v>2</v>
      </c>
      <c r="BF60" t="b">
        <v>1</v>
      </c>
      <c r="BG60">
        <v>1657486506.0999999</v>
      </c>
      <c r="BH60">
        <v>705.29666666666697</v>
      </c>
      <c r="BI60">
        <v>745.95566666666696</v>
      </c>
      <c r="BJ60">
        <v>26.206777777777798</v>
      </c>
      <c r="BK60">
        <v>23.4920333333333</v>
      </c>
      <c r="BL60">
        <v>695.84822222222203</v>
      </c>
      <c r="BM60">
        <v>25.819299999999998</v>
      </c>
      <c r="BN60">
        <v>499.97544444444401</v>
      </c>
      <c r="BO60">
        <v>72.191199999999995</v>
      </c>
      <c r="BP60">
        <v>4.6876044444444397E-2</v>
      </c>
      <c r="BQ60">
        <v>27.843977777777798</v>
      </c>
      <c r="BR60">
        <v>27.886399999999998</v>
      </c>
      <c r="BS60">
        <v>999.9</v>
      </c>
      <c r="BT60">
        <v>0</v>
      </c>
      <c r="BU60">
        <v>0</v>
      </c>
      <c r="BV60">
        <v>9998.8888888888905</v>
      </c>
      <c r="BW60">
        <v>0</v>
      </c>
      <c r="BX60">
        <v>828.61288888888896</v>
      </c>
      <c r="BY60">
        <v>-40.6593444444444</v>
      </c>
      <c r="BZ60">
        <v>724.27733333333299</v>
      </c>
      <c r="CA60">
        <v>763.90111111111105</v>
      </c>
      <c r="CB60">
        <v>2.7147666666666699</v>
      </c>
      <c r="CC60">
        <v>745.95566666666696</v>
      </c>
      <c r="CD60">
        <v>23.4920333333333</v>
      </c>
      <c r="CE60">
        <v>1.8918999999999999</v>
      </c>
      <c r="CF60">
        <v>1.6959177777777801</v>
      </c>
      <c r="CG60">
        <v>16.567499999999999</v>
      </c>
      <c r="CH60">
        <v>14.8590777777778</v>
      </c>
      <c r="CI60">
        <v>2000.02444444444</v>
      </c>
      <c r="CJ60">
        <v>0.980003333333333</v>
      </c>
      <c r="CK60">
        <v>1.9996511111111101E-2</v>
      </c>
      <c r="CL60">
        <v>0</v>
      </c>
      <c r="CM60">
        <v>2.3609555555555599</v>
      </c>
      <c r="CN60">
        <v>0</v>
      </c>
      <c r="CO60">
        <v>8972.8266666666696</v>
      </c>
      <c r="CP60">
        <v>17300.388888888901</v>
      </c>
      <c r="CQ60">
        <v>41.125</v>
      </c>
      <c r="CR60">
        <v>41.811999999999998</v>
      </c>
      <c r="CS60">
        <v>41.186999999999998</v>
      </c>
      <c r="CT60">
        <v>39.811999999999998</v>
      </c>
      <c r="CU60">
        <v>40.311999999999998</v>
      </c>
      <c r="CV60">
        <v>1960.0333333333299</v>
      </c>
      <c r="CW60">
        <v>39.991111111111103</v>
      </c>
      <c r="CX60">
        <v>0</v>
      </c>
      <c r="CY60">
        <v>1657486483.4000001</v>
      </c>
      <c r="CZ60">
        <v>0</v>
      </c>
      <c r="DA60">
        <v>0</v>
      </c>
      <c r="DB60" t="s">
        <v>355</v>
      </c>
      <c r="DC60">
        <v>1657313570</v>
      </c>
      <c r="DD60">
        <v>1657313571.5</v>
      </c>
      <c r="DE60">
        <v>0</v>
      </c>
      <c r="DF60">
        <v>-0.183</v>
      </c>
      <c r="DG60">
        <v>-4.0000000000000001E-3</v>
      </c>
      <c r="DH60">
        <v>8.7509999999999994</v>
      </c>
      <c r="DI60">
        <v>0.37</v>
      </c>
      <c r="DJ60">
        <v>417</v>
      </c>
      <c r="DK60">
        <v>25</v>
      </c>
      <c r="DL60">
        <v>0.7</v>
      </c>
      <c r="DM60">
        <v>0.09</v>
      </c>
      <c r="DN60">
        <v>-39.972292500000002</v>
      </c>
      <c r="DO60">
        <v>-3.5879876172607199</v>
      </c>
      <c r="DP60">
        <v>0.47156423708096201</v>
      </c>
      <c r="DQ60">
        <v>0</v>
      </c>
      <c r="DR60">
        <v>2.6058727500000001</v>
      </c>
      <c r="DS60">
        <v>0.51900709193245698</v>
      </c>
      <c r="DT60">
        <v>6.4386796627394799E-2</v>
      </c>
      <c r="DU60">
        <v>0</v>
      </c>
      <c r="DV60">
        <v>0</v>
      </c>
      <c r="DW60">
        <v>2</v>
      </c>
      <c r="DX60" t="s">
        <v>362</v>
      </c>
      <c r="DY60">
        <v>2.9690300000000001</v>
      </c>
      <c r="DZ60">
        <v>2.70011</v>
      </c>
      <c r="EA60">
        <v>0.106168</v>
      </c>
      <c r="EB60">
        <v>0.111419</v>
      </c>
      <c r="EC60">
        <v>8.7989700000000004E-2</v>
      </c>
      <c r="ED60">
        <v>8.1822599999999995E-2</v>
      </c>
      <c r="EE60">
        <v>34577.300000000003</v>
      </c>
      <c r="EF60">
        <v>37508</v>
      </c>
      <c r="EG60">
        <v>35078.400000000001</v>
      </c>
      <c r="EH60">
        <v>38306.699999999997</v>
      </c>
      <c r="EI60">
        <v>45418.5</v>
      </c>
      <c r="EJ60">
        <v>50810.1</v>
      </c>
      <c r="EK60">
        <v>54888.4</v>
      </c>
      <c r="EL60">
        <v>61456.2</v>
      </c>
      <c r="EM60">
        <v>1.9398</v>
      </c>
      <c r="EN60">
        <v>2.0577999999999999</v>
      </c>
      <c r="EO60">
        <v>8.9854000000000003E-2</v>
      </c>
      <c r="EP60">
        <v>0</v>
      </c>
      <c r="EQ60">
        <v>26.414000000000001</v>
      </c>
      <c r="ER60">
        <v>999.9</v>
      </c>
      <c r="ES60">
        <v>37.859000000000002</v>
      </c>
      <c r="ET60">
        <v>39.499000000000002</v>
      </c>
      <c r="EU60">
        <v>37.848599999999998</v>
      </c>
      <c r="EV60">
        <v>53.034700000000001</v>
      </c>
      <c r="EW60">
        <v>37.5441</v>
      </c>
      <c r="EX60">
        <v>2</v>
      </c>
      <c r="EY60">
        <v>0.25109799999999999</v>
      </c>
      <c r="EZ60">
        <v>0.95657999999999999</v>
      </c>
      <c r="FA60">
        <v>20.1449</v>
      </c>
      <c r="FB60">
        <v>5.1981200000000003</v>
      </c>
      <c r="FC60">
        <v>12.0099</v>
      </c>
      <c r="FD60">
        <v>4.9752000000000001</v>
      </c>
      <c r="FE60">
        <v>3.294</v>
      </c>
      <c r="FF60">
        <v>9999</v>
      </c>
      <c r="FG60">
        <v>9999</v>
      </c>
      <c r="FH60">
        <v>9999</v>
      </c>
      <c r="FI60">
        <v>584.79999999999995</v>
      </c>
      <c r="FJ60">
        <v>1.8632500000000001</v>
      </c>
      <c r="FK60">
        <v>1.86798</v>
      </c>
      <c r="FL60">
        <v>1.86768</v>
      </c>
      <c r="FM60">
        <v>1.8689</v>
      </c>
      <c r="FN60">
        <v>1.8696600000000001</v>
      </c>
      <c r="FO60">
        <v>1.8656900000000001</v>
      </c>
      <c r="FP60">
        <v>1.86676</v>
      </c>
      <c r="FQ60">
        <v>1.8681300000000001</v>
      </c>
      <c r="FR60">
        <v>5</v>
      </c>
      <c r="FS60">
        <v>0</v>
      </c>
      <c r="FT60">
        <v>0</v>
      </c>
      <c r="FU60">
        <v>0</v>
      </c>
      <c r="FV60" t="s">
        <v>357</v>
      </c>
      <c r="FW60" t="s">
        <v>358</v>
      </c>
      <c r="FX60" t="s">
        <v>359</v>
      </c>
      <c r="FY60" t="s">
        <v>359</v>
      </c>
      <c r="FZ60" t="s">
        <v>359</v>
      </c>
      <c r="GA60" t="s">
        <v>359</v>
      </c>
      <c r="GB60">
        <v>0</v>
      </c>
      <c r="GC60">
        <v>100</v>
      </c>
      <c r="GD60">
        <v>100</v>
      </c>
      <c r="GE60">
        <v>9.4990000000000006</v>
      </c>
      <c r="GF60">
        <v>0.3866</v>
      </c>
      <c r="GG60">
        <v>4.5656098643845597</v>
      </c>
      <c r="GH60">
        <v>7.6807047227384802E-3</v>
      </c>
      <c r="GI60">
        <v>-1.0831925345100399E-6</v>
      </c>
      <c r="GJ60">
        <v>1.8533368071612601E-10</v>
      </c>
      <c r="GK60">
        <v>-9.9183057942876601E-2</v>
      </c>
      <c r="GL60">
        <v>-1.13594444998887E-2</v>
      </c>
      <c r="GM60">
        <v>1.5024328609816199E-3</v>
      </c>
      <c r="GN60">
        <v>-1.28748702860321E-5</v>
      </c>
      <c r="GO60">
        <v>14</v>
      </c>
      <c r="GP60">
        <v>2172</v>
      </c>
      <c r="GQ60">
        <v>1</v>
      </c>
      <c r="GR60">
        <v>46</v>
      </c>
      <c r="GS60">
        <v>2882.3</v>
      </c>
      <c r="GT60">
        <v>2882.3</v>
      </c>
      <c r="GU60">
        <v>2.1435499999999998</v>
      </c>
      <c r="GV60">
        <v>2.66479</v>
      </c>
      <c r="GW60">
        <v>2.2485400000000002</v>
      </c>
      <c r="GX60">
        <v>2.7416999999999998</v>
      </c>
      <c r="GY60">
        <v>1.9958499999999999</v>
      </c>
      <c r="GZ60">
        <v>2.3864700000000001</v>
      </c>
      <c r="HA60">
        <v>41.612699999999997</v>
      </c>
      <c r="HB60">
        <v>15.7431</v>
      </c>
      <c r="HC60">
        <v>18</v>
      </c>
      <c r="HD60">
        <v>504.28100000000001</v>
      </c>
      <c r="HE60">
        <v>583.21600000000001</v>
      </c>
      <c r="HF60">
        <v>24.402200000000001</v>
      </c>
      <c r="HG60">
        <v>30.488600000000002</v>
      </c>
      <c r="HH60">
        <v>29.999300000000002</v>
      </c>
      <c r="HI60">
        <v>30.510100000000001</v>
      </c>
      <c r="HJ60">
        <v>30.446100000000001</v>
      </c>
      <c r="HK60">
        <v>42.903700000000001</v>
      </c>
      <c r="HL60">
        <v>35.969700000000003</v>
      </c>
      <c r="HM60">
        <v>0</v>
      </c>
      <c r="HN60">
        <v>24.406600000000001</v>
      </c>
      <c r="HO60">
        <v>776.20100000000002</v>
      </c>
      <c r="HP60">
        <v>23.396999999999998</v>
      </c>
      <c r="HQ60">
        <v>101.78</v>
      </c>
      <c r="HR60">
        <v>102.286</v>
      </c>
    </row>
    <row r="61" spans="1:226" x14ac:dyDescent="0.2">
      <c r="A61">
        <v>45</v>
      </c>
      <c r="B61">
        <v>1657486513.5999999</v>
      </c>
      <c r="C61">
        <v>312</v>
      </c>
      <c r="D61" t="s">
        <v>447</v>
      </c>
      <c r="E61" t="s">
        <v>448</v>
      </c>
      <c r="F61">
        <v>5</v>
      </c>
      <c r="G61" t="s">
        <v>1220</v>
      </c>
      <c r="H61" t="s">
        <v>353</v>
      </c>
      <c r="I61">
        <v>1657486510.8</v>
      </c>
      <c r="J61">
        <f t="shared" si="0"/>
        <v>3.393010965636115E-3</v>
      </c>
      <c r="K61">
        <f t="shared" si="1"/>
        <v>3.3930109656361149</v>
      </c>
      <c r="L61">
        <f t="shared" si="2"/>
        <v>25.086440675448287</v>
      </c>
      <c r="M61">
        <f t="shared" si="3"/>
        <v>720.57039999999995</v>
      </c>
      <c r="N61">
        <f t="shared" si="4"/>
        <v>335.20770132652694</v>
      </c>
      <c r="O61">
        <f t="shared" si="5"/>
        <v>24.214699351751261</v>
      </c>
      <c r="P61">
        <f t="shared" si="6"/>
        <v>52.052490228363233</v>
      </c>
      <c r="Q61">
        <f t="shared" si="7"/>
        <v>0.11377637095010337</v>
      </c>
      <c r="R61">
        <f t="shared" si="8"/>
        <v>2.7631047235100654</v>
      </c>
      <c r="S61">
        <f t="shared" si="9"/>
        <v>0.11123629028916807</v>
      </c>
      <c r="T61">
        <f t="shared" si="10"/>
        <v>6.9746174462417265E-2</v>
      </c>
      <c r="U61">
        <f t="shared" si="11"/>
        <v>321.51978810000003</v>
      </c>
      <c r="V61">
        <f t="shared" si="12"/>
        <v>28.91735207571611</v>
      </c>
      <c r="W61">
        <f t="shared" si="13"/>
        <v>28.91735207571611</v>
      </c>
      <c r="X61">
        <f t="shared" si="14"/>
        <v>4.0025788506571711</v>
      </c>
      <c r="Y61">
        <f t="shared" si="15"/>
        <v>50.221707844196892</v>
      </c>
      <c r="Z61">
        <f t="shared" si="16"/>
        <v>1.8889798270262954</v>
      </c>
      <c r="AA61">
        <f t="shared" si="17"/>
        <v>3.7612815416124219</v>
      </c>
      <c r="AB61">
        <f t="shared" si="18"/>
        <v>2.1135990236308757</v>
      </c>
      <c r="AC61">
        <f t="shared" si="19"/>
        <v>-149.63178358455266</v>
      </c>
      <c r="AD61">
        <f t="shared" si="20"/>
        <v>-159.33720932597643</v>
      </c>
      <c r="AE61">
        <f t="shared" si="21"/>
        <v>-12.617888509312788</v>
      </c>
      <c r="AF61">
        <f t="shared" si="22"/>
        <v>-6.7093319841831089E-2</v>
      </c>
      <c r="AG61">
        <f t="shared" si="23"/>
        <v>49.075299852891213</v>
      </c>
      <c r="AH61">
        <f t="shared" si="24"/>
        <v>3.5552289584926715</v>
      </c>
      <c r="AI61">
        <f t="shared" si="25"/>
        <v>25.086440675448287</v>
      </c>
      <c r="AJ61">
        <v>781.26451082251106</v>
      </c>
      <c r="AK61">
        <v>747.76848484848495</v>
      </c>
      <c r="AL61">
        <v>3.4288160173159299</v>
      </c>
      <c r="AM61">
        <v>65.06</v>
      </c>
      <c r="AN61">
        <f t="shared" si="26"/>
        <v>3.3930109656361149</v>
      </c>
      <c r="AO61">
        <v>23.370537208917099</v>
      </c>
      <c r="AP61">
        <v>26.1173242424242</v>
      </c>
      <c r="AQ61">
        <v>-2.0908499260327101E-2</v>
      </c>
      <c r="AR61">
        <v>77.461152538667505</v>
      </c>
      <c r="AS61">
        <v>0</v>
      </c>
      <c r="AT61">
        <v>0</v>
      </c>
      <c r="AU61">
        <f t="shared" si="27"/>
        <v>1</v>
      </c>
      <c r="AV61">
        <f t="shared" si="28"/>
        <v>0</v>
      </c>
      <c r="AW61">
        <f t="shared" si="29"/>
        <v>38161.851919694534</v>
      </c>
      <c r="AX61">
        <f t="shared" si="30"/>
        <v>2000.027</v>
      </c>
      <c r="AY61">
        <f t="shared" si="31"/>
        <v>1681.2224100000001</v>
      </c>
      <c r="AZ61">
        <f t="shared" si="32"/>
        <v>0.84059985690193184</v>
      </c>
      <c r="BA61">
        <f t="shared" si="33"/>
        <v>0.16075772382072842</v>
      </c>
      <c r="BB61">
        <v>4.0149999999999997</v>
      </c>
      <c r="BC61">
        <v>0.5</v>
      </c>
      <c r="BD61" t="s">
        <v>354</v>
      </c>
      <c r="BE61">
        <v>2</v>
      </c>
      <c r="BF61" t="b">
        <v>1</v>
      </c>
      <c r="BG61">
        <v>1657486510.8</v>
      </c>
      <c r="BH61">
        <v>720.57039999999995</v>
      </c>
      <c r="BI61">
        <v>762.03369999999995</v>
      </c>
      <c r="BJ61">
        <v>26.149429999999999</v>
      </c>
      <c r="BK61">
        <v>23.369319999999998</v>
      </c>
      <c r="BL61">
        <v>711.02459999999996</v>
      </c>
      <c r="BM61">
        <v>25.764150000000001</v>
      </c>
      <c r="BN61">
        <v>500.01549999999997</v>
      </c>
      <c r="BO61">
        <v>72.191270000000003</v>
      </c>
      <c r="BP61">
        <v>4.6626849999999997E-2</v>
      </c>
      <c r="BQ61">
        <v>27.847719999999999</v>
      </c>
      <c r="BR61">
        <v>27.885339999999999</v>
      </c>
      <c r="BS61">
        <v>999.9</v>
      </c>
      <c r="BT61">
        <v>0</v>
      </c>
      <c r="BU61">
        <v>0</v>
      </c>
      <c r="BV61">
        <v>10026.5</v>
      </c>
      <c r="BW61">
        <v>0</v>
      </c>
      <c r="BX61">
        <v>827.97910000000002</v>
      </c>
      <c r="BY61">
        <v>-41.463279999999997</v>
      </c>
      <c r="BZ61">
        <v>739.91899999999998</v>
      </c>
      <c r="CA61">
        <v>780.26790000000005</v>
      </c>
      <c r="CB61">
        <v>2.7800980000000002</v>
      </c>
      <c r="CC61">
        <v>762.03369999999995</v>
      </c>
      <c r="CD61">
        <v>23.369319999999998</v>
      </c>
      <c r="CE61">
        <v>1.887759</v>
      </c>
      <c r="CF61">
        <v>1.6870609999999999</v>
      </c>
      <c r="CG61">
        <v>16.533049999999999</v>
      </c>
      <c r="CH61">
        <v>14.77787</v>
      </c>
      <c r="CI61">
        <v>2000.027</v>
      </c>
      <c r="CJ61">
        <v>0.98000310000000002</v>
      </c>
      <c r="CK61">
        <v>1.9996759999999999E-2</v>
      </c>
      <c r="CL61">
        <v>0</v>
      </c>
      <c r="CM61">
        <v>2.28329</v>
      </c>
      <c r="CN61">
        <v>0</v>
      </c>
      <c r="CO61">
        <v>9119.5709999999999</v>
      </c>
      <c r="CP61">
        <v>17300.41</v>
      </c>
      <c r="CQ61">
        <v>41.125</v>
      </c>
      <c r="CR61">
        <v>41.811999999999998</v>
      </c>
      <c r="CS61">
        <v>41.186999999999998</v>
      </c>
      <c r="CT61">
        <v>39.787199999999999</v>
      </c>
      <c r="CU61">
        <v>40.311999999999998</v>
      </c>
      <c r="CV61">
        <v>1960.0360000000001</v>
      </c>
      <c r="CW61">
        <v>39.991</v>
      </c>
      <c r="CX61">
        <v>0</v>
      </c>
      <c r="CY61">
        <v>1657486488.2</v>
      </c>
      <c r="CZ61">
        <v>0</v>
      </c>
      <c r="DA61">
        <v>0</v>
      </c>
      <c r="DB61" t="s">
        <v>355</v>
      </c>
      <c r="DC61">
        <v>1657313570</v>
      </c>
      <c r="DD61">
        <v>1657313571.5</v>
      </c>
      <c r="DE61">
        <v>0</v>
      </c>
      <c r="DF61">
        <v>-0.183</v>
      </c>
      <c r="DG61">
        <v>-4.0000000000000001E-3</v>
      </c>
      <c r="DH61">
        <v>8.7509999999999994</v>
      </c>
      <c r="DI61">
        <v>0.37</v>
      </c>
      <c r="DJ61">
        <v>417</v>
      </c>
      <c r="DK61">
        <v>25</v>
      </c>
      <c r="DL61">
        <v>0.7</v>
      </c>
      <c r="DM61">
        <v>0.09</v>
      </c>
      <c r="DN61">
        <v>-40.425242500000003</v>
      </c>
      <c r="DO61">
        <v>-6.6568649155721902</v>
      </c>
      <c r="DP61">
        <v>0.72557462568901199</v>
      </c>
      <c r="DQ61">
        <v>0</v>
      </c>
      <c r="DR61">
        <v>2.6627635000000001</v>
      </c>
      <c r="DS61">
        <v>0.91124577861163503</v>
      </c>
      <c r="DT61">
        <v>9.1255606883906104E-2</v>
      </c>
      <c r="DU61">
        <v>0</v>
      </c>
      <c r="DV61">
        <v>0</v>
      </c>
      <c r="DW61">
        <v>2</v>
      </c>
      <c r="DX61" t="s">
        <v>362</v>
      </c>
      <c r="DY61">
        <v>2.9705400000000002</v>
      </c>
      <c r="DZ61">
        <v>2.70086</v>
      </c>
      <c r="EA61">
        <v>0.107859</v>
      </c>
      <c r="EB61">
        <v>0.113041</v>
      </c>
      <c r="EC61">
        <v>8.7827299999999997E-2</v>
      </c>
      <c r="ED61">
        <v>8.1792199999999995E-2</v>
      </c>
      <c r="EE61">
        <v>34511.699999999997</v>
      </c>
      <c r="EF61">
        <v>37438.699999999997</v>
      </c>
      <c r="EG61">
        <v>35078.199999999997</v>
      </c>
      <c r="EH61">
        <v>38305.800000000003</v>
      </c>
      <c r="EI61">
        <v>45427</v>
      </c>
      <c r="EJ61">
        <v>50811.6</v>
      </c>
      <c r="EK61">
        <v>54888.800000000003</v>
      </c>
      <c r="EL61">
        <v>61456</v>
      </c>
      <c r="EM61">
        <v>1.9396</v>
      </c>
      <c r="EN61">
        <v>2.0573999999999999</v>
      </c>
      <c r="EO61">
        <v>9.0390399999999996E-2</v>
      </c>
      <c r="EP61">
        <v>0</v>
      </c>
      <c r="EQ61">
        <v>26.405100000000001</v>
      </c>
      <c r="ER61">
        <v>999.9</v>
      </c>
      <c r="ES61">
        <v>37.834000000000003</v>
      </c>
      <c r="ET61">
        <v>39.509</v>
      </c>
      <c r="EU61">
        <v>37.846499999999999</v>
      </c>
      <c r="EV61">
        <v>52.804699999999997</v>
      </c>
      <c r="EW61">
        <v>37.484000000000002</v>
      </c>
      <c r="EX61">
        <v>2</v>
      </c>
      <c r="EY61">
        <v>0.25024400000000002</v>
      </c>
      <c r="EZ61">
        <v>0.89705900000000005</v>
      </c>
      <c r="FA61">
        <v>20.1464</v>
      </c>
      <c r="FB61">
        <v>5.1981200000000003</v>
      </c>
      <c r="FC61">
        <v>12.0099</v>
      </c>
      <c r="FD61">
        <v>4.9756</v>
      </c>
      <c r="FE61">
        <v>3.294</v>
      </c>
      <c r="FF61">
        <v>9999</v>
      </c>
      <c r="FG61">
        <v>9999</v>
      </c>
      <c r="FH61">
        <v>9999</v>
      </c>
      <c r="FI61">
        <v>584.79999999999995</v>
      </c>
      <c r="FJ61">
        <v>1.8632500000000001</v>
      </c>
      <c r="FK61">
        <v>1.86798</v>
      </c>
      <c r="FL61">
        <v>1.86771</v>
      </c>
      <c r="FM61">
        <v>1.8689</v>
      </c>
      <c r="FN61">
        <v>1.8696600000000001</v>
      </c>
      <c r="FO61">
        <v>1.86572</v>
      </c>
      <c r="FP61">
        <v>1.86676</v>
      </c>
      <c r="FQ61">
        <v>1.8681300000000001</v>
      </c>
      <c r="FR61">
        <v>5</v>
      </c>
      <c r="FS61">
        <v>0</v>
      </c>
      <c r="FT61">
        <v>0</v>
      </c>
      <c r="FU61">
        <v>0</v>
      </c>
      <c r="FV61" t="s">
        <v>357</v>
      </c>
      <c r="FW61" t="s">
        <v>358</v>
      </c>
      <c r="FX61" t="s">
        <v>359</v>
      </c>
      <c r="FY61" t="s">
        <v>359</v>
      </c>
      <c r="FZ61" t="s">
        <v>359</v>
      </c>
      <c r="GA61" t="s">
        <v>359</v>
      </c>
      <c r="GB61">
        <v>0</v>
      </c>
      <c r="GC61">
        <v>100</v>
      </c>
      <c r="GD61">
        <v>100</v>
      </c>
      <c r="GE61">
        <v>9.6039999999999992</v>
      </c>
      <c r="GF61">
        <v>0.38379999999999997</v>
      </c>
      <c r="GG61">
        <v>4.5656098643845597</v>
      </c>
      <c r="GH61">
        <v>7.6807047227384802E-3</v>
      </c>
      <c r="GI61">
        <v>-1.0831925345100399E-6</v>
      </c>
      <c r="GJ61">
        <v>1.8533368071612601E-10</v>
      </c>
      <c r="GK61">
        <v>-9.9183057942876601E-2</v>
      </c>
      <c r="GL61">
        <v>-1.13594444998887E-2</v>
      </c>
      <c r="GM61">
        <v>1.5024328609816199E-3</v>
      </c>
      <c r="GN61">
        <v>-1.28748702860321E-5</v>
      </c>
      <c r="GO61">
        <v>14</v>
      </c>
      <c r="GP61">
        <v>2172</v>
      </c>
      <c r="GQ61">
        <v>1</v>
      </c>
      <c r="GR61">
        <v>46</v>
      </c>
      <c r="GS61">
        <v>2882.4</v>
      </c>
      <c r="GT61">
        <v>2882.4</v>
      </c>
      <c r="GU61">
        <v>2.18262</v>
      </c>
      <c r="GV61">
        <v>2.6684600000000001</v>
      </c>
      <c r="GW61">
        <v>2.2485400000000002</v>
      </c>
      <c r="GX61">
        <v>2.7416999999999998</v>
      </c>
      <c r="GY61">
        <v>1.9958499999999999</v>
      </c>
      <c r="GZ61">
        <v>2.3913600000000002</v>
      </c>
      <c r="HA61">
        <v>41.612699999999997</v>
      </c>
      <c r="HB61">
        <v>15.7431</v>
      </c>
      <c r="HC61">
        <v>18</v>
      </c>
      <c r="HD61">
        <v>504.101</v>
      </c>
      <c r="HE61">
        <v>582.83500000000004</v>
      </c>
      <c r="HF61">
        <v>24.487500000000001</v>
      </c>
      <c r="HG61">
        <v>30.482199999999999</v>
      </c>
      <c r="HH61">
        <v>29.999500000000001</v>
      </c>
      <c r="HI61">
        <v>30.504799999999999</v>
      </c>
      <c r="HJ61">
        <v>30.438199999999998</v>
      </c>
      <c r="HK61">
        <v>43.690899999999999</v>
      </c>
      <c r="HL61">
        <v>35.969700000000003</v>
      </c>
      <c r="HM61">
        <v>0</v>
      </c>
      <c r="HN61">
        <v>24.485199999999999</v>
      </c>
      <c r="HO61">
        <v>789.62599999999998</v>
      </c>
      <c r="HP61">
        <v>23.4419</v>
      </c>
      <c r="HQ61">
        <v>101.78</v>
      </c>
      <c r="HR61">
        <v>102.285</v>
      </c>
    </row>
    <row r="62" spans="1:226" x14ac:dyDescent="0.2">
      <c r="A62">
        <v>46</v>
      </c>
      <c r="B62">
        <v>1657486518.5999999</v>
      </c>
      <c r="C62">
        <v>317</v>
      </c>
      <c r="D62" t="s">
        <v>449</v>
      </c>
      <c r="E62" t="s">
        <v>450</v>
      </c>
      <c r="F62">
        <v>5</v>
      </c>
      <c r="G62" t="s">
        <v>1220</v>
      </c>
      <c r="H62" t="s">
        <v>353</v>
      </c>
      <c r="I62">
        <v>1657486516.0999999</v>
      </c>
      <c r="J62">
        <f t="shared" si="0"/>
        <v>3.4035975413641974E-3</v>
      </c>
      <c r="K62">
        <f t="shared" si="1"/>
        <v>3.4035975413641975</v>
      </c>
      <c r="L62">
        <f t="shared" si="2"/>
        <v>26.359791761025146</v>
      </c>
      <c r="M62">
        <f t="shared" si="3"/>
        <v>737.89411111111099</v>
      </c>
      <c r="N62">
        <f t="shared" si="4"/>
        <v>333.92960105255833</v>
      </c>
      <c r="O62">
        <f t="shared" si="5"/>
        <v>24.123136368501743</v>
      </c>
      <c r="P62">
        <f t="shared" si="6"/>
        <v>53.305607564410124</v>
      </c>
      <c r="Q62">
        <f t="shared" si="7"/>
        <v>0.11381663685221262</v>
      </c>
      <c r="R62">
        <f t="shared" si="8"/>
        <v>2.758306501086524</v>
      </c>
      <c r="S62">
        <f t="shared" si="9"/>
        <v>0.11127046450078075</v>
      </c>
      <c r="T62">
        <f t="shared" si="10"/>
        <v>6.9768059656250714E-2</v>
      </c>
      <c r="U62">
        <f t="shared" si="11"/>
        <v>321.51967700000051</v>
      </c>
      <c r="V62">
        <f t="shared" si="12"/>
        <v>28.925483232852809</v>
      </c>
      <c r="W62">
        <f t="shared" si="13"/>
        <v>28.925483232852809</v>
      </c>
      <c r="X62">
        <f t="shared" si="14"/>
        <v>4.0044636581198541</v>
      </c>
      <c r="Y62">
        <f t="shared" si="15"/>
        <v>50.083750810864345</v>
      </c>
      <c r="Z62">
        <f t="shared" si="16"/>
        <v>1.8848162753531135</v>
      </c>
      <c r="AA62">
        <f t="shared" si="17"/>
        <v>3.7633289137447195</v>
      </c>
      <c r="AB62">
        <f t="shared" si="18"/>
        <v>2.1196473827667406</v>
      </c>
      <c r="AC62">
        <f t="shared" si="19"/>
        <v>-150.0986515741611</v>
      </c>
      <c r="AD62">
        <f t="shared" si="20"/>
        <v>-158.88306624258061</v>
      </c>
      <c r="AE62">
        <f t="shared" si="21"/>
        <v>-12.604906855188474</v>
      </c>
      <c r="AF62">
        <f t="shared" si="22"/>
        <v>-6.6947671929654007E-2</v>
      </c>
      <c r="AG62">
        <f t="shared" si="23"/>
        <v>49.714014960372367</v>
      </c>
      <c r="AH62">
        <f t="shared" si="24"/>
        <v>3.4949044143293913</v>
      </c>
      <c r="AI62">
        <f t="shared" si="25"/>
        <v>26.359791761025146</v>
      </c>
      <c r="AJ62">
        <v>798.54024675324695</v>
      </c>
      <c r="AK62">
        <v>764.33696363636398</v>
      </c>
      <c r="AL62">
        <v>3.33763463203459</v>
      </c>
      <c r="AM62">
        <v>65.06</v>
      </c>
      <c r="AN62">
        <f t="shared" si="26"/>
        <v>3.4035975413641975</v>
      </c>
      <c r="AO62">
        <v>23.3615098334386</v>
      </c>
      <c r="AP62">
        <v>26.0761436363636</v>
      </c>
      <c r="AQ62">
        <v>-1.1784706618905001E-2</v>
      </c>
      <c r="AR62">
        <v>77.461152538667505</v>
      </c>
      <c r="AS62">
        <v>0</v>
      </c>
      <c r="AT62">
        <v>0</v>
      </c>
      <c r="AU62">
        <f t="shared" si="27"/>
        <v>1</v>
      </c>
      <c r="AV62">
        <f t="shared" si="28"/>
        <v>0</v>
      </c>
      <c r="AW62">
        <f t="shared" si="29"/>
        <v>38066.970633453908</v>
      </c>
      <c r="AX62">
        <f t="shared" si="30"/>
        <v>2000.0266666666701</v>
      </c>
      <c r="AY62">
        <f t="shared" si="31"/>
        <v>1681.2221000000027</v>
      </c>
      <c r="AZ62">
        <f t="shared" si="32"/>
        <v>0.84059984200210658</v>
      </c>
      <c r="BA62">
        <f t="shared" si="33"/>
        <v>0.16075769506406579</v>
      </c>
      <c r="BB62">
        <v>4.0149999999999997</v>
      </c>
      <c r="BC62">
        <v>0.5</v>
      </c>
      <c r="BD62" t="s">
        <v>354</v>
      </c>
      <c r="BE62">
        <v>2</v>
      </c>
      <c r="BF62" t="b">
        <v>1</v>
      </c>
      <c r="BG62">
        <v>1657486516.0999999</v>
      </c>
      <c r="BH62">
        <v>737.89411111111099</v>
      </c>
      <c r="BI62">
        <v>779.88755555555599</v>
      </c>
      <c r="BJ62">
        <v>26.090966666666699</v>
      </c>
      <c r="BK62">
        <v>23.3576333333333</v>
      </c>
      <c r="BL62">
        <v>728.23822222222202</v>
      </c>
      <c r="BM62">
        <v>25.707966666666699</v>
      </c>
      <c r="BN62">
        <v>499.973111111111</v>
      </c>
      <c r="BO62">
        <v>72.193133333333293</v>
      </c>
      <c r="BP62">
        <v>4.7052299999999998E-2</v>
      </c>
      <c r="BQ62">
        <v>27.857044444444401</v>
      </c>
      <c r="BR62">
        <v>27.891755555555601</v>
      </c>
      <c r="BS62">
        <v>999.9</v>
      </c>
      <c r="BT62">
        <v>0</v>
      </c>
      <c r="BU62">
        <v>0</v>
      </c>
      <c r="BV62">
        <v>10000.5555555556</v>
      </c>
      <c r="BW62">
        <v>0</v>
      </c>
      <c r="BX62">
        <v>827.34400000000005</v>
      </c>
      <c r="BY62">
        <v>-41.993588888888901</v>
      </c>
      <c r="BZ62">
        <v>757.66211111111102</v>
      </c>
      <c r="CA62">
        <v>798.539777777778</v>
      </c>
      <c r="CB62">
        <v>2.7333466666666699</v>
      </c>
      <c r="CC62">
        <v>779.88755555555599</v>
      </c>
      <c r="CD62">
        <v>23.3576333333333</v>
      </c>
      <c r="CE62">
        <v>1.8835900000000001</v>
      </c>
      <c r="CF62">
        <v>1.6862622222222201</v>
      </c>
      <c r="CG62">
        <v>16.4983</v>
      </c>
      <c r="CH62">
        <v>14.770522222222199</v>
      </c>
      <c r="CI62">
        <v>2000.0266666666701</v>
      </c>
      <c r="CJ62">
        <v>0.980003333333333</v>
      </c>
      <c r="CK62">
        <v>1.9996511111111101E-2</v>
      </c>
      <c r="CL62">
        <v>0</v>
      </c>
      <c r="CM62">
        <v>2.2221777777777798</v>
      </c>
      <c r="CN62">
        <v>0</v>
      </c>
      <c r="CO62">
        <v>9164.4477777777793</v>
      </c>
      <c r="CP62">
        <v>17300.400000000001</v>
      </c>
      <c r="CQ62">
        <v>41.125</v>
      </c>
      <c r="CR62">
        <v>41.798222222222201</v>
      </c>
      <c r="CS62">
        <v>41.186999999999998</v>
      </c>
      <c r="CT62">
        <v>39.791333333333299</v>
      </c>
      <c r="CU62">
        <v>40.298222222222201</v>
      </c>
      <c r="CV62">
        <v>1960.03666666667</v>
      </c>
      <c r="CW62">
        <v>39.99</v>
      </c>
      <c r="CX62">
        <v>0</v>
      </c>
      <c r="CY62">
        <v>1657486493</v>
      </c>
      <c r="CZ62">
        <v>0</v>
      </c>
      <c r="DA62">
        <v>0</v>
      </c>
      <c r="DB62" t="s">
        <v>355</v>
      </c>
      <c r="DC62">
        <v>1657313570</v>
      </c>
      <c r="DD62">
        <v>1657313571.5</v>
      </c>
      <c r="DE62">
        <v>0</v>
      </c>
      <c r="DF62">
        <v>-0.183</v>
      </c>
      <c r="DG62">
        <v>-4.0000000000000001E-3</v>
      </c>
      <c r="DH62">
        <v>8.7509999999999994</v>
      </c>
      <c r="DI62">
        <v>0.37</v>
      </c>
      <c r="DJ62">
        <v>417</v>
      </c>
      <c r="DK62">
        <v>25</v>
      </c>
      <c r="DL62">
        <v>0.7</v>
      </c>
      <c r="DM62">
        <v>0.09</v>
      </c>
      <c r="DN62">
        <v>-41.093629999999997</v>
      </c>
      <c r="DO62">
        <v>-7.2442446529079803</v>
      </c>
      <c r="DP62">
        <v>0.74201932360282996</v>
      </c>
      <c r="DQ62">
        <v>0</v>
      </c>
      <c r="DR62">
        <v>2.71728675</v>
      </c>
      <c r="DS62">
        <v>0.41848694183864599</v>
      </c>
      <c r="DT62">
        <v>5.9485641308953702E-2</v>
      </c>
      <c r="DU62">
        <v>0</v>
      </c>
      <c r="DV62">
        <v>0</v>
      </c>
      <c r="DW62">
        <v>2</v>
      </c>
      <c r="DX62" t="s">
        <v>362</v>
      </c>
      <c r="DY62">
        <v>2.9698000000000002</v>
      </c>
      <c r="DZ62">
        <v>2.7003599999999999</v>
      </c>
      <c r="EA62">
        <v>0.109538</v>
      </c>
      <c r="EB62">
        <v>0.114736</v>
      </c>
      <c r="EC62">
        <v>8.7748199999999998E-2</v>
      </c>
      <c r="ED62">
        <v>8.17721E-2</v>
      </c>
      <c r="EE62">
        <v>34447.4</v>
      </c>
      <c r="EF62">
        <v>37367.800000000003</v>
      </c>
      <c r="EG62">
        <v>35078.800000000003</v>
      </c>
      <c r="EH62">
        <v>38306.5</v>
      </c>
      <c r="EI62">
        <v>45431.7</v>
      </c>
      <c r="EJ62">
        <v>50813</v>
      </c>
      <c r="EK62">
        <v>54889.7</v>
      </c>
      <c r="EL62">
        <v>61456.3</v>
      </c>
      <c r="EM62">
        <v>1.94</v>
      </c>
      <c r="EN62">
        <v>2.0573999999999999</v>
      </c>
      <c r="EO62">
        <v>9.0748099999999998E-2</v>
      </c>
      <c r="EP62">
        <v>0</v>
      </c>
      <c r="EQ62">
        <v>26.400600000000001</v>
      </c>
      <c r="ER62">
        <v>999.9</v>
      </c>
      <c r="ES62">
        <v>37.834000000000003</v>
      </c>
      <c r="ET62">
        <v>39.509</v>
      </c>
      <c r="EU62">
        <v>37.843899999999998</v>
      </c>
      <c r="EV62">
        <v>52.694699999999997</v>
      </c>
      <c r="EW62">
        <v>37.515999999999998</v>
      </c>
      <c r="EX62">
        <v>2</v>
      </c>
      <c r="EY62">
        <v>0.24943100000000001</v>
      </c>
      <c r="EZ62">
        <v>0.832179</v>
      </c>
      <c r="FA62">
        <v>20.1465</v>
      </c>
      <c r="FB62">
        <v>5.1981200000000003</v>
      </c>
      <c r="FC62">
        <v>12.0099</v>
      </c>
      <c r="FD62">
        <v>4.9752000000000001</v>
      </c>
      <c r="FE62">
        <v>3.294</v>
      </c>
      <c r="FF62">
        <v>9999</v>
      </c>
      <c r="FG62">
        <v>9999</v>
      </c>
      <c r="FH62">
        <v>9999</v>
      </c>
      <c r="FI62">
        <v>584.79999999999995</v>
      </c>
      <c r="FJ62">
        <v>1.8632500000000001</v>
      </c>
      <c r="FK62">
        <v>1.86798</v>
      </c>
      <c r="FL62">
        <v>1.86768</v>
      </c>
      <c r="FM62">
        <v>1.8689</v>
      </c>
      <c r="FN62">
        <v>1.8696600000000001</v>
      </c>
      <c r="FO62">
        <v>1.8656900000000001</v>
      </c>
      <c r="FP62">
        <v>1.86676</v>
      </c>
      <c r="FQ62">
        <v>1.8681300000000001</v>
      </c>
      <c r="FR62">
        <v>5</v>
      </c>
      <c r="FS62">
        <v>0</v>
      </c>
      <c r="FT62">
        <v>0</v>
      </c>
      <c r="FU62">
        <v>0</v>
      </c>
      <c r="FV62" t="s">
        <v>357</v>
      </c>
      <c r="FW62" t="s">
        <v>358</v>
      </c>
      <c r="FX62" t="s">
        <v>359</v>
      </c>
      <c r="FY62" t="s">
        <v>359</v>
      </c>
      <c r="FZ62" t="s">
        <v>359</v>
      </c>
      <c r="GA62" t="s">
        <v>359</v>
      </c>
      <c r="GB62">
        <v>0</v>
      </c>
      <c r="GC62">
        <v>100</v>
      </c>
      <c r="GD62">
        <v>100</v>
      </c>
      <c r="GE62">
        <v>9.7089999999999996</v>
      </c>
      <c r="GF62">
        <v>0.38250000000000001</v>
      </c>
      <c r="GG62">
        <v>4.5656098643845597</v>
      </c>
      <c r="GH62">
        <v>7.6807047227384802E-3</v>
      </c>
      <c r="GI62">
        <v>-1.0831925345100399E-6</v>
      </c>
      <c r="GJ62">
        <v>1.8533368071612601E-10</v>
      </c>
      <c r="GK62">
        <v>-9.9183057942876601E-2</v>
      </c>
      <c r="GL62">
        <v>-1.13594444998887E-2</v>
      </c>
      <c r="GM62">
        <v>1.5024328609816199E-3</v>
      </c>
      <c r="GN62">
        <v>-1.28748702860321E-5</v>
      </c>
      <c r="GO62">
        <v>14</v>
      </c>
      <c r="GP62">
        <v>2172</v>
      </c>
      <c r="GQ62">
        <v>1</v>
      </c>
      <c r="GR62">
        <v>46</v>
      </c>
      <c r="GS62">
        <v>2882.5</v>
      </c>
      <c r="GT62">
        <v>2882.5</v>
      </c>
      <c r="GU62">
        <v>2.2180200000000001</v>
      </c>
      <c r="GV62">
        <v>2.6672400000000001</v>
      </c>
      <c r="GW62">
        <v>2.2485400000000002</v>
      </c>
      <c r="GX62">
        <v>2.7429199999999998</v>
      </c>
      <c r="GY62">
        <v>1.9958499999999999</v>
      </c>
      <c r="GZ62">
        <v>2.3828100000000001</v>
      </c>
      <c r="HA62">
        <v>41.612699999999997</v>
      </c>
      <c r="HB62">
        <v>15.734400000000001</v>
      </c>
      <c r="HC62">
        <v>18</v>
      </c>
      <c r="HD62">
        <v>504.327</v>
      </c>
      <c r="HE62">
        <v>582.78300000000002</v>
      </c>
      <c r="HF62">
        <v>24.566099999999999</v>
      </c>
      <c r="HG62">
        <v>30.475300000000001</v>
      </c>
      <c r="HH62">
        <v>29.999199999999998</v>
      </c>
      <c r="HI62">
        <v>30.499600000000001</v>
      </c>
      <c r="HJ62">
        <v>30.433</v>
      </c>
      <c r="HK62">
        <v>44.395299999999999</v>
      </c>
      <c r="HL62">
        <v>35.969700000000003</v>
      </c>
      <c r="HM62">
        <v>0</v>
      </c>
      <c r="HN62">
        <v>24.563700000000001</v>
      </c>
      <c r="HO62">
        <v>809.846</v>
      </c>
      <c r="HP62">
        <v>23.4419</v>
      </c>
      <c r="HQ62">
        <v>101.782</v>
      </c>
      <c r="HR62">
        <v>102.286</v>
      </c>
    </row>
    <row r="63" spans="1:226" x14ac:dyDescent="0.2">
      <c r="A63">
        <v>47</v>
      </c>
      <c r="B63">
        <v>1657486523.5999999</v>
      </c>
      <c r="C63">
        <v>322</v>
      </c>
      <c r="D63" t="s">
        <v>451</v>
      </c>
      <c r="E63" t="s">
        <v>452</v>
      </c>
      <c r="F63">
        <v>5</v>
      </c>
      <c r="G63" t="s">
        <v>1220</v>
      </c>
      <c r="H63" t="s">
        <v>353</v>
      </c>
      <c r="I63">
        <v>1657486520.8</v>
      </c>
      <c r="J63">
        <f t="shared" si="0"/>
        <v>3.4396992296832018E-3</v>
      </c>
      <c r="K63">
        <f t="shared" si="1"/>
        <v>3.4396992296832019</v>
      </c>
      <c r="L63">
        <f t="shared" si="2"/>
        <v>26.710156218552619</v>
      </c>
      <c r="M63">
        <f t="shared" si="3"/>
        <v>753.38139999999999</v>
      </c>
      <c r="N63">
        <f t="shared" si="4"/>
        <v>347.27306431282301</v>
      </c>
      <c r="O63">
        <f t="shared" si="5"/>
        <v>25.086517198538324</v>
      </c>
      <c r="P63">
        <f t="shared" si="6"/>
        <v>54.423211559921178</v>
      </c>
      <c r="Q63">
        <f t="shared" si="7"/>
        <v>0.11492166164926035</v>
      </c>
      <c r="R63">
        <f t="shared" si="8"/>
        <v>2.7581660872734179</v>
      </c>
      <c r="S63">
        <f t="shared" si="9"/>
        <v>0.11232628705628907</v>
      </c>
      <c r="T63">
        <f t="shared" si="10"/>
        <v>7.0432231652362703E-2</v>
      </c>
      <c r="U63">
        <f t="shared" si="11"/>
        <v>321.5185113</v>
      </c>
      <c r="V63">
        <f t="shared" si="12"/>
        <v>28.927029440791348</v>
      </c>
      <c r="W63">
        <f t="shared" si="13"/>
        <v>28.927029440791348</v>
      </c>
      <c r="X63">
        <f t="shared" si="14"/>
        <v>4.0048221576828986</v>
      </c>
      <c r="Y63">
        <f t="shared" si="15"/>
        <v>49.998158367505994</v>
      </c>
      <c r="Z63">
        <f t="shared" si="16"/>
        <v>1.8828512224879934</v>
      </c>
      <c r="AA63">
        <f t="shared" si="17"/>
        <v>3.7658411508846013</v>
      </c>
      <c r="AB63">
        <f t="shared" si="18"/>
        <v>2.1219709351949052</v>
      </c>
      <c r="AC63">
        <f t="shared" si="19"/>
        <v>-151.69073602902921</v>
      </c>
      <c r="AD63">
        <f t="shared" si="20"/>
        <v>-157.4044494869205</v>
      </c>
      <c r="AE63">
        <f t="shared" si="21"/>
        <v>-12.489043421975659</v>
      </c>
      <c r="AF63">
        <f t="shared" si="22"/>
        <v>-6.5717637925388317E-2</v>
      </c>
      <c r="AG63">
        <f t="shared" si="23"/>
        <v>50.32789624449039</v>
      </c>
      <c r="AH63">
        <f t="shared" si="24"/>
        <v>3.4721097381879895</v>
      </c>
      <c r="AI63">
        <f t="shared" si="25"/>
        <v>26.710156218552619</v>
      </c>
      <c r="AJ63">
        <v>815.91941991342003</v>
      </c>
      <c r="AK63">
        <v>781.30192727272799</v>
      </c>
      <c r="AL63">
        <v>3.3719549783548901</v>
      </c>
      <c r="AM63">
        <v>65.06</v>
      </c>
      <c r="AN63">
        <f t="shared" si="26"/>
        <v>3.4396992296832019</v>
      </c>
      <c r="AO63">
        <v>23.351806080780801</v>
      </c>
      <c r="AP63">
        <v>26.055298787878801</v>
      </c>
      <c r="AQ63">
        <v>-2.9929365921570498E-3</v>
      </c>
      <c r="AR63">
        <v>77.461152538667505</v>
      </c>
      <c r="AS63">
        <v>0</v>
      </c>
      <c r="AT63">
        <v>0</v>
      </c>
      <c r="AU63">
        <f t="shared" si="27"/>
        <v>1</v>
      </c>
      <c r="AV63">
        <f t="shared" si="28"/>
        <v>0</v>
      </c>
      <c r="AW63">
        <f t="shared" si="29"/>
        <v>38062.750400886303</v>
      </c>
      <c r="AX63">
        <f t="shared" si="30"/>
        <v>2000.019</v>
      </c>
      <c r="AY63">
        <f t="shared" si="31"/>
        <v>1681.21569</v>
      </c>
      <c r="AZ63">
        <f t="shared" si="32"/>
        <v>0.84059985930133663</v>
      </c>
      <c r="BA63">
        <f t="shared" si="33"/>
        <v>0.16075772845157971</v>
      </c>
      <c r="BB63">
        <v>4.0149999999999997</v>
      </c>
      <c r="BC63">
        <v>0.5</v>
      </c>
      <c r="BD63" t="s">
        <v>354</v>
      </c>
      <c r="BE63">
        <v>2</v>
      </c>
      <c r="BF63" t="b">
        <v>1</v>
      </c>
      <c r="BG63">
        <v>1657486520.8</v>
      </c>
      <c r="BH63">
        <v>753.38139999999999</v>
      </c>
      <c r="BI63">
        <v>795.89530000000002</v>
      </c>
      <c r="BJ63">
        <v>26.064340000000001</v>
      </c>
      <c r="BK63">
        <v>23.3489</v>
      </c>
      <c r="BL63">
        <v>743.62689999999998</v>
      </c>
      <c r="BM63">
        <v>25.682379999999998</v>
      </c>
      <c r="BN63">
        <v>499.99889999999999</v>
      </c>
      <c r="BO63">
        <v>72.191720000000004</v>
      </c>
      <c r="BP63">
        <v>4.6871980000000001E-2</v>
      </c>
      <c r="BQ63">
        <v>27.868480000000002</v>
      </c>
      <c r="BR63">
        <v>27.90391</v>
      </c>
      <c r="BS63">
        <v>999.9</v>
      </c>
      <c r="BT63">
        <v>0</v>
      </c>
      <c r="BU63">
        <v>0</v>
      </c>
      <c r="BV63">
        <v>10000</v>
      </c>
      <c r="BW63">
        <v>0</v>
      </c>
      <c r="BX63">
        <v>826.41800000000001</v>
      </c>
      <c r="BY63">
        <v>-42.514099999999999</v>
      </c>
      <c r="BZ63">
        <v>773.54319999999996</v>
      </c>
      <c r="CA63">
        <v>814.923</v>
      </c>
      <c r="CB63">
        <v>2.715446</v>
      </c>
      <c r="CC63">
        <v>795.89530000000002</v>
      </c>
      <c r="CD63">
        <v>23.3489</v>
      </c>
      <c r="CE63">
        <v>1.881629</v>
      </c>
      <c r="CF63">
        <v>1.6855979999999999</v>
      </c>
      <c r="CG63">
        <v>16.481919999999999</v>
      </c>
      <c r="CH63">
        <v>14.764419999999999</v>
      </c>
      <c r="CI63">
        <v>2000.019</v>
      </c>
      <c r="CJ63">
        <v>0.98000310000000002</v>
      </c>
      <c r="CK63">
        <v>1.9996759999999999E-2</v>
      </c>
      <c r="CL63">
        <v>0</v>
      </c>
      <c r="CM63">
        <v>2.2558400000000001</v>
      </c>
      <c r="CN63">
        <v>0</v>
      </c>
      <c r="CO63">
        <v>9128.9429999999993</v>
      </c>
      <c r="CP63">
        <v>17300.32</v>
      </c>
      <c r="CQ63">
        <v>41.125</v>
      </c>
      <c r="CR63">
        <v>41.793399999999998</v>
      </c>
      <c r="CS63">
        <v>41.174599999999998</v>
      </c>
      <c r="CT63">
        <v>39.75</v>
      </c>
      <c r="CU63">
        <v>40.280999999999999</v>
      </c>
      <c r="CV63">
        <v>1960.028</v>
      </c>
      <c r="CW63">
        <v>39.991</v>
      </c>
      <c r="CX63">
        <v>0</v>
      </c>
      <c r="CY63">
        <v>1657486498.4000001</v>
      </c>
      <c r="CZ63">
        <v>0</v>
      </c>
      <c r="DA63">
        <v>0</v>
      </c>
      <c r="DB63" t="s">
        <v>355</v>
      </c>
      <c r="DC63">
        <v>1657313570</v>
      </c>
      <c r="DD63">
        <v>1657313571.5</v>
      </c>
      <c r="DE63">
        <v>0</v>
      </c>
      <c r="DF63">
        <v>-0.183</v>
      </c>
      <c r="DG63">
        <v>-4.0000000000000001E-3</v>
      </c>
      <c r="DH63">
        <v>8.7509999999999994</v>
      </c>
      <c r="DI63">
        <v>0.37</v>
      </c>
      <c r="DJ63">
        <v>417</v>
      </c>
      <c r="DK63">
        <v>25</v>
      </c>
      <c r="DL63">
        <v>0.7</v>
      </c>
      <c r="DM63">
        <v>0.09</v>
      </c>
      <c r="DN63">
        <v>-41.560459999999999</v>
      </c>
      <c r="DO63">
        <v>-7.1148878048780198</v>
      </c>
      <c r="DP63">
        <v>0.73462429404424201</v>
      </c>
      <c r="DQ63">
        <v>0</v>
      </c>
      <c r="DR63">
        <v>2.7329997499999998</v>
      </c>
      <c r="DS63">
        <v>5.2407692307693099E-2</v>
      </c>
      <c r="DT63">
        <v>4.2713233282409099E-2</v>
      </c>
      <c r="DU63">
        <v>1</v>
      </c>
      <c r="DV63">
        <v>1</v>
      </c>
      <c r="DW63">
        <v>2</v>
      </c>
      <c r="DX63" t="s">
        <v>356</v>
      </c>
      <c r="DY63">
        <v>2.9702999999999999</v>
      </c>
      <c r="DZ63">
        <v>2.7007699999999999</v>
      </c>
      <c r="EA63">
        <v>0.111192</v>
      </c>
      <c r="EB63">
        <v>0.116338</v>
      </c>
      <c r="EC63">
        <v>8.7698499999999999E-2</v>
      </c>
      <c r="ED63">
        <v>8.1745499999999999E-2</v>
      </c>
      <c r="EE63">
        <v>34383.800000000003</v>
      </c>
      <c r="EF63">
        <v>37300.199999999997</v>
      </c>
      <c r="EG63">
        <v>35079.1</v>
      </c>
      <c r="EH63">
        <v>38306.5</v>
      </c>
      <c r="EI63">
        <v>45434</v>
      </c>
      <c r="EJ63">
        <v>50815.4</v>
      </c>
      <c r="EK63">
        <v>54889.4</v>
      </c>
      <c r="EL63">
        <v>61457.3</v>
      </c>
      <c r="EM63">
        <v>1.94</v>
      </c>
      <c r="EN63">
        <v>2.0577999999999999</v>
      </c>
      <c r="EO63">
        <v>9.2297799999999999E-2</v>
      </c>
      <c r="EP63">
        <v>0</v>
      </c>
      <c r="EQ63">
        <v>26.400600000000001</v>
      </c>
      <c r="ER63">
        <v>999.9</v>
      </c>
      <c r="ES63">
        <v>37.81</v>
      </c>
      <c r="ET63">
        <v>39.509</v>
      </c>
      <c r="EU63">
        <v>37.823300000000003</v>
      </c>
      <c r="EV63">
        <v>52.6447</v>
      </c>
      <c r="EW63">
        <v>37.447899999999997</v>
      </c>
      <c r="EX63">
        <v>2</v>
      </c>
      <c r="EY63">
        <v>0.24873999999999999</v>
      </c>
      <c r="EZ63">
        <v>0.82492399999999999</v>
      </c>
      <c r="FA63">
        <v>20.146699999999999</v>
      </c>
      <c r="FB63">
        <v>5.1981200000000003</v>
      </c>
      <c r="FC63">
        <v>12.0099</v>
      </c>
      <c r="FD63">
        <v>4.9756</v>
      </c>
      <c r="FE63">
        <v>3.294</v>
      </c>
      <c r="FF63">
        <v>9999</v>
      </c>
      <c r="FG63">
        <v>9999</v>
      </c>
      <c r="FH63">
        <v>9999</v>
      </c>
      <c r="FI63">
        <v>584.79999999999995</v>
      </c>
      <c r="FJ63">
        <v>1.8632500000000001</v>
      </c>
      <c r="FK63">
        <v>1.86798</v>
      </c>
      <c r="FL63">
        <v>1.86768</v>
      </c>
      <c r="FM63">
        <v>1.8689</v>
      </c>
      <c r="FN63">
        <v>1.8696600000000001</v>
      </c>
      <c r="FO63">
        <v>1.8656900000000001</v>
      </c>
      <c r="FP63">
        <v>1.86676</v>
      </c>
      <c r="FQ63">
        <v>1.8681300000000001</v>
      </c>
      <c r="FR63">
        <v>5</v>
      </c>
      <c r="FS63">
        <v>0</v>
      </c>
      <c r="FT63">
        <v>0</v>
      </c>
      <c r="FU63">
        <v>0</v>
      </c>
      <c r="FV63" t="s">
        <v>357</v>
      </c>
      <c r="FW63" t="s">
        <v>358</v>
      </c>
      <c r="FX63" t="s">
        <v>359</v>
      </c>
      <c r="FY63" t="s">
        <v>359</v>
      </c>
      <c r="FZ63" t="s">
        <v>359</v>
      </c>
      <c r="GA63" t="s">
        <v>359</v>
      </c>
      <c r="GB63">
        <v>0</v>
      </c>
      <c r="GC63">
        <v>100</v>
      </c>
      <c r="GD63">
        <v>100</v>
      </c>
      <c r="GE63">
        <v>9.8130000000000006</v>
      </c>
      <c r="GF63">
        <v>0.38159999999999999</v>
      </c>
      <c r="GG63">
        <v>4.5656098643845597</v>
      </c>
      <c r="GH63">
        <v>7.6807047227384802E-3</v>
      </c>
      <c r="GI63">
        <v>-1.0831925345100399E-6</v>
      </c>
      <c r="GJ63">
        <v>1.8533368071612601E-10</v>
      </c>
      <c r="GK63">
        <v>-9.9183057942876601E-2</v>
      </c>
      <c r="GL63">
        <v>-1.13594444998887E-2</v>
      </c>
      <c r="GM63">
        <v>1.5024328609816199E-3</v>
      </c>
      <c r="GN63">
        <v>-1.28748702860321E-5</v>
      </c>
      <c r="GO63">
        <v>14</v>
      </c>
      <c r="GP63">
        <v>2172</v>
      </c>
      <c r="GQ63">
        <v>1</v>
      </c>
      <c r="GR63">
        <v>46</v>
      </c>
      <c r="GS63">
        <v>2882.6</v>
      </c>
      <c r="GT63">
        <v>2882.5</v>
      </c>
      <c r="GU63">
        <v>2.2570800000000002</v>
      </c>
      <c r="GV63">
        <v>2.66357</v>
      </c>
      <c r="GW63">
        <v>2.2485400000000002</v>
      </c>
      <c r="GX63">
        <v>2.7416999999999998</v>
      </c>
      <c r="GY63">
        <v>1.9958499999999999</v>
      </c>
      <c r="GZ63">
        <v>2.4072300000000002</v>
      </c>
      <c r="HA63">
        <v>41.612699999999997</v>
      </c>
      <c r="HB63">
        <v>15.7431</v>
      </c>
      <c r="HC63">
        <v>18</v>
      </c>
      <c r="HD63">
        <v>504.28199999999998</v>
      </c>
      <c r="HE63">
        <v>583.03300000000002</v>
      </c>
      <c r="HF63">
        <v>24.648800000000001</v>
      </c>
      <c r="HG63">
        <v>30.470099999999999</v>
      </c>
      <c r="HH63">
        <v>29.999099999999999</v>
      </c>
      <c r="HI63">
        <v>30.494299999999999</v>
      </c>
      <c r="HJ63">
        <v>30.427800000000001</v>
      </c>
      <c r="HK63">
        <v>45.172199999999997</v>
      </c>
      <c r="HL63">
        <v>35.691299999999998</v>
      </c>
      <c r="HM63">
        <v>0</v>
      </c>
      <c r="HN63">
        <v>24.639099999999999</v>
      </c>
      <c r="HO63">
        <v>823.27200000000005</v>
      </c>
      <c r="HP63">
        <v>23.446899999999999</v>
      </c>
      <c r="HQ63">
        <v>101.782</v>
      </c>
      <c r="HR63">
        <v>102.28700000000001</v>
      </c>
    </row>
    <row r="64" spans="1:226" x14ac:dyDescent="0.2">
      <c r="A64">
        <v>48</v>
      </c>
      <c r="B64">
        <v>1657486528.5999999</v>
      </c>
      <c r="C64">
        <v>327</v>
      </c>
      <c r="D64" t="s">
        <v>453</v>
      </c>
      <c r="E64" t="s">
        <v>454</v>
      </c>
      <c r="F64">
        <v>5</v>
      </c>
      <c r="G64" t="s">
        <v>1220</v>
      </c>
      <c r="H64" t="s">
        <v>353</v>
      </c>
      <c r="I64">
        <v>1657486526.0999999</v>
      </c>
      <c r="J64">
        <f t="shared" si="0"/>
        <v>3.4068251600626897E-3</v>
      </c>
      <c r="K64">
        <f t="shared" si="1"/>
        <v>3.4068251600626898</v>
      </c>
      <c r="L64">
        <f t="shared" si="2"/>
        <v>27.612425894616663</v>
      </c>
      <c r="M64">
        <f t="shared" si="3"/>
        <v>770.68777777777802</v>
      </c>
      <c r="N64">
        <f t="shared" si="4"/>
        <v>346.13252905568254</v>
      </c>
      <c r="O64">
        <f t="shared" si="5"/>
        <v>25.004266954964965</v>
      </c>
      <c r="P64">
        <f t="shared" si="6"/>
        <v>55.673712572054221</v>
      </c>
      <c r="Q64">
        <f t="shared" si="7"/>
        <v>0.11340687106511192</v>
      </c>
      <c r="R64">
        <f t="shared" si="8"/>
        <v>2.7536059988000776</v>
      </c>
      <c r="S64">
        <f t="shared" si="9"/>
        <v>0.11087456821691381</v>
      </c>
      <c r="T64">
        <f t="shared" si="10"/>
        <v>6.9519412947432441E-2</v>
      </c>
      <c r="U64">
        <f t="shared" si="11"/>
        <v>321.5124063333331</v>
      </c>
      <c r="V64">
        <f t="shared" si="12"/>
        <v>28.953396073282708</v>
      </c>
      <c r="W64">
        <f t="shared" si="13"/>
        <v>28.953396073282708</v>
      </c>
      <c r="X64">
        <f t="shared" si="14"/>
        <v>4.01093976249149</v>
      </c>
      <c r="Y64">
        <f t="shared" si="15"/>
        <v>49.924262941606607</v>
      </c>
      <c r="Z64">
        <f t="shared" si="16"/>
        <v>1.8817961906726313</v>
      </c>
      <c r="AA64">
        <f t="shared" si="17"/>
        <v>3.7693018981044437</v>
      </c>
      <c r="AB64">
        <f t="shared" si="18"/>
        <v>2.1291435718188589</v>
      </c>
      <c r="AC64">
        <f t="shared" si="19"/>
        <v>-150.24098955876462</v>
      </c>
      <c r="AD64">
        <f t="shared" si="20"/>
        <v>-158.72143127153788</v>
      </c>
      <c r="AE64">
        <f t="shared" si="21"/>
        <v>-12.617037531110805</v>
      </c>
      <c r="AF64">
        <f t="shared" si="22"/>
        <v>-6.7052028080183845E-2</v>
      </c>
      <c r="AG64">
        <f t="shared" si="23"/>
        <v>50.861440544490947</v>
      </c>
      <c r="AH64">
        <f t="shared" si="24"/>
        <v>3.3956907935139991</v>
      </c>
      <c r="AI64">
        <f t="shared" si="25"/>
        <v>27.612425894616663</v>
      </c>
      <c r="AJ64">
        <v>833.32705194805203</v>
      </c>
      <c r="AK64">
        <v>798.017151515151</v>
      </c>
      <c r="AL64">
        <v>3.3588731601730402</v>
      </c>
      <c r="AM64">
        <v>65.06</v>
      </c>
      <c r="AN64">
        <f t="shared" si="26"/>
        <v>3.4068251600626898</v>
      </c>
      <c r="AO64">
        <v>23.381420338204901</v>
      </c>
      <c r="AP64">
        <v>26.056926666666701</v>
      </c>
      <c r="AQ64">
        <v>-2.4981193236276E-3</v>
      </c>
      <c r="AR64">
        <v>77.461152538667505</v>
      </c>
      <c r="AS64">
        <v>0</v>
      </c>
      <c r="AT64">
        <v>0</v>
      </c>
      <c r="AU64">
        <f t="shared" si="27"/>
        <v>1</v>
      </c>
      <c r="AV64">
        <f t="shared" si="28"/>
        <v>0</v>
      </c>
      <c r="AW64">
        <f t="shared" si="29"/>
        <v>37971.698112442849</v>
      </c>
      <c r="AX64">
        <f t="shared" si="30"/>
        <v>1999.9811111111101</v>
      </c>
      <c r="AY64">
        <f t="shared" si="31"/>
        <v>1681.1838333333324</v>
      </c>
      <c r="AZ64">
        <f t="shared" si="32"/>
        <v>0.84059985566530349</v>
      </c>
      <c r="BA64">
        <f t="shared" si="33"/>
        <v>0.16075772143403574</v>
      </c>
      <c r="BB64">
        <v>4.0149999999999997</v>
      </c>
      <c r="BC64">
        <v>0.5</v>
      </c>
      <c r="BD64" t="s">
        <v>354</v>
      </c>
      <c r="BE64">
        <v>2</v>
      </c>
      <c r="BF64" t="b">
        <v>1</v>
      </c>
      <c r="BG64">
        <v>1657486526.0999999</v>
      </c>
      <c r="BH64">
        <v>770.68777777777802</v>
      </c>
      <c r="BI64">
        <v>813.63011111111098</v>
      </c>
      <c r="BJ64">
        <v>26.049588888888898</v>
      </c>
      <c r="BK64">
        <v>23.393933333333301</v>
      </c>
      <c r="BL64">
        <v>760.82399999999996</v>
      </c>
      <c r="BM64">
        <v>25.668211111111098</v>
      </c>
      <c r="BN64">
        <v>500.01011111111097</v>
      </c>
      <c r="BO64">
        <v>72.192111111111103</v>
      </c>
      <c r="BP64">
        <v>4.68865444444444E-2</v>
      </c>
      <c r="BQ64">
        <v>27.884222222222199</v>
      </c>
      <c r="BR64">
        <v>27.910544444444401</v>
      </c>
      <c r="BS64">
        <v>999.9</v>
      </c>
      <c r="BT64">
        <v>0</v>
      </c>
      <c r="BU64">
        <v>0</v>
      </c>
      <c r="BV64">
        <v>9975.5555555555493</v>
      </c>
      <c r="BW64">
        <v>0</v>
      </c>
      <c r="BX64">
        <v>826.59622222222197</v>
      </c>
      <c r="BY64">
        <v>-42.942300000000003</v>
      </c>
      <c r="BZ64">
        <v>791.30088888888895</v>
      </c>
      <c r="CA64">
        <v>833.12011111111099</v>
      </c>
      <c r="CB64">
        <v>2.65567111111111</v>
      </c>
      <c r="CC64">
        <v>813.63011111111098</v>
      </c>
      <c r="CD64">
        <v>23.393933333333301</v>
      </c>
      <c r="CE64">
        <v>1.8805766666666699</v>
      </c>
      <c r="CF64">
        <v>1.68885777777778</v>
      </c>
      <c r="CG64">
        <v>16.473133333333301</v>
      </c>
      <c r="CH64">
        <v>14.7943777777778</v>
      </c>
      <c r="CI64">
        <v>1999.9811111111101</v>
      </c>
      <c r="CJ64">
        <v>0.980003333333333</v>
      </c>
      <c r="CK64">
        <v>1.9996511111111101E-2</v>
      </c>
      <c r="CL64">
        <v>0</v>
      </c>
      <c r="CM64">
        <v>2.2858000000000001</v>
      </c>
      <c r="CN64">
        <v>0</v>
      </c>
      <c r="CO64">
        <v>9056.7133333333295</v>
      </c>
      <c r="CP64">
        <v>17300</v>
      </c>
      <c r="CQ64">
        <v>41.110999999999997</v>
      </c>
      <c r="CR64">
        <v>41.777555555555601</v>
      </c>
      <c r="CS64">
        <v>41.173222222222201</v>
      </c>
      <c r="CT64">
        <v>39.777555555555601</v>
      </c>
      <c r="CU64">
        <v>40.305111111111103</v>
      </c>
      <c r="CV64">
        <v>1959.9911111111101</v>
      </c>
      <c r="CW64">
        <v>39.99</v>
      </c>
      <c r="CX64">
        <v>0</v>
      </c>
      <c r="CY64">
        <v>1657486503.2</v>
      </c>
      <c r="CZ64">
        <v>0</v>
      </c>
      <c r="DA64">
        <v>0</v>
      </c>
      <c r="DB64" t="s">
        <v>355</v>
      </c>
      <c r="DC64">
        <v>1657313570</v>
      </c>
      <c r="DD64">
        <v>1657313571.5</v>
      </c>
      <c r="DE64">
        <v>0</v>
      </c>
      <c r="DF64">
        <v>-0.183</v>
      </c>
      <c r="DG64">
        <v>-4.0000000000000001E-3</v>
      </c>
      <c r="DH64">
        <v>8.7509999999999994</v>
      </c>
      <c r="DI64">
        <v>0.37</v>
      </c>
      <c r="DJ64">
        <v>417</v>
      </c>
      <c r="DK64">
        <v>25</v>
      </c>
      <c r="DL64">
        <v>0.7</v>
      </c>
      <c r="DM64">
        <v>0.09</v>
      </c>
      <c r="DN64">
        <v>-42.234760000000001</v>
      </c>
      <c r="DO64">
        <v>-5.48470469043147</v>
      </c>
      <c r="DP64">
        <v>0.59359059451780405</v>
      </c>
      <c r="DQ64">
        <v>0</v>
      </c>
      <c r="DR64">
        <v>2.7228469999999998</v>
      </c>
      <c r="DS64">
        <v>-0.453897185741091</v>
      </c>
      <c r="DT64">
        <v>4.5580461230663297E-2</v>
      </c>
      <c r="DU64">
        <v>0</v>
      </c>
      <c r="DV64">
        <v>0</v>
      </c>
      <c r="DW64">
        <v>2</v>
      </c>
      <c r="DX64" t="s">
        <v>362</v>
      </c>
      <c r="DY64">
        <v>2.9693000000000001</v>
      </c>
      <c r="DZ64">
        <v>2.6996799999999999</v>
      </c>
      <c r="EA64">
        <v>0.11280900000000001</v>
      </c>
      <c r="EB64">
        <v>0.117979</v>
      </c>
      <c r="EC64">
        <v>8.7718599999999994E-2</v>
      </c>
      <c r="ED64">
        <v>8.1904699999999997E-2</v>
      </c>
      <c r="EE64">
        <v>34321.300000000003</v>
      </c>
      <c r="EF64">
        <v>37231.5</v>
      </c>
      <c r="EG64">
        <v>35079.199999999997</v>
      </c>
      <c r="EH64">
        <v>38307.1</v>
      </c>
      <c r="EI64">
        <v>45434</v>
      </c>
      <c r="EJ64">
        <v>50806.1</v>
      </c>
      <c r="EK64">
        <v>54890.5</v>
      </c>
      <c r="EL64">
        <v>61456.7</v>
      </c>
      <c r="EM64">
        <v>1.9396</v>
      </c>
      <c r="EN64">
        <v>2.0579999999999998</v>
      </c>
      <c r="EO64">
        <v>9.3191899999999994E-2</v>
      </c>
      <c r="EP64">
        <v>0</v>
      </c>
      <c r="EQ64">
        <v>26.400600000000001</v>
      </c>
      <c r="ER64">
        <v>999.9</v>
      </c>
      <c r="ES64">
        <v>37.784999999999997</v>
      </c>
      <c r="ET64">
        <v>39.529000000000003</v>
      </c>
      <c r="EU64">
        <v>37.835500000000003</v>
      </c>
      <c r="EV64">
        <v>52.924700000000001</v>
      </c>
      <c r="EW64">
        <v>37.512</v>
      </c>
      <c r="EX64">
        <v>2</v>
      </c>
      <c r="EY64">
        <v>0.249024</v>
      </c>
      <c r="EZ64">
        <v>0.81394299999999997</v>
      </c>
      <c r="FA64">
        <v>20.1464</v>
      </c>
      <c r="FB64">
        <v>5.1981200000000003</v>
      </c>
      <c r="FC64">
        <v>12.0099</v>
      </c>
      <c r="FD64">
        <v>4.9752000000000001</v>
      </c>
      <c r="FE64">
        <v>3.294</v>
      </c>
      <c r="FF64">
        <v>9999</v>
      </c>
      <c r="FG64">
        <v>9999</v>
      </c>
      <c r="FH64">
        <v>9999</v>
      </c>
      <c r="FI64">
        <v>584.79999999999995</v>
      </c>
      <c r="FJ64">
        <v>1.8632500000000001</v>
      </c>
      <c r="FK64">
        <v>1.86798</v>
      </c>
      <c r="FL64">
        <v>1.86771</v>
      </c>
      <c r="FM64">
        <v>1.8689</v>
      </c>
      <c r="FN64">
        <v>1.8696600000000001</v>
      </c>
      <c r="FO64">
        <v>1.8656900000000001</v>
      </c>
      <c r="FP64">
        <v>1.86676</v>
      </c>
      <c r="FQ64">
        <v>1.8681300000000001</v>
      </c>
      <c r="FR64">
        <v>5</v>
      </c>
      <c r="FS64">
        <v>0</v>
      </c>
      <c r="FT64">
        <v>0</v>
      </c>
      <c r="FU64">
        <v>0</v>
      </c>
      <c r="FV64" t="s">
        <v>357</v>
      </c>
      <c r="FW64" t="s">
        <v>358</v>
      </c>
      <c r="FX64" t="s">
        <v>359</v>
      </c>
      <c r="FY64" t="s">
        <v>359</v>
      </c>
      <c r="FZ64" t="s">
        <v>359</v>
      </c>
      <c r="GA64" t="s">
        <v>359</v>
      </c>
      <c r="GB64">
        <v>0</v>
      </c>
      <c r="GC64">
        <v>100</v>
      </c>
      <c r="GD64">
        <v>100</v>
      </c>
      <c r="GE64">
        <v>9.9149999999999991</v>
      </c>
      <c r="GF64">
        <v>0.38200000000000001</v>
      </c>
      <c r="GG64">
        <v>4.5656098643845597</v>
      </c>
      <c r="GH64">
        <v>7.6807047227384802E-3</v>
      </c>
      <c r="GI64">
        <v>-1.0831925345100399E-6</v>
      </c>
      <c r="GJ64">
        <v>1.8533368071612601E-10</v>
      </c>
      <c r="GK64">
        <v>-9.9183057942876601E-2</v>
      </c>
      <c r="GL64">
        <v>-1.13594444998887E-2</v>
      </c>
      <c r="GM64">
        <v>1.5024328609816199E-3</v>
      </c>
      <c r="GN64">
        <v>-1.28748702860321E-5</v>
      </c>
      <c r="GO64">
        <v>14</v>
      </c>
      <c r="GP64">
        <v>2172</v>
      </c>
      <c r="GQ64">
        <v>1</v>
      </c>
      <c r="GR64">
        <v>46</v>
      </c>
      <c r="GS64">
        <v>2882.6</v>
      </c>
      <c r="GT64">
        <v>2882.6</v>
      </c>
      <c r="GU64">
        <v>2.2912599999999999</v>
      </c>
      <c r="GV64">
        <v>2.6684600000000001</v>
      </c>
      <c r="GW64">
        <v>2.2485400000000002</v>
      </c>
      <c r="GX64">
        <v>2.7416999999999998</v>
      </c>
      <c r="GY64">
        <v>1.9958499999999999</v>
      </c>
      <c r="GZ64">
        <v>2.3840300000000001</v>
      </c>
      <c r="HA64">
        <v>41.612699999999997</v>
      </c>
      <c r="HB64">
        <v>15.7431</v>
      </c>
      <c r="HC64">
        <v>18</v>
      </c>
      <c r="HD64">
        <v>503.96600000000001</v>
      </c>
      <c r="HE64">
        <v>583.15899999999999</v>
      </c>
      <c r="HF64">
        <v>24.7133</v>
      </c>
      <c r="HG64">
        <v>30.4648</v>
      </c>
      <c r="HH64">
        <v>29.999600000000001</v>
      </c>
      <c r="HI64">
        <v>30.489000000000001</v>
      </c>
      <c r="HJ64">
        <v>30.4252</v>
      </c>
      <c r="HK64">
        <v>45.875900000000001</v>
      </c>
      <c r="HL64">
        <v>35.691299999999998</v>
      </c>
      <c r="HM64">
        <v>0</v>
      </c>
      <c r="HN64">
        <v>24.702999999999999</v>
      </c>
      <c r="HO64">
        <v>843.404</v>
      </c>
      <c r="HP64">
        <v>23.445699999999999</v>
      </c>
      <c r="HQ64">
        <v>101.783</v>
      </c>
      <c r="HR64">
        <v>102.28700000000001</v>
      </c>
    </row>
    <row r="65" spans="1:226" x14ac:dyDescent="0.2">
      <c r="A65">
        <v>49</v>
      </c>
      <c r="B65">
        <v>1657486533.5999999</v>
      </c>
      <c r="C65">
        <v>332</v>
      </c>
      <c r="D65" t="s">
        <v>455</v>
      </c>
      <c r="E65" t="s">
        <v>456</v>
      </c>
      <c r="F65">
        <v>5</v>
      </c>
      <c r="G65" t="s">
        <v>1220</v>
      </c>
      <c r="H65" t="s">
        <v>353</v>
      </c>
      <c r="I65">
        <v>1657486530.8</v>
      </c>
      <c r="J65">
        <f t="shared" si="0"/>
        <v>3.4204824271225273E-3</v>
      </c>
      <c r="K65">
        <f t="shared" si="1"/>
        <v>3.4204824271225274</v>
      </c>
      <c r="L65">
        <f t="shared" si="2"/>
        <v>27.972799323719123</v>
      </c>
      <c r="M65">
        <f t="shared" si="3"/>
        <v>786.15509999999995</v>
      </c>
      <c r="N65">
        <f t="shared" si="4"/>
        <v>357.53668763891937</v>
      </c>
      <c r="O65">
        <f t="shared" si="5"/>
        <v>25.828324440669284</v>
      </c>
      <c r="P65">
        <f t="shared" si="6"/>
        <v>56.791567650235493</v>
      </c>
      <c r="Q65">
        <f t="shared" si="7"/>
        <v>0.11391658216911246</v>
      </c>
      <c r="R65">
        <f t="shared" si="8"/>
        <v>2.7542737043961187</v>
      </c>
      <c r="S65">
        <f t="shared" si="9"/>
        <v>0.11136234577188953</v>
      </c>
      <c r="T65">
        <f t="shared" si="10"/>
        <v>6.9826184063548541E-2</v>
      </c>
      <c r="U65">
        <f t="shared" si="11"/>
        <v>321.51366539999998</v>
      </c>
      <c r="V65">
        <f t="shared" si="12"/>
        <v>28.955148065848338</v>
      </c>
      <c r="W65">
        <f t="shared" si="13"/>
        <v>28.955148065848338</v>
      </c>
      <c r="X65">
        <f t="shared" si="14"/>
        <v>4.0113465496176799</v>
      </c>
      <c r="Y65">
        <f t="shared" si="15"/>
        <v>49.94041058131522</v>
      </c>
      <c r="Z65">
        <f t="shared" si="16"/>
        <v>1.8830362278209689</v>
      </c>
      <c r="AA65">
        <f t="shared" si="17"/>
        <v>3.770566172568655</v>
      </c>
      <c r="AB65">
        <f t="shared" si="18"/>
        <v>2.128310321796711</v>
      </c>
      <c r="AC65">
        <f t="shared" si="19"/>
        <v>-150.84327503610345</v>
      </c>
      <c r="AD65">
        <f t="shared" si="20"/>
        <v>-158.16659092186248</v>
      </c>
      <c r="AE65">
        <f t="shared" si="21"/>
        <v>-12.57035317515834</v>
      </c>
      <c r="AF65">
        <f t="shared" si="22"/>
        <v>-6.6553733124294467E-2</v>
      </c>
      <c r="AG65">
        <f t="shared" si="23"/>
        <v>51.424032880429991</v>
      </c>
      <c r="AH65">
        <f t="shared" si="24"/>
        <v>3.4032331994128255</v>
      </c>
      <c r="AI65">
        <f t="shared" si="25"/>
        <v>27.972799323719123</v>
      </c>
      <c r="AJ65">
        <v>850.42573593073598</v>
      </c>
      <c r="AK65">
        <v>814.89504242424198</v>
      </c>
      <c r="AL65">
        <v>3.3371008658007102</v>
      </c>
      <c r="AM65">
        <v>65.06</v>
      </c>
      <c r="AN65">
        <f t="shared" si="26"/>
        <v>3.4204824271225274</v>
      </c>
      <c r="AO65">
        <v>23.405814952709999</v>
      </c>
      <c r="AP65">
        <v>26.067186060606101</v>
      </c>
      <c r="AQ65">
        <v>3.1501902910432201E-3</v>
      </c>
      <c r="AR65">
        <v>77.461152538667505</v>
      </c>
      <c r="AS65">
        <v>0</v>
      </c>
      <c r="AT65">
        <v>0</v>
      </c>
      <c r="AU65">
        <f t="shared" si="27"/>
        <v>1</v>
      </c>
      <c r="AV65">
        <f t="shared" si="28"/>
        <v>0</v>
      </c>
      <c r="AW65">
        <f t="shared" si="29"/>
        <v>37984.033117737046</v>
      </c>
      <c r="AX65">
        <f t="shared" si="30"/>
        <v>1999.989</v>
      </c>
      <c r="AY65">
        <f t="shared" si="31"/>
        <v>1681.1904599999998</v>
      </c>
      <c r="AZ65">
        <f t="shared" si="32"/>
        <v>0.84059985329919307</v>
      </c>
      <c r="BA65">
        <f t="shared" si="33"/>
        <v>0.16075771686744275</v>
      </c>
      <c r="BB65">
        <v>4.0149999999999997</v>
      </c>
      <c r="BC65">
        <v>0.5</v>
      </c>
      <c r="BD65" t="s">
        <v>354</v>
      </c>
      <c r="BE65">
        <v>2</v>
      </c>
      <c r="BF65" t="b">
        <v>1</v>
      </c>
      <c r="BG65">
        <v>1657486530.8</v>
      </c>
      <c r="BH65">
        <v>786.15509999999995</v>
      </c>
      <c r="BI65">
        <v>829.60350000000005</v>
      </c>
      <c r="BJ65">
        <v>26.066520000000001</v>
      </c>
      <c r="BK65">
        <v>23.40456</v>
      </c>
      <c r="BL65">
        <v>776.19370000000004</v>
      </c>
      <c r="BM65">
        <v>25.684449999999998</v>
      </c>
      <c r="BN65">
        <v>499.92520000000002</v>
      </c>
      <c r="BO65">
        <v>72.193020000000004</v>
      </c>
      <c r="BP65">
        <v>4.662794E-2</v>
      </c>
      <c r="BQ65">
        <v>27.889970000000002</v>
      </c>
      <c r="BR65">
        <v>27.92238</v>
      </c>
      <c r="BS65">
        <v>999.9</v>
      </c>
      <c r="BT65">
        <v>0</v>
      </c>
      <c r="BU65">
        <v>0</v>
      </c>
      <c r="BV65">
        <v>9979</v>
      </c>
      <c r="BW65">
        <v>0</v>
      </c>
      <c r="BX65">
        <v>826.83180000000004</v>
      </c>
      <c r="BY65">
        <v>-43.448300000000003</v>
      </c>
      <c r="BZ65">
        <v>807.19590000000005</v>
      </c>
      <c r="CA65">
        <v>849.48509999999999</v>
      </c>
      <c r="CB65">
        <v>2.6619600000000001</v>
      </c>
      <c r="CC65">
        <v>829.60350000000005</v>
      </c>
      <c r="CD65">
        <v>23.40456</v>
      </c>
      <c r="CE65">
        <v>1.8818220000000001</v>
      </c>
      <c r="CF65">
        <v>1.6896439999999999</v>
      </c>
      <c r="CG65">
        <v>16.483529999999998</v>
      </c>
      <c r="CH65">
        <v>14.801629999999999</v>
      </c>
      <c r="CI65">
        <v>1999.989</v>
      </c>
      <c r="CJ65">
        <v>0.98000339999999997</v>
      </c>
      <c r="CK65">
        <v>1.9996440000000001E-2</v>
      </c>
      <c r="CL65">
        <v>0</v>
      </c>
      <c r="CM65">
        <v>2.2472799999999999</v>
      </c>
      <c r="CN65">
        <v>0</v>
      </c>
      <c r="CO65">
        <v>9221.2530000000006</v>
      </c>
      <c r="CP65">
        <v>17300.060000000001</v>
      </c>
      <c r="CQ65">
        <v>41.125</v>
      </c>
      <c r="CR65">
        <v>41.7624</v>
      </c>
      <c r="CS65">
        <v>41.1312</v>
      </c>
      <c r="CT65">
        <v>39.793399999999998</v>
      </c>
      <c r="CU65">
        <v>40.299599999999998</v>
      </c>
      <c r="CV65">
        <v>1959.999</v>
      </c>
      <c r="CW65">
        <v>39.99</v>
      </c>
      <c r="CX65">
        <v>0</v>
      </c>
      <c r="CY65">
        <v>1657486508</v>
      </c>
      <c r="CZ65">
        <v>0</v>
      </c>
      <c r="DA65">
        <v>0</v>
      </c>
      <c r="DB65" t="s">
        <v>355</v>
      </c>
      <c r="DC65">
        <v>1657313570</v>
      </c>
      <c r="DD65">
        <v>1657313571.5</v>
      </c>
      <c r="DE65">
        <v>0</v>
      </c>
      <c r="DF65">
        <v>-0.183</v>
      </c>
      <c r="DG65">
        <v>-4.0000000000000001E-3</v>
      </c>
      <c r="DH65">
        <v>8.7509999999999994</v>
      </c>
      <c r="DI65">
        <v>0.37</v>
      </c>
      <c r="DJ65">
        <v>417</v>
      </c>
      <c r="DK65">
        <v>25</v>
      </c>
      <c r="DL65">
        <v>0.7</v>
      </c>
      <c r="DM65">
        <v>0.09</v>
      </c>
      <c r="DN65">
        <v>-42.599550000000001</v>
      </c>
      <c r="DO65">
        <v>-5.8746191369605896</v>
      </c>
      <c r="DP65">
        <v>0.62169563011171303</v>
      </c>
      <c r="DQ65">
        <v>0</v>
      </c>
      <c r="DR65">
        <v>2.69800225</v>
      </c>
      <c r="DS65">
        <v>-0.34936108818011702</v>
      </c>
      <c r="DT65">
        <v>3.7055604332374599E-2</v>
      </c>
      <c r="DU65">
        <v>0</v>
      </c>
      <c r="DV65">
        <v>0</v>
      </c>
      <c r="DW65">
        <v>2</v>
      </c>
      <c r="DX65" t="s">
        <v>362</v>
      </c>
      <c r="DY65">
        <v>2.9708600000000001</v>
      </c>
      <c r="DZ65">
        <v>2.7021199999999999</v>
      </c>
      <c r="EA65">
        <v>0.114452</v>
      </c>
      <c r="EB65">
        <v>0.119613</v>
      </c>
      <c r="EC65">
        <v>8.77299E-2</v>
      </c>
      <c r="ED65">
        <v>8.1887699999999994E-2</v>
      </c>
      <c r="EE65">
        <v>34258.300000000003</v>
      </c>
      <c r="EF65">
        <v>37163.1</v>
      </c>
      <c r="EG65">
        <v>35079.800000000003</v>
      </c>
      <c r="EH65">
        <v>38307.599999999999</v>
      </c>
      <c r="EI65">
        <v>45433.1</v>
      </c>
      <c r="EJ65">
        <v>50807.7</v>
      </c>
      <c r="EK65">
        <v>54890.1</v>
      </c>
      <c r="EL65">
        <v>61457.5</v>
      </c>
      <c r="EM65">
        <v>1.9401999999999999</v>
      </c>
      <c r="EN65">
        <v>2.0577999999999999</v>
      </c>
      <c r="EO65">
        <v>9.3042899999999998E-2</v>
      </c>
      <c r="EP65">
        <v>0</v>
      </c>
      <c r="EQ65">
        <v>26.400600000000001</v>
      </c>
      <c r="ER65">
        <v>999.9</v>
      </c>
      <c r="ES65">
        <v>37.761000000000003</v>
      </c>
      <c r="ET65">
        <v>39.529000000000003</v>
      </c>
      <c r="EU65">
        <v>37.813899999999997</v>
      </c>
      <c r="EV65">
        <v>53.024700000000003</v>
      </c>
      <c r="EW65">
        <v>37.515999999999998</v>
      </c>
      <c r="EX65">
        <v>2</v>
      </c>
      <c r="EY65">
        <v>0.24861800000000001</v>
      </c>
      <c r="EZ65">
        <v>0.80954199999999998</v>
      </c>
      <c r="FA65">
        <v>20.1464</v>
      </c>
      <c r="FB65">
        <v>5.1993200000000002</v>
      </c>
      <c r="FC65">
        <v>12.0099</v>
      </c>
      <c r="FD65">
        <v>4.976</v>
      </c>
      <c r="FE65">
        <v>3.294</v>
      </c>
      <c r="FF65">
        <v>9999</v>
      </c>
      <c r="FG65">
        <v>9999</v>
      </c>
      <c r="FH65">
        <v>9999</v>
      </c>
      <c r="FI65">
        <v>584.79999999999995</v>
      </c>
      <c r="FJ65">
        <v>1.8632500000000001</v>
      </c>
      <c r="FK65">
        <v>1.86798</v>
      </c>
      <c r="FL65">
        <v>1.86768</v>
      </c>
      <c r="FM65">
        <v>1.8689</v>
      </c>
      <c r="FN65">
        <v>1.8696600000000001</v>
      </c>
      <c r="FO65">
        <v>1.86575</v>
      </c>
      <c r="FP65">
        <v>1.86676</v>
      </c>
      <c r="FQ65">
        <v>1.8681300000000001</v>
      </c>
      <c r="FR65">
        <v>5</v>
      </c>
      <c r="FS65">
        <v>0</v>
      </c>
      <c r="FT65">
        <v>0</v>
      </c>
      <c r="FU65">
        <v>0</v>
      </c>
      <c r="FV65" t="s">
        <v>357</v>
      </c>
      <c r="FW65" t="s">
        <v>358</v>
      </c>
      <c r="FX65" t="s">
        <v>359</v>
      </c>
      <c r="FY65" t="s">
        <v>359</v>
      </c>
      <c r="FZ65" t="s">
        <v>359</v>
      </c>
      <c r="GA65" t="s">
        <v>359</v>
      </c>
      <c r="GB65">
        <v>0</v>
      </c>
      <c r="GC65">
        <v>100</v>
      </c>
      <c r="GD65">
        <v>100</v>
      </c>
      <c r="GE65">
        <v>10.02</v>
      </c>
      <c r="GF65">
        <v>0.3821</v>
      </c>
      <c r="GG65">
        <v>4.5656098643845597</v>
      </c>
      <c r="GH65">
        <v>7.6807047227384802E-3</v>
      </c>
      <c r="GI65">
        <v>-1.0831925345100399E-6</v>
      </c>
      <c r="GJ65">
        <v>1.8533368071612601E-10</v>
      </c>
      <c r="GK65">
        <v>-9.9183057942876601E-2</v>
      </c>
      <c r="GL65">
        <v>-1.13594444998887E-2</v>
      </c>
      <c r="GM65">
        <v>1.5024328609816199E-3</v>
      </c>
      <c r="GN65">
        <v>-1.28748702860321E-5</v>
      </c>
      <c r="GO65">
        <v>14</v>
      </c>
      <c r="GP65">
        <v>2172</v>
      </c>
      <c r="GQ65">
        <v>1</v>
      </c>
      <c r="GR65">
        <v>46</v>
      </c>
      <c r="GS65">
        <v>2882.7</v>
      </c>
      <c r="GT65">
        <v>2882.7</v>
      </c>
      <c r="GU65">
        <v>2.3303199999999999</v>
      </c>
      <c r="GV65">
        <v>2.6696800000000001</v>
      </c>
      <c r="GW65">
        <v>2.2485400000000002</v>
      </c>
      <c r="GX65">
        <v>2.7416999999999998</v>
      </c>
      <c r="GY65">
        <v>1.9958499999999999</v>
      </c>
      <c r="GZ65">
        <v>2.3742700000000001</v>
      </c>
      <c r="HA65">
        <v>41.612699999999997</v>
      </c>
      <c r="HB65">
        <v>15.7256</v>
      </c>
      <c r="HC65">
        <v>18</v>
      </c>
      <c r="HD65">
        <v>504.327</v>
      </c>
      <c r="HE65">
        <v>582.95500000000004</v>
      </c>
      <c r="HF65">
        <v>24.773599999999998</v>
      </c>
      <c r="HG65">
        <v>30.459499999999998</v>
      </c>
      <c r="HH65">
        <v>29.999700000000001</v>
      </c>
      <c r="HI65">
        <v>30.483699999999999</v>
      </c>
      <c r="HJ65">
        <v>30.419899999999998</v>
      </c>
      <c r="HK65">
        <v>46.643700000000003</v>
      </c>
      <c r="HL65">
        <v>35.691299999999998</v>
      </c>
      <c r="HM65">
        <v>0</v>
      </c>
      <c r="HN65">
        <v>24.762899999999998</v>
      </c>
      <c r="HO65">
        <v>856.82600000000002</v>
      </c>
      <c r="HP65">
        <v>23.444199999999999</v>
      </c>
      <c r="HQ65">
        <v>101.783</v>
      </c>
      <c r="HR65">
        <v>102.288</v>
      </c>
    </row>
    <row r="66" spans="1:226" x14ac:dyDescent="0.2">
      <c r="A66">
        <v>50</v>
      </c>
      <c r="B66">
        <v>1657486538.5999999</v>
      </c>
      <c r="C66">
        <v>337</v>
      </c>
      <c r="D66" t="s">
        <v>457</v>
      </c>
      <c r="E66" t="s">
        <v>458</v>
      </c>
      <c r="F66">
        <v>5</v>
      </c>
      <c r="G66" t="s">
        <v>1220</v>
      </c>
      <c r="H66" t="s">
        <v>353</v>
      </c>
      <c r="I66">
        <v>1657486536.0999999</v>
      </c>
      <c r="J66">
        <f t="shared" si="0"/>
        <v>3.4076908663146243E-3</v>
      </c>
      <c r="K66">
        <f t="shared" si="1"/>
        <v>3.4076908663146241</v>
      </c>
      <c r="L66">
        <f t="shared" si="2"/>
        <v>28.668475414951754</v>
      </c>
      <c r="M66">
        <f t="shared" si="3"/>
        <v>803.589333333333</v>
      </c>
      <c r="N66">
        <f t="shared" si="4"/>
        <v>362.65281987907679</v>
      </c>
      <c r="O66">
        <f t="shared" si="5"/>
        <v>26.197731038131607</v>
      </c>
      <c r="P66">
        <f t="shared" si="6"/>
        <v>58.050609469403291</v>
      </c>
      <c r="Q66">
        <f t="shared" si="7"/>
        <v>0.11340530661411742</v>
      </c>
      <c r="R66">
        <f t="shared" si="8"/>
        <v>2.7646172395305553</v>
      </c>
      <c r="S66">
        <f t="shared" si="9"/>
        <v>0.11088291676970177</v>
      </c>
      <c r="T66">
        <f t="shared" si="10"/>
        <v>6.9523776884579877E-2</v>
      </c>
      <c r="U66">
        <f t="shared" si="11"/>
        <v>321.5108103333331</v>
      </c>
      <c r="V66">
        <f t="shared" si="12"/>
        <v>28.959937270937619</v>
      </c>
      <c r="W66">
        <f t="shared" si="13"/>
        <v>28.959937270937619</v>
      </c>
      <c r="X66">
        <f t="shared" si="14"/>
        <v>4.0124587167903254</v>
      </c>
      <c r="Y66">
        <f t="shared" si="15"/>
        <v>49.924130048249957</v>
      </c>
      <c r="Z66">
        <f t="shared" si="16"/>
        <v>1.8829712062391399</v>
      </c>
      <c r="AA66">
        <f t="shared" si="17"/>
        <v>3.7716655341200997</v>
      </c>
      <c r="AB66">
        <f t="shared" si="18"/>
        <v>2.1294875105511855</v>
      </c>
      <c r="AC66">
        <f t="shared" si="19"/>
        <v>-150.27916720447493</v>
      </c>
      <c r="AD66">
        <f t="shared" si="20"/>
        <v>-158.72965620056519</v>
      </c>
      <c r="AE66">
        <f t="shared" si="21"/>
        <v>-12.568516915405814</v>
      </c>
      <c r="AF66">
        <f t="shared" si="22"/>
        <v>-6.652998711285818E-2</v>
      </c>
      <c r="AG66">
        <f t="shared" si="23"/>
        <v>51.814076261669776</v>
      </c>
      <c r="AH66">
        <f t="shared" si="24"/>
        <v>3.4138211700863108</v>
      </c>
      <c r="AI66">
        <f t="shared" si="25"/>
        <v>28.668475414951754</v>
      </c>
      <c r="AJ66">
        <v>867.76003463203494</v>
      </c>
      <c r="AK66">
        <v>831.73309090909095</v>
      </c>
      <c r="AL66">
        <v>3.3175515151515098</v>
      </c>
      <c r="AM66">
        <v>65.06</v>
      </c>
      <c r="AN66">
        <f t="shared" si="26"/>
        <v>3.4076908663146241</v>
      </c>
      <c r="AO66">
        <v>23.3983825214635</v>
      </c>
      <c r="AP66">
        <v>26.0613103030303</v>
      </c>
      <c r="AQ66">
        <v>5.3473938123772098E-4</v>
      </c>
      <c r="AR66">
        <v>77.461152538667505</v>
      </c>
      <c r="AS66">
        <v>0</v>
      </c>
      <c r="AT66">
        <v>0</v>
      </c>
      <c r="AU66">
        <f t="shared" si="27"/>
        <v>1</v>
      </c>
      <c r="AV66">
        <f t="shared" si="28"/>
        <v>0</v>
      </c>
      <c r="AW66">
        <f t="shared" si="29"/>
        <v>38185.431718421285</v>
      </c>
      <c r="AX66">
        <f t="shared" si="30"/>
        <v>1999.9711111111101</v>
      </c>
      <c r="AY66">
        <f t="shared" si="31"/>
        <v>1681.1754333333322</v>
      </c>
      <c r="AZ66">
        <f t="shared" si="32"/>
        <v>0.84059985866462505</v>
      </c>
      <c r="BA66">
        <f t="shared" si="33"/>
        <v>0.16075772722272652</v>
      </c>
      <c r="BB66">
        <v>4.0149999999999997</v>
      </c>
      <c r="BC66">
        <v>0.5</v>
      </c>
      <c r="BD66" t="s">
        <v>354</v>
      </c>
      <c r="BE66">
        <v>2</v>
      </c>
      <c r="BF66" t="b">
        <v>1</v>
      </c>
      <c r="BG66">
        <v>1657486536.0999999</v>
      </c>
      <c r="BH66">
        <v>803.589333333333</v>
      </c>
      <c r="BI66">
        <v>847.403111111111</v>
      </c>
      <c r="BJ66">
        <v>26.065799999999999</v>
      </c>
      <c r="BK66">
        <v>23.395700000000001</v>
      </c>
      <c r="BL66">
        <v>793.51822222222199</v>
      </c>
      <c r="BM66">
        <v>25.683788888888898</v>
      </c>
      <c r="BN66">
        <v>499.95211111111098</v>
      </c>
      <c r="BO66">
        <v>72.192400000000006</v>
      </c>
      <c r="BP66">
        <v>4.67488555555556E-2</v>
      </c>
      <c r="BQ66">
        <v>27.894966666666701</v>
      </c>
      <c r="BR66">
        <v>27.9397555555556</v>
      </c>
      <c r="BS66">
        <v>999.9</v>
      </c>
      <c r="BT66">
        <v>0</v>
      </c>
      <c r="BU66">
        <v>0</v>
      </c>
      <c r="BV66">
        <v>10034.4444444444</v>
      </c>
      <c r="BW66">
        <v>0</v>
      </c>
      <c r="BX66">
        <v>826.95788888888899</v>
      </c>
      <c r="BY66">
        <v>-43.813944444444402</v>
      </c>
      <c r="BZ66">
        <v>825.096</v>
      </c>
      <c r="CA66">
        <v>867.70355555555602</v>
      </c>
      <c r="CB66">
        <v>2.67010888888889</v>
      </c>
      <c r="CC66">
        <v>847.403111111111</v>
      </c>
      <c r="CD66">
        <v>23.395700000000001</v>
      </c>
      <c r="CE66">
        <v>1.8817533333333301</v>
      </c>
      <c r="CF66">
        <v>1.68899222222222</v>
      </c>
      <c r="CG66">
        <v>16.482988888888901</v>
      </c>
      <c r="CH66">
        <v>14.7956111111111</v>
      </c>
      <c r="CI66">
        <v>1999.9711111111101</v>
      </c>
      <c r="CJ66">
        <v>0.98000299999999996</v>
      </c>
      <c r="CK66">
        <v>1.99968666666667E-2</v>
      </c>
      <c r="CL66">
        <v>0</v>
      </c>
      <c r="CM66">
        <v>2.3755777777777798</v>
      </c>
      <c r="CN66">
        <v>0</v>
      </c>
      <c r="CO66">
        <v>9317.0844444444392</v>
      </c>
      <c r="CP66">
        <v>17299.911111111101</v>
      </c>
      <c r="CQ66">
        <v>41.125</v>
      </c>
      <c r="CR66">
        <v>41.75</v>
      </c>
      <c r="CS66">
        <v>41.180111111111103</v>
      </c>
      <c r="CT66">
        <v>39.811999999999998</v>
      </c>
      <c r="CU66">
        <v>40.25</v>
      </c>
      <c r="CV66">
        <v>1959.9811111111101</v>
      </c>
      <c r="CW66">
        <v>39.99</v>
      </c>
      <c r="CX66">
        <v>0</v>
      </c>
      <c r="CY66">
        <v>1657486513.4000001</v>
      </c>
      <c r="CZ66">
        <v>0</v>
      </c>
      <c r="DA66">
        <v>0</v>
      </c>
      <c r="DB66" t="s">
        <v>355</v>
      </c>
      <c r="DC66">
        <v>1657313570</v>
      </c>
      <c r="DD66">
        <v>1657313571.5</v>
      </c>
      <c r="DE66">
        <v>0</v>
      </c>
      <c r="DF66">
        <v>-0.183</v>
      </c>
      <c r="DG66">
        <v>-4.0000000000000001E-3</v>
      </c>
      <c r="DH66">
        <v>8.7509999999999994</v>
      </c>
      <c r="DI66">
        <v>0.37</v>
      </c>
      <c r="DJ66">
        <v>417</v>
      </c>
      <c r="DK66">
        <v>25</v>
      </c>
      <c r="DL66">
        <v>0.7</v>
      </c>
      <c r="DM66">
        <v>0.09</v>
      </c>
      <c r="DN66">
        <v>-43.166962499999997</v>
      </c>
      <c r="DO66">
        <v>-5.2699148217634999</v>
      </c>
      <c r="DP66">
        <v>0.57884674339910502</v>
      </c>
      <c r="DQ66">
        <v>0</v>
      </c>
      <c r="DR66">
        <v>2.6771755000000002</v>
      </c>
      <c r="DS66">
        <v>-0.16305298311445701</v>
      </c>
      <c r="DT66">
        <v>2.57876806779904E-2</v>
      </c>
      <c r="DU66">
        <v>0</v>
      </c>
      <c r="DV66">
        <v>0</v>
      </c>
      <c r="DW66">
        <v>2</v>
      </c>
      <c r="DX66" t="s">
        <v>362</v>
      </c>
      <c r="DY66">
        <v>2.9697800000000001</v>
      </c>
      <c r="DZ66">
        <v>2.7011400000000001</v>
      </c>
      <c r="EA66">
        <v>0.116033</v>
      </c>
      <c r="EB66">
        <v>0.121215</v>
      </c>
      <c r="EC66">
        <v>8.7698999999999999E-2</v>
      </c>
      <c r="ED66">
        <v>8.1855499999999998E-2</v>
      </c>
      <c r="EE66">
        <v>34196.800000000003</v>
      </c>
      <c r="EF66">
        <v>37095.300000000003</v>
      </c>
      <c r="EG66">
        <v>35079.4</v>
      </c>
      <c r="EH66">
        <v>38307.300000000003</v>
      </c>
      <c r="EI66">
        <v>45434.400000000001</v>
      </c>
      <c r="EJ66">
        <v>50809.5</v>
      </c>
      <c r="EK66">
        <v>54889.7</v>
      </c>
      <c r="EL66">
        <v>61457.4</v>
      </c>
      <c r="EM66">
        <v>1.9401999999999999</v>
      </c>
      <c r="EN66">
        <v>2.0581999999999998</v>
      </c>
      <c r="EO66">
        <v>9.3638899999999997E-2</v>
      </c>
      <c r="EP66">
        <v>0</v>
      </c>
      <c r="EQ66">
        <v>26.402799999999999</v>
      </c>
      <c r="ER66">
        <v>999.9</v>
      </c>
      <c r="ES66">
        <v>37.761000000000003</v>
      </c>
      <c r="ET66">
        <v>39.529000000000003</v>
      </c>
      <c r="EU66">
        <v>37.812899999999999</v>
      </c>
      <c r="EV66">
        <v>52.794699999999999</v>
      </c>
      <c r="EW66">
        <v>37.524000000000001</v>
      </c>
      <c r="EX66">
        <v>2</v>
      </c>
      <c r="EY66">
        <v>0.24853700000000001</v>
      </c>
      <c r="EZ66">
        <v>0.82037000000000004</v>
      </c>
      <c r="FA66">
        <v>20.1463</v>
      </c>
      <c r="FB66">
        <v>5.1981200000000003</v>
      </c>
      <c r="FC66">
        <v>12.0099</v>
      </c>
      <c r="FD66">
        <v>4.9752000000000001</v>
      </c>
      <c r="FE66">
        <v>3.294</v>
      </c>
      <c r="FF66">
        <v>9999</v>
      </c>
      <c r="FG66">
        <v>9999</v>
      </c>
      <c r="FH66">
        <v>9999</v>
      </c>
      <c r="FI66">
        <v>584.79999999999995</v>
      </c>
      <c r="FJ66">
        <v>1.8632500000000001</v>
      </c>
      <c r="FK66">
        <v>1.86798</v>
      </c>
      <c r="FL66">
        <v>1.86768</v>
      </c>
      <c r="FM66">
        <v>1.8689</v>
      </c>
      <c r="FN66">
        <v>1.8696600000000001</v>
      </c>
      <c r="FO66">
        <v>1.8656900000000001</v>
      </c>
      <c r="FP66">
        <v>1.86676</v>
      </c>
      <c r="FQ66">
        <v>1.8681300000000001</v>
      </c>
      <c r="FR66">
        <v>5</v>
      </c>
      <c r="FS66">
        <v>0</v>
      </c>
      <c r="FT66">
        <v>0</v>
      </c>
      <c r="FU66">
        <v>0</v>
      </c>
      <c r="FV66" t="s">
        <v>357</v>
      </c>
      <c r="FW66" t="s">
        <v>358</v>
      </c>
      <c r="FX66" t="s">
        <v>359</v>
      </c>
      <c r="FY66" t="s">
        <v>359</v>
      </c>
      <c r="FZ66" t="s">
        <v>359</v>
      </c>
      <c r="GA66" t="s">
        <v>359</v>
      </c>
      <c r="GB66">
        <v>0</v>
      </c>
      <c r="GC66">
        <v>100</v>
      </c>
      <c r="GD66">
        <v>100</v>
      </c>
      <c r="GE66">
        <v>10.122</v>
      </c>
      <c r="GF66">
        <v>0.38159999999999999</v>
      </c>
      <c r="GG66">
        <v>4.5656098643845597</v>
      </c>
      <c r="GH66">
        <v>7.6807047227384802E-3</v>
      </c>
      <c r="GI66">
        <v>-1.0831925345100399E-6</v>
      </c>
      <c r="GJ66">
        <v>1.8533368071612601E-10</v>
      </c>
      <c r="GK66">
        <v>-9.9183057942876601E-2</v>
      </c>
      <c r="GL66">
        <v>-1.13594444998887E-2</v>
      </c>
      <c r="GM66">
        <v>1.5024328609816199E-3</v>
      </c>
      <c r="GN66">
        <v>-1.28748702860321E-5</v>
      </c>
      <c r="GO66">
        <v>14</v>
      </c>
      <c r="GP66">
        <v>2172</v>
      </c>
      <c r="GQ66">
        <v>1</v>
      </c>
      <c r="GR66">
        <v>46</v>
      </c>
      <c r="GS66">
        <v>2882.8</v>
      </c>
      <c r="GT66">
        <v>2882.8</v>
      </c>
      <c r="GU66">
        <v>2.3645</v>
      </c>
      <c r="GV66">
        <v>2.66479</v>
      </c>
      <c r="GW66">
        <v>2.2485400000000002</v>
      </c>
      <c r="GX66">
        <v>2.7416999999999998</v>
      </c>
      <c r="GY66">
        <v>1.9958499999999999</v>
      </c>
      <c r="GZ66">
        <v>2.3901400000000002</v>
      </c>
      <c r="HA66">
        <v>41.612699999999997</v>
      </c>
      <c r="HB66">
        <v>15.734400000000001</v>
      </c>
      <c r="HC66">
        <v>18</v>
      </c>
      <c r="HD66">
        <v>504.28199999999998</v>
      </c>
      <c r="HE66">
        <v>583.20600000000002</v>
      </c>
      <c r="HF66">
        <v>24.822500000000002</v>
      </c>
      <c r="HG66">
        <v>30.4542</v>
      </c>
      <c r="HH66">
        <v>29.999700000000001</v>
      </c>
      <c r="HI66">
        <v>30.4785</v>
      </c>
      <c r="HJ66">
        <v>30.4147</v>
      </c>
      <c r="HK66">
        <v>47.340200000000003</v>
      </c>
      <c r="HL66">
        <v>35.691299999999998</v>
      </c>
      <c r="HM66">
        <v>0</v>
      </c>
      <c r="HN66">
        <v>24.811299999999999</v>
      </c>
      <c r="HO66">
        <v>876.94</v>
      </c>
      <c r="HP66">
        <v>23.444199999999999</v>
      </c>
      <c r="HQ66">
        <v>101.782</v>
      </c>
      <c r="HR66">
        <v>102.288</v>
      </c>
    </row>
    <row r="67" spans="1:226" x14ac:dyDescent="0.2">
      <c r="A67">
        <v>51</v>
      </c>
      <c r="B67">
        <v>1657486543.5999999</v>
      </c>
      <c r="C67">
        <v>342</v>
      </c>
      <c r="D67" t="s">
        <v>459</v>
      </c>
      <c r="E67" t="s">
        <v>460</v>
      </c>
      <c r="F67">
        <v>5</v>
      </c>
      <c r="G67" t="s">
        <v>1220</v>
      </c>
      <c r="H67" t="s">
        <v>353</v>
      </c>
      <c r="I67">
        <v>1657486540.8</v>
      </c>
      <c r="J67">
        <f t="shared" si="0"/>
        <v>3.3920966987425441E-3</v>
      </c>
      <c r="K67">
        <f t="shared" si="1"/>
        <v>3.3920966987425443</v>
      </c>
      <c r="L67">
        <f t="shared" si="2"/>
        <v>28.812742478915496</v>
      </c>
      <c r="M67">
        <f t="shared" si="3"/>
        <v>819.03729999999996</v>
      </c>
      <c r="N67">
        <f t="shared" si="4"/>
        <v>372.87208818681199</v>
      </c>
      <c r="O67">
        <f t="shared" si="5"/>
        <v>26.936589924937319</v>
      </c>
      <c r="P67">
        <f t="shared" si="6"/>
        <v>59.167936089318069</v>
      </c>
      <c r="Q67">
        <f t="shared" si="7"/>
        <v>0.11271932805680358</v>
      </c>
      <c r="R67">
        <f t="shared" si="8"/>
        <v>2.7611255697407584</v>
      </c>
      <c r="S67">
        <f t="shared" si="9"/>
        <v>0.11022392347563303</v>
      </c>
      <c r="T67">
        <f t="shared" si="10"/>
        <v>6.9109553172111399E-2</v>
      </c>
      <c r="U67">
        <f t="shared" si="11"/>
        <v>321.51127139999994</v>
      </c>
      <c r="V67">
        <f t="shared" si="12"/>
        <v>28.968961211095067</v>
      </c>
      <c r="W67">
        <f t="shared" si="13"/>
        <v>28.968961211095067</v>
      </c>
      <c r="X67">
        <f t="shared" si="14"/>
        <v>4.0145550206715406</v>
      </c>
      <c r="Y67">
        <f t="shared" si="15"/>
        <v>49.891029043496346</v>
      </c>
      <c r="Z67">
        <f t="shared" si="16"/>
        <v>1.8821062922054261</v>
      </c>
      <c r="AA67">
        <f t="shared" si="17"/>
        <v>3.7724342998909783</v>
      </c>
      <c r="AB67">
        <f t="shared" si="18"/>
        <v>2.1324487284661142</v>
      </c>
      <c r="AC67">
        <f t="shared" si="19"/>
        <v>-149.59146441454621</v>
      </c>
      <c r="AD67">
        <f t="shared" si="20"/>
        <v>-159.35245701778152</v>
      </c>
      <c r="AE67">
        <f t="shared" si="21"/>
        <v>-12.634575138607351</v>
      </c>
      <c r="AF67">
        <f t="shared" si="22"/>
        <v>-6.7225170935159895E-2</v>
      </c>
      <c r="AG67">
        <f t="shared" si="23"/>
        <v>52.375836505732046</v>
      </c>
      <c r="AH67">
        <f t="shared" si="24"/>
        <v>3.4093451420914072</v>
      </c>
      <c r="AI67">
        <f t="shared" si="25"/>
        <v>28.812742478915496</v>
      </c>
      <c r="AJ67">
        <v>884.98691341991298</v>
      </c>
      <c r="AK67">
        <v>848.68985454545498</v>
      </c>
      <c r="AL67">
        <v>3.3581909090908701</v>
      </c>
      <c r="AM67">
        <v>65.06</v>
      </c>
      <c r="AN67">
        <f t="shared" si="26"/>
        <v>3.3920966987425443</v>
      </c>
      <c r="AO67">
        <v>23.388162078402399</v>
      </c>
      <c r="AP67">
        <v>26.046838181818199</v>
      </c>
      <c r="AQ67">
        <v>-1.25071195384584E-3</v>
      </c>
      <c r="AR67">
        <v>77.461152538667505</v>
      </c>
      <c r="AS67">
        <v>0</v>
      </c>
      <c r="AT67">
        <v>0</v>
      </c>
      <c r="AU67">
        <f t="shared" si="27"/>
        <v>1</v>
      </c>
      <c r="AV67">
        <f t="shared" si="28"/>
        <v>0</v>
      </c>
      <c r="AW67">
        <f t="shared" si="29"/>
        <v>38116.819012542852</v>
      </c>
      <c r="AX67">
        <f t="shared" si="30"/>
        <v>1999.9739999999999</v>
      </c>
      <c r="AY67">
        <f t="shared" si="31"/>
        <v>1681.17786</v>
      </c>
      <c r="AZ67">
        <f t="shared" si="32"/>
        <v>0.84059985779815138</v>
      </c>
      <c r="BA67">
        <f t="shared" si="33"/>
        <v>0.16075772555043213</v>
      </c>
      <c r="BB67">
        <v>4.0149999999999997</v>
      </c>
      <c r="BC67">
        <v>0.5</v>
      </c>
      <c r="BD67" t="s">
        <v>354</v>
      </c>
      <c r="BE67">
        <v>2</v>
      </c>
      <c r="BF67" t="b">
        <v>1</v>
      </c>
      <c r="BG67">
        <v>1657486540.8</v>
      </c>
      <c r="BH67">
        <v>819.03729999999996</v>
      </c>
      <c r="BI67">
        <v>863.34040000000005</v>
      </c>
      <c r="BJ67">
        <v>26.05322</v>
      </c>
      <c r="BK67">
        <v>23.386659999999999</v>
      </c>
      <c r="BL67">
        <v>808.86940000000004</v>
      </c>
      <c r="BM67">
        <v>25.671679999999999</v>
      </c>
      <c r="BN67">
        <v>499.96589999999998</v>
      </c>
      <c r="BO67">
        <v>72.19417</v>
      </c>
      <c r="BP67">
        <v>4.6662120000000001E-2</v>
      </c>
      <c r="BQ67">
        <v>27.89846</v>
      </c>
      <c r="BR67">
        <v>27.929290000000002</v>
      </c>
      <c r="BS67">
        <v>999.9</v>
      </c>
      <c r="BT67">
        <v>0</v>
      </c>
      <c r="BU67">
        <v>0</v>
      </c>
      <c r="BV67">
        <v>10015.5</v>
      </c>
      <c r="BW67">
        <v>0</v>
      </c>
      <c r="BX67">
        <v>826.52819999999997</v>
      </c>
      <c r="BY67">
        <v>-44.303080000000001</v>
      </c>
      <c r="BZ67">
        <v>840.94669999999996</v>
      </c>
      <c r="CA67">
        <v>884.01440000000002</v>
      </c>
      <c r="CB67">
        <v>2.6665619999999999</v>
      </c>
      <c r="CC67">
        <v>863.34040000000005</v>
      </c>
      <c r="CD67">
        <v>23.386659999999999</v>
      </c>
      <c r="CE67">
        <v>1.880892</v>
      </c>
      <c r="CF67">
        <v>1.688382</v>
      </c>
      <c r="CG67">
        <v>16.475770000000001</v>
      </c>
      <c r="CH67">
        <v>14.790010000000001</v>
      </c>
      <c r="CI67">
        <v>1999.9739999999999</v>
      </c>
      <c r="CJ67">
        <v>0.98000310000000002</v>
      </c>
      <c r="CK67">
        <v>1.9996759999999999E-2</v>
      </c>
      <c r="CL67">
        <v>0</v>
      </c>
      <c r="CM67">
        <v>2.3939599999999999</v>
      </c>
      <c r="CN67">
        <v>0</v>
      </c>
      <c r="CO67">
        <v>9352.7630000000008</v>
      </c>
      <c r="CP67">
        <v>17299.96</v>
      </c>
      <c r="CQ67">
        <v>41.125</v>
      </c>
      <c r="CR67">
        <v>41.75</v>
      </c>
      <c r="CS67">
        <v>41.143599999999999</v>
      </c>
      <c r="CT67">
        <v>39.811999999999998</v>
      </c>
      <c r="CU67">
        <v>40.2624</v>
      </c>
      <c r="CV67">
        <v>1959.9839999999999</v>
      </c>
      <c r="CW67">
        <v>39.99</v>
      </c>
      <c r="CX67">
        <v>0</v>
      </c>
      <c r="CY67">
        <v>1657486518.2</v>
      </c>
      <c r="CZ67">
        <v>0</v>
      </c>
      <c r="DA67">
        <v>0</v>
      </c>
      <c r="DB67" t="s">
        <v>355</v>
      </c>
      <c r="DC67">
        <v>1657313570</v>
      </c>
      <c r="DD67">
        <v>1657313571.5</v>
      </c>
      <c r="DE67">
        <v>0</v>
      </c>
      <c r="DF67">
        <v>-0.183</v>
      </c>
      <c r="DG67">
        <v>-4.0000000000000001E-3</v>
      </c>
      <c r="DH67">
        <v>8.7509999999999994</v>
      </c>
      <c r="DI67">
        <v>0.37</v>
      </c>
      <c r="DJ67">
        <v>417</v>
      </c>
      <c r="DK67">
        <v>25</v>
      </c>
      <c r="DL67">
        <v>0.7</v>
      </c>
      <c r="DM67">
        <v>0.09</v>
      </c>
      <c r="DN67">
        <v>-43.527367499999997</v>
      </c>
      <c r="DO67">
        <v>-5.4190052532831601</v>
      </c>
      <c r="DP67">
        <v>0.59180992150668599</v>
      </c>
      <c r="DQ67">
        <v>0</v>
      </c>
      <c r="DR67">
        <v>2.6673392499999999</v>
      </c>
      <c r="DS67">
        <v>-2.8538949343343799E-2</v>
      </c>
      <c r="DT67">
        <v>1.7231850363135699E-2</v>
      </c>
      <c r="DU67">
        <v>1</v>
      </c>
      <c r="DV67">
        <v>1</v>
      </c>
      <c r="DW67">
        <v>2</v>
      </c>
      <c r="DX67" t="s">
        <v>356</v>
      </c>
      <c r="DY67">
        <v>2.96997</v>
      </c>
      <c r="DZ67">
        <v>2.6999300000000002</v>
      </c>
      <c r="EA67">
        <v>0.117615</v>
      </c>
      <c r="EB67">
        <v>0.122795</v>
      </c>
      <c r="EC67">
        <v>8.7699799999999994E-2</v>
      </c>
      <c r="ED67">
        <v>8.1836699999999998E-2</v>
      </c>
      <c r="EE67">
        <v>34135.699999999997</v>
      </c>
      <c r="EF67">
        <v>37028.9</v>
      </c>
      <c r="EG67">
        <v>35079.5</v>
      </c>
      <c r="EH67">
        <v>38307.699999999997</v>
      </c>
      <c r="EI67">
        <v>45435.199999999997</v>
      </c>
      <c r="EJ67">
        <v>50811</v>
      </c>
      <c r="EK67">
        <v>54890.7</v>
      </c>
      <c r="EL67">
        <v>61458</v>
      </c>
      <c r="EM67">
        <v>1.9403999999999999</v>
      </c>
      <c r="EN67">
        <v>2.0579999999999998</v>
      </c>
      <c r="EO67">
        <v>9.42051E-2</v>
      </c>
      <c r="EP67">
        <v>0</v>
      </c>
      <c r="EQ67">
        <v>26.400600000000001</v>
      </c>
      <c r="ER67">
        <v>999.9</v>
      </c>
      <c r="ES67">
        <v>37.712000000000003</v>
      </c>
      <c r="ET67">
        <v>39.529000000000003</v>
      </c>
      <c r="EU67">
        <v>37.762300000000003</v>
      </c>
      <c r="EV67">
        <v>52.954700000000003</v>
      </c>
      <c r="EW67">
        <v>37.524000000000001</v>
      </c>
      <c r="EX67">
        <v>2</v>
      </c>
      <c r="EY67">
        <v>0.248171</v>
      </c>
      <c r="EZ67">
        <v>0.813137</v>
      </c>
      <c r="FA67">
        <v>20.1463</v>
      </c>
      <c r="FB67">
        <v>5.1969200000000004</v>
      </c>
      <c r="FC67">
        <v>12.0099</v>
      </c>
      <c r="FD67">
        <v>4.9752000000000001</v>
      </c>
      <c r="FE67">
        <v>3.294</v>
      </c>
      <c r="FF67">
        <v>9999</v>
      </c>
      <c r="FG67">
        <v>9999</v>
      </c>
      <c r="FH67">
        <v>9999</v>
      </c>
      <c r="FI67">
        <v>584.79999999999995</v>
      </c>
      <c r="FJ67">
        <v>1.8632500000000001</v>
      </c>
      <c r="FK67">
        <v>1.86798</v>
      </c>
      <c r="FL67">
        <v>1.86768</v>
      </c>
      <c r="FM67">
        <v>1.86893</v>
      </c>
      <c r="FN67">
        <v>1.8696600000000001</v>
      </c>
      <c r="FO67">
        <v>1.8656900000000001</v>
      </c>
      <c r="FP67">
        <v>1.86676</v>
      </c>
      <c r="FQ67">
        <v>1.8681300000000001</v>
      </c>
      <c r="FR67">
        <v>5</v>
      </c>
      <c r="FS67">
        <v>0</v>
      </c>
      <c r="FT67">
        <v>0</v>
      </c>
      <c r="FU67">
        <v>0</v>
      </c>
      <c r="FV67" t="s">
        <v>357</v>
      </c>
      <c r="FW67" t="s">
        <v>358</v>
      </c>
      <c r="FX67" t="s">
        <v>359</v>
      </c>
      <c r="FY67" t="s">
        <v>359</v>
      </c>
      <c r="FZ67" t="s">
        <v>359</v>
      </c>
      <c r="GA67" t="s">
        <v>359</v>
      </c>
      <c r="GB67">
        <v>0</v>
      </c>
      <c r="GC67">
        <v>100</v>
      </c>
      <c r="GD67">
        <v>100</v>
      </c>
      <c r="GE67">
        <v>10.224</v>
      </c>
      <c r="GF67">
        <v>0.38150000000000001</v>
      </c>
      <c r="GG67">
        <v>4.5656098643845597</v>
      </c>
      <c r="GH67">
        <v>7.6807047227384802E-3</v>
      </c>
      <c r="GI67">
        <v>-1.0831925345100399E-6</v>
      </c>
      <c r="GJ67">
        <v>1.8533368071612601E-10</v>
      </c>
      <c r="GK67">
        <v>-9.9183057942876601E-2</v>
      </c>
      <c r="GL67">
        <v>-1.13594444998887E-2</v>
      </c>
      <c r="GM67">
        <v>1.5024328609816199E-3</v>
      </c>
      <c r="GN67">
        <v>-1.28748702860321E-5</v>
      </c>
      <c r="GO67">
        <v>14</v>
      </c>
      <c r="GP67">
        <v>2172</v>
      </c>
      <c r="GQ67">
        <v>1</v>
      </c>
      <c r="GR67">
        <v>46</v>
      </c>
      <c r="GS67">
        <v>2882.9</v>
      </c>
      <c r="GT67">
        <v>2882.9</v>
      </c>
      <c r="GU67">
        <v>2.4035600000000001</v>
      </c>
      <c r="GV67">
        <v>2.66479</v>
      </c>
      <c r="GW67">
        <v>2.2485400000000002</v>
      </c>
      <c r="GX67">
        <v>2.7416999999999998</v>
      </c>
      <c r="GY67">
        <v>1.9958499999999999</v>
      </c>
      <c r="GZ67">
        <v>2.3938000000000001</v>
      </c>
      <c r="HA67">
        <v>41.612699999999997</v>
      </c>
      <c r="HB67">
        <v>15.7431</v>
      </c>
      <c r="HC67">
        <v>18</v>
      </c>
      <c r="HD67">
        <v>504.37299999999999</v>
      </c>
      <c r="HE67">
        <v>583.00199999999995</v>
      </c>
      <c r="HF67">
        <v>24.8675</v>
      </c>
      <c r="HG67">
        <v>30.448899999999998</v>
      </c>
      <c r="HH67">
        <v>29.9999</v>
      </c>
      <c r="HI67">
        <v>30.473199999999999</v>
      </c>
      <c r="HJ67">
        <v>30.409400000000002</v>
      </c>
      <c r="HK67">
        <v>48.096400000000003</v>
      </c>
      <c r="HL67">
        <v>35.691299999999998</v>
      </c>
      <c r="HM67">
        <v>0</v>
      </c>
      <c r="HN67">
        <v>24.858499999999999</v>
      </c>
      <c r="HO67">
        <v>890.35199999999998</v>
      </c>
      <c r="HP67">
        <v>23.452000000000002</v>
      </c>
      <c r="HQ67">
        <v>101.78400000000001</v>
      </c>
      <c r="HR67">
        <v>102.289</v>
      </c>
    </row>
    <row r="68" spans="1:226" x14ac:dyDescent="0.2">
      <c r="A68">
        <v>52</v>
      </c>
      <c r="B68">
        <v>1657486548.5999999</v>
      </c>
      <c r="C68">
        <v>347</v>
      </c>
      <c r="D68" t="s">
        <v>461</v>
      </c>
      <c r="E68" t="s">
        <v>462</v>
      </c>
      <c r="F68">
        <v>5</v>
      </c>
      <c r="G68" t="s">
        <v>1220</v>
      </c>
      <c r="H68" t="s">
        <v>353</v>
      </c>
      <c r="I68">
        <v>1657486546.0999999</v>
      </c>
      <c r="J68">
        <f t="shared" si="0"/>
        <v>3.3692912316275942E-3</v>
      </c>
      <c r="K68">
        <f t="shared" si="1"/>
        <v>3.369291231627594</v>
      </c>
      <c r="L68">
        <f t="shared" si="2"/>
        <v>29.22716714527073</v>
      </c>
      <c r="M68">
        <f t="shared" si="3"/>
        <v>836.531555555556</v>
      </c>
      <c r="N68">
        <f t="shared" si="4"/>
        <v>379.30689502506857</v>
      </c>
      <c r="O68">
        <f t="shared" si="5"/>
        <v>27.401012642123646</v>
      </c>
      <c r="P68">
        <f t="shared" si="6"/>
        <v>60.430780536689788</v>
      </c>
      <c r="Q68">
        <f t="shared" si="7"/>
        <v>0.11154618867495984</v>
      </c>
      <c r="R68">
        <f t="shared" si="8"/>
        <v>2.7588535103564755</v>
      </c>
      <c r="S68">
        <f t="shared" si="9"/>
        <v>0.10909988392698484</v>
      </c>
      <c r="T68">
        <f t="shared" si="10"/>
        <v>6.840274980857862E-2</v>
      </c>
      <c r="U68">
        <f t="shared" si="11"/>
        <v>321.5159529999994</v>
      </c>
      <c r="V68">
        <f t="shared" si="12"/>
        <v>28.998330479893387</v>
      </c>
      <c r="W68">
        <f t="shared" si="13"/>
        <v>28.998330479893387</v>
      </c>
      <c r="X68">
        <f t="shared" si="14"/>
        <v>4.0213842538909033</v>
      </c>
      <c r="Y68">
        <f t="shared" si="15"/>
        <v>49.812373210460166</v>
      </c>
      <c r="Z68">
        <f t="shared" si="16"/>
        <v>1.881582265261087</v>
      </c>
      <c r="AA68">
        <f t="shared" si="17"/>
        <v>3.7773391308044948</v>
      </c>
      <c r="AB68">
        <f t="shared" si="18"/>
        <v>2.1398019886298165</v>
      </c>
      <c r="AC68">
        <f t="shared" si="19"/>
        <v>-148.58574331477689</v>
      </c>
      <c r="AD68">
        <f t="shared" si="20"/>
        <v>-160.27674613401334</v>
      </c>
      <c r="AE68">
        <f t="shared" si="21"/>
        <v>-12.721594038432723</v>
      </c>
      <c r="AF68">
        <f t="shared" si="22"/>
        <v>-6.8130487223555747E-2</v>
      </c>
      <c r="AG68">
        <f t="shared" si="23"/>
        <v>52.686752759138088</v>
      </c>
      <c r="AH68">
        <f t="shared" si="24"/>
        <v>3.4121500498840858</v>
      </c>
      <c r="AI68">
        <f t="shared" si="25"/>
        <v>29.22716714527073</v>
      </c>
      <c r="AJ68">
        <v>902.38127272727297</v>
      </c>
      <c r="AK68">
        <v>865.66560606060602</v>
      </c>
      <c r="AL68">
        <v>3.3809640692639</v>
      </c>
      <c r="AM68">
        <v>65.06</v>
      </c>
      <c r="AN68">
        <f t="shared" si="26"/>
        <v>3.369291231627594</v>
      </c>
      <c r="AO68">
        <v>23.3806973431312</v>
      </c>
      <c r="AP68">
        <v>26.0462557575758</v>
      </c>
      <c r="AQ68">
        <v>-6.8879299524291504E-3</v>
      </c>
      <c r="AR68">
        <v>77.461152538667505</v>
      </c>
      <c r="AS68">
        <v>0</v>
      </c>
      <c r="AT68">
        <v>0</v>
      </c>
      <c r="AU68">
        <f t="shared" si="27"/>
        <v>1</v>
      </c>
      <c r="AV68">
        <f t="shared" si="28"/>
        <v>0</v>
      </c>
      <c r="AW68">
        <f t="shared" si="29"/>
        <v>38069.620921587302</v>
      </c>
      <c r="AX68">
        <f t="shared" si="30"/>
        <v>2000.0033333333299</v>
      </c>
      <c r="AY68">
        <f t="shared" si="31"/>
        <v>1681.2024999999969</v>
      </c>
      <c r="AZ68">
        <f t="shared" si="32"/>
        <v>0.84059984900025153</v>
      </c>
      <c r="BA68">
        <f t="shared" si="33"/>
        <v>0.16075770857048569</v>
      </c>
      <c r="BB68">
        <v>4.0149999999999997</v>
      </c>
      <c r="BC68">
        <v>0.5</v>
      </c>
      <c r="BD68" t="s">
        <v>354</v>
      </c>
      <c r="BE68">
        <v>2</v>
      </c>
      <c r="BF68" t="b">
        <v>1</v>
      </c>
      <c r="BG68">
        <v>1657486546.0999999</v>
      </c>
      <c r="BH68">
        <v>836.531555555556</v>
      </c>
      <c r="BI68">
        <v>881.12622222222205</v>
      </c>
      <c r="BJ68">
        <v>26.046377777777799</v>
      </c>
      <c r="BK68">
        <v>23.378077777777801</v>
      </c>
      <c r="BL68">
        <v>826.25488888888901</v>
      </c>
      <c r="BM68">
        <v>25.665122222222202</v>
      </c>
      <c r="BN68">
        <v>500.05444444444498</v>
      </c>
      <c r="BO68">
        <v>72.194211111111102</v>
      </c>
      <c r="BP68">
        <v>4.5479233333333299E-2</v>
      </c>
      <c r="BQ68">
        <v>27.920733333333299</v>
      </c>
      <c r="BR68">
        <v>27.9599333333333</v>
      </c>
      <c r="BS68">
        <v>999.9</v>
      </c>
      <c r="BT68">
        <v>0</v>
      </c>
      <c r="BU68">
        <v>0</v>
      </c>
      <c r="BV68">
        <v>10003.333333333299</v>
      </c>
      <c r="BW68">
        <v>0</v>
      </c>
      <c r="BX68">
        <v>821.31299999999999</v>
      </c>
      <c r="BY68">
        <v>-44.594688888888903</v>
      </c>
      <c r="BZ68">
        <v>858.90277777777806</v>
      </c>
      <c r="CA68">
        <v>902.218444444444</v>
      </c>
      <c r="CB68">
        <v>2.6683133333333302</v>
      </c>
      <c r="CC68">
        <v>881.12622222222205</v>
      </c>
      <c r="CD68">
        <v>23.378077777777801</v>
      </c>
      <c r="CE68">
        <v>1.88039666666667</v>
      </c>
      <c r="CF68">
        <v>1.6877599999999999</v>
      </c>
      <c r="CG68">
        <v>16.471633333333301</v>
      </c>
      <c r="CH68">
        <v>14.784322222222199</v>
      </c>
      <c r="CI68">
        <v>2000.0033333333299</v>
      </c>
      <c r="CJ68">
        <v>0.98000366666666605</v>
      </c>
      <c r="CK68">
        <v>1.99961555555556E-2</v>
      </c>
      <c r="CL68">
        <v>0</v>
      </c>
      <c r="CM68">
        <v>2.33405555555556</v>
      </c>
      <c r="CN68">
        <v>0</v>
      </c>
      <c r="CO68">
        <v>9426.1088888888899</v>
      </c>
      <c r="CP68">
        <v>17300.222222222201</v>
      </c>
      <c r="CQ68">
        <v>41.125</v>
      </c>
      <c r="CR68">
        <v>41.763777777777797</v>
      </c>
      <c r="CS68">
        <v>41.125</v>
      </c>
      <c r="CT68">
        <v>39.811999999999998</v>
      </c>
      <c r="CU68">
        <v>40.263777777777797</v>
      </c>
      <c r="CV68">
        <v>1960.0133333333299</v>
      </c>
      <c r="CW68">
        <v>39.99</v>
      </c>
      <c r="CX68">
        <v>0</v>
      </c>
      <c r="CY68">
        <v>1657486523</v>
      </c>
      <c r="CZ68">
        <v>0</v>
      </c>
      <c r="DA68">
        <v>0</v>
      </c>
      <c r="DB68" t="s">
        <v>355</v>
      </c>
      <c r="DC68">
        <v>1657313570</v>
      </c>
      <c r="DD68">
        <v>1657313571.5</v>
      </c>
      <c r="DE68">
        <v>0</v>
      </c>
      <c r="DF68">
        <v>-0.183</v>
      </c>
      <c r="DG68">
        <v>-4.0000000000000001E-3</v>
      </c>
      <c r="DH68">
        <v>8.7509999999999994</v>
      </c>
      <c r="DI68">
        <v>0.37</v>
      </c>
      <c r="DJ68">
        <v>417</v>
      </c>
      <c r="DK68">
        <v>25</v>
      </c>
      <c r="DL68">
        <v>0.7</v>
      </c>
      <c r="DM68">
        <v>0.09</v>
      </c>
      <c r="DN68">
        <v>-43.9727125</v>
      </c>
      <c r="DO68">
        <v>-4.9759283302063801</v>
      </c>
      <c r="DP68">
        <v>0.55128618075710001</v>
      </c>
      <c r="DQ68">
        <v>0</v>
      </c>
      <c r="DR68">
        <v>2.665702</v>
      </c>
      <c r="DS68">
        <v>3.0193621013127999E-2</v>
      </c>
      <c r="DT68">
        <v>6.1860775940817099E-3</v>
      </c>
      <c r="DU68">
        <v>1</v>
      </c>
      <c r="DV68">
        <v>1</v>
      </c>
      <c r="DW68">
        <v>2</v>
      </c>
      <c r="DX68" t="s">
        <v>356</v>
      </c>
      <c r="DY68">
        <v>2.9695900000000002</v>
      </c>
      <c r="DZ68">
        <v>2.6999499999999999</v>
      </c>
      <c r="EA68">
        <v>0.119218</v>
      </c>
      <c r="EB68">
        <v>0.124363</v>
      </c>
      <c r="EC68">
        <v>8.7679300000000002E-2</v>
      </c>
      <c r="ED68">
        <v>8.18247E-2</v>
      </c>
      <c r="EE68">
        <v>34074.300000000003</v>
      </c>
      <c r="EF68">
        <v>36963</v>
      </c>
      <c r="EG68">
        <v>35080.1</v>
      </c>
      <c r="EH68">
        <v>38308</v>
      </c>
      <c r="EI68">
        <v>45436.4</v>
      </c>
      <c r="EJ68">
        <v>50812</v>
      </c>
      <c r="EK68">
        <v>54890.9</v>
      </c>
      <c r="EL68">
        <v>61458.2</v>
      </c>
      <c r="EM68">
        <v>1.9401999999999999</v>
      </c>
      <c r="EN68">
        <v>2.0586000000000002</v>
      </c>
      <c r="EO68">
        <v>9.5725099999999994E-2</v>
      </c>
      <c r="EP68">
        <v>0</v>
      </c>
      <c r="EQ68">
        <v>26.405100000000001</v>
      </c>
      <c r="ER68">
        <v>999.9</v>
      </c>
      <c r="ES68">
        <v>37.688000000000002</v>
      </c>
      <c r="ET68">
        <v>39.539000000000001</v>
      </c>
      <c r="EU68">
        <v>37.756399999999999</v>
      </c>
      <c r="EV68">
        <v>53.114699999999999</v>
      </c>
      <c r="EW68">
        <v>37.463900000000002</v>
      </c>
      <c r="EX68">
        <v>2</v>
      </c>
      <c r="EY68">
        <v>0.24723600000000001</v>
      </c>
      <c r="EZ68">
        <v>0.80614399999999997</v>
      </c>
      <c r="FA68">
        <v>20.1464</v>
      </c>
      <c r="FB68">
        <v>5.1993200000000002</v>
      </c>
      <c r="FC68">
        <v>12.0099</v>
      </c>
      <c r="FD68">
        <v>4.9756</v>
      </c>
      <c r="FE68">
        <v>3.294</v>
      </c>
      <c r="FF68">
        <v>9999</v>
      </c>
      <c r="FG68">
        <v>9999</v>
      </c>
      <c r="FH68">
        <v>9999</v>
      </c>
      <c r="FI68">
        <v>584.79999999999995</v>
      </c>
      <c r="FJ68">
        <v>1.8632500000000001</v>
      </c>
      <c r="FK68">
        <v>1.86798</v>
      </c>
      <c r="FL68">
        <v>1.86768</v>
      </c>
      <c r="FM68">
        <v>1.8689</v>
      </c>
      <c r="FN68">
        <v>1.8696600000000001</v>
      </c>
      <c r="FO68">
        <v>1.8656900000000001</v>
      </c>
      <c r="FP68">
        <v>1.86676</v>
      </c>
      <c r="FQ68">
        <v>1.8681300000000001</v>
      </c>
      <c r="FR68">
        <v>5</v>
      </c>
      <c r="FS68">
        <v>0</v>
      </c>
      <c r="FT68">
        <v>0</v>
      </c>
      <c r="FU68">
        <v>0</v>
      </c>
      <c r="FV68" t="s">
        <v>357</v>
      </c>
      <c r="FW68" t="s">
        <v>358</v>
      </c>
      <c r="FX68" t="s">
        <v>359</v>
      </c>
      <c r="FY68" t="s">
        <v>359</v>
      </c>
      <c r="FZ68" t="s">
        <v>359</v>
      </c>
      <c r="GA68" t="s">
        <v>359</v>
      </c>
      <c r="GB68">
        <v>0</v>
      </c>
      <c r="GC68">
        <v>100</v>
      </c>
      <c r="GD68">
        <v>100</v>
      </c>
      <c r="GE68">
        <v>10.329000000000001</v>
      </c>
      <c r="GF68">
        <v>0.38119999999999998</v>
      </c>
      <c r="GG68">
        <v>4.5656098643845597</v>
      </c>
      <c r="GH68">
        <v>7.6807047227384802E-3</v>
      </c>
      <c r="GI68">
        <v>-1.0831925345100399E-6</v>
      </c>
      <c r="GJ68">
        <v>1.8533368071612601E-10</v>
      </c>
      <c r="GK68">
        <v>-9.9183057942876601E-2</v>
      </c>
      <c r="GL68">
        <v>-1.13594444998887E-2</v>
      </c>
      <c r="GM68">
        <v>1.5024328609816199E-3</v>
      </c>
      <c r="GN68">
        <v>-1.28748702860321E-5</v>
      </c>
      <c r="GO68">
        <v>14</v>
      </c>
      <c r="GP68">
        <v>2172</v>
      </c>
      <c r="GQ68">
        <v>1</v>
      </c>
      <c r="GR68">
        <v>46</v>
      </c>
      <c r="GS68">
        <v>2883</v>
      </c>
      <c r="GT68">
        <v>2883</v>
      </c>
      <c r="GU68">
        <v>2.4377399999999998</v>
      </c>
      <c r="GV68">
        <v>2.6672400000000001</v>
      </c>
      <c r="GW68">
        <v>2.2485400000000002</v>
      </c>
      <c r="GX68">
        <v>2.7416999999999998</v>
      </c>
      <c r="GY68">
        <v>1.9958499999999999</v>
      </c>
      <c r="GZ68">
        <v>2.3791500000000001</v>
      </c>
      <c r="HA68">
        <v>41.612699999999997</v>
      </c>
      <c r="HB68">
        <v>15.734400000000001</v>
      </c>
      <c r="HC68">
        <v>18</v>
      </c>
      <c r="HD68">
        <v>504.19299999999998</v>
      </c>
      <c r="HE68">
        <v>583.40300000000002</v>
      </c>
      <c r="HF68">
        <v>24.9101</v>
      </c>
      <c r="HG68">
        <v>30.4436</v>
      </c>
      <c r="HH68">
        <v>29.999500000000001</v>
      </c>
      <c r="HI68">
        <v>30.4679</v>
      </c>
      <c r="HJ68">
        <v>30.404199999999999</v>
      </c>
      <c r="HK68">
        <v>48.791899999999998</v>
      </c>
      <c r="HL68">
        <v>35.691299999999998</v>
      </c>
      <c r="HM68">
        <v>0</v>
      </c>
      <c r="HN68">
        <v>24.901900000000001</v>
      </c>
      <c r="HO68">
        <v>903.91600000000005</v>
      </c>
      <c r="HP68">
        <v>23.4557</v>
      </c>
      <c r="HQ68">
        <v>101.785</v>
      </c>
      <c r="HR68">
        <v>102.289</v>
      </c>
    </row>
    <row r="69" spans="1:226" x14ac:dyDescent="0.2">
      <c r="A69">
        <v>53</v>
      </c>
      <c r="B69">
        <v>1657486553.5999999</v>
      </c>
      <c r="C69">
        <v>352</v>
      </c>
      <c r="D69" t="s">
        <v>463</v>
      </c>
      <c r="E69" t="s">
        <v>464</v>
      </c>
      <c r="F69">
        <v>5</v>
      </c>
      <c r="G69" t="s">
        <v>1220</v>
      </c>
      <c r="H69" t="s">
        <v>353</v>
      </c>
      <c r="I69">
        <v>1657486550.8</v>
      </c>
      <c r="J69">
        <f t="shared" si="0"/>
        <v>3.3915455032996326E-3</v>
      </c>
      <c r="K69">
        <f t="shared" si="1"/>
        <v>3.3915455032996324</v>
      </c>
      <c r="L69">
        <f t="shared" si="2"/>
        <v>28.847111817699016</v>
      </c>
      <c r="M69">
        <f t="shared" si="3"/>
        <v>851.9194</v>
      </c>
      <c r="N69">
        <f t="shared" si="4"/>
        <v>401.00731834303213</v>
      </c>
      <c r="O69">
        <f t="shared" si="5"/>
        <v>28.968617525412135</v>
      </c>
      <c r="P69">
        <f t="shared" si="6"/>
        <v>61.542336342020548</v>
      </c>
      <c r="Q69">
        <f t="shared" si="7"/>
        <v>0.1120199243166093</v>
      </c>
      <c r="R69">
        <f t="shared" si="8"/>
        <v>2.7571885792718622</v>
      </c>
      <c r="S69">
        <f t="shared" si="9"/>
        <v>0.10955158988057279</v>
      </c>
      <c r="T69">
        <f t="shared" si="10"/>
        <v>6.8686983707925989E-2</v>
      </c>
      <c r="U69">
        <f t="shared" si="11"/>
        <v>321.51749580000001</v>
      </c>
      <c r="V69">
        <f t="shared" si="12"/>
        <v>29.018400802717462</v>
      </c>
      <c r="W69">
        <f t="shared" si="13"/>
        <v>29.018400802717462</v>
      </c>
      <c r="X69">
        <f t="shared" si="14"/>
        <v>4.0260570287866271</v>
      </c>
      <c r="Y69">
        <f t="shared" si="15"/>
        <v>49.72450002867059</v>
      </c>
      <c r="Z69">
        <f t="shared" si="16"/>
        <v>1.881069217006651</v>
      </c>
      <c r="AA69">
        <f t="shared" si="17"/>
        <v>3.7829826663356041</v>
      </c>
      <c r="AB69">
        <f t="shared" si="18"/>
        <v>2.1449878117799761</v>
      </c>
      <c r="AC69">
        <f t="shared" si="19"/>
        <v>-149.5671566955138</v>
      </c>
      <c r="AD69">
        <f t="shared" si="20"/>
        <v>-159.35855484400261</v>
      </c>
      <c r="AE69">
        <f t="shared" si="21"/>
        <v>-12.659228373033018</v>
      </c>
      <c r="AF69">
        <f t="shared" si="22"/>
        <v>-6.7444112549452484E-2</v>
      </c>
      <c r="AG69">
        <f t="shared" si="23"/>
        <v>52.520311187634441</v>
      </c>
      <c r="AH69">
        <f t="shared" si="24"/>
        <v>3.4153265986627011</v>
      </c>
      <c r="AI69">
        <f t="shared" si="25"/>
        <v>28.847111817699016</v>
      </c>
      <c r="AJ69">
        <v>918.51403463203496</v>
      </c>
      <c r="AK69">
        <v>882.34047272727298</v>
      </c>
      <c r="AL69">
        <v>3.31884978354968</v>
      </c>
      <c r="AM69">
        <v>65.06</v>
      </c>
      <c r="AN69">
        <f t="shared" si="26"/>
        <v>3.3915455032996324</v>
      </c>
      <c r="AO69">
        <v>23.369966194645201</v>
      </c>
      <c r="AP69">
        <v>26.038775757575699</v>
      </c>
      <c r="AQ69">
        <v>-3.6364689221475501E-3</v>
      </c>
      <c r="AR69">
        <v>77.461152538667505</v>
      </c>
      <c r="AS69">
        <v>0</v>
      </c>
      <c r="AT69">
        <v>0</v>
      </c>
      <c r="AU69">
        <f t="shared" si="27"/>
        <v>1</v>
      </c>
      <c r="AV69">
        <f t="shared" si="28"/>
        <v>0</v>
      </c>
      <c r="AW69">
        <f t="shared" si="29"/>
        <v>38033.856216919645</v>
      </c>
      <c r="AX69">
        <f t="shared" si="30"/>
        <v>2000.0129999999999</v>
      </c>
      <c r="AY69">
        <f t="shared" si="31"/>
        <v>1681.2106200000001</v>
      </c>
      <c r="AZ69">
        <f t="shared" si="32"/>
        <v>0.84059984610100036</v>
      </c>
      <c r="BA69">
        <f t="shared" si="33"/>
        <v>0.16075770297493067</v>
      </c>
      <c r="BB69">
        <v>4.0149999999999997</v>
      </c>
      <c r="BC69">
        <v>0.5</v>
      </c>
      <c r="BD69" t="s">
        <v>354</v>
      </c>
      <c r="BE69">
        <v>2</v>
      </c>
      <c r="BF69" t="b">
        <v>1</v>
      </c>
      <c r="BG69">
        <v>1657486550.8</v>
      </c>
      <c r="BH69">
        <v>851.9194</v>
      </c>
      <c r="BI69">
        <v>896.4307</v>
      </c>
      <c r="BJ69">
        <v>26.039300000000001</v>
      </c>
      <c r="BK69">
        <v>23.36814</v>
      </c>
      <c r="BL69">
        <v>841.54690000000005</v>
      </c>
      <c r="BM69">
        <v>25.658290000000001</v>
      </c>
      <c r="BN69">
        <v>499.98770000000002</v>
      </c>
      <c r="BO69">
        <v>72.193669999999997</v>
      </c>
      <c r="BP69">
        <v>4.5953069999999999E-2</v>
      </c>
      <c r="BQ69">
        <v>27.94633</v>
      </c>
      <c r="BR69">
        <v>27.987010000000001</v>
      </c>
      <c r="BS69">
        <v>999.9</v>
      </c>
      <c r="BT69">
        <v>0</v>
      </c>
      <c r="BU69">
        <v>0</v>
      </c>
      <c r="BV69">
        <v>9994.5</v>
      </c>
      <c r="BW69">
        <v>0</v>
      </c>
      <c r="BX69">
        <v>826.00559999999996</v>
      </c>
      <c r="BY69">
        <v>-44.511249999999997</v>
      </c>
      <c r="BZ69">
        <v>874.69590000000005</v>
      </c>
      <c r="CA69">
        <v>917.87959999999998</v>
      </c>
      <c r="CB69">
        <v>2.6711469999999999</v>
      </c>
      <c r="CC69">
        <v>896.4307</v>
      </c>
      <c r="CD69">
        <v>23.36814</v>
      </c>
      <c r="CE69">
        <v>1.8798710000000001</v>
      </c>
      <c r="CF69">
        <v>1.687033</v>
      </c>
      <c r="CG69">
        <v>16.46726</v>
      </c>
      <c r="CH69">
        <v>14.777620000000001</v>
      </c>
      <c r="CI69">
        <v>2000.0129999999999</v>
      </c>
      <c r="CJ69">
        <v>0.98000399999999999</v>
      </c>
      <c r="CK69">
        <v>1.9995800000000001E-2</v>
      </c>
      <c r="CL69">
        <v>0</v>
      </c>
      <c r="CM69">
        <v>2.1737299999999999</v>
      </c>
      <c r="CN69">
        <v>0</v>
      </c>
      <c r="CO69">
        <v>9387.0660000000007</v>
      </c>
      <c r="CP69">
        <v>17300.29</v>
      </c>
      <c r="CQ69">
        <v>41.125</v>
      </c>
      <c r="CR69">
        <v>41.774799999999999</v>
      </c>
      <c r="CS69">
        <v>41.125</v>
      </c>
      <c r="CT69">
        <v>39.837200000000003</v>
      </c>
      <c r="CU69">
        <v>40.2624</v>
      </c>
      <c r="CV69">
        <v>1960.0229999999999</v>
      </c>
      <c r="CW69">
        <v>39.99</v>
      </c>
      <c r="CX69">
        <v>0</v>
      </c>
      <c r="CY69">
        <v>1657486528.4000001</v>
      </c>
      <c r="CZ69">
        <v>0</v>
      </c>
      <c r="DA69">
        <v>0</v>
      </c>
      <c r="DB69" t="s">
        <v>355</v>
      </c>
      <c r="DC69">
        <v>1657313570</v>
      </c>
      <c r="DD69">
        <v>1657313571.5</v>
      </c>
      <c r="DE69">
        <v>0</v>
      </c>
      <c r="DF69">
        <v>-0.183</v>
      </c>
      <c r="DG69">
        <v>-4.0000000000000001E-3</v>
      </c>
      <c r="DH69">
        <v>8.7509999999999994</v>
      </c>
      <c r="DI69">
        <v>0.37</v>
      </c>
      <c r="DJ69">
        <v>417</v>
      </c>
      <c r="DK69">
        <v>25</v>
      </c>
      <c r="DL69">
        <v>0.7</v>
      </c>
      <c r="DM69">
        <v>0.09</v>
      </c>
      <c r="DN69">
        <v>-44.302750000000003</v>
      </c>
      <c r="DO69">
        <v>-3.25283977485919</v>
      </c>
      <c r="DP69">
        <v>0.51129254395111201</v>
      </c>
      <c r="DQ69">
        <v>0</v>
      </c>
      <c r="DR69">
        <v>2.66853425</v>
      </c>
      <c r="DS69">
        <v>7.2708067542214998E-3</v>
      </c>
      <c r="DT69">
        <v>4.04049804324911E-3</v>
      </c>
      <c r="DU69">
        <v>1</v>
      </c>
      <c r="DV69">
        <v>1</v>
      </c>
      <c r="DW69">
        <v>2</v>
      </c>
      <c r="DX69" t="s">
        <v>356</v>
      </c>
      <c r="DY69">
        <v>2.9702500000000001</v>
      </c>
      <c r="DZ69">
        <v>2.69964</v>
      </c>
      <c r="EA69">
        <v>0.120725</v>
      </c>
      <c r="EB69">
        <v>0.12581500000000001</v>
      </c>
      <c r="EC69">
        <v>8.7654399999999993E-2</v>
      </c>
      <c r="ED69">
        <v>8.1804600000000005E-2</v>
      </c>
      <c r="EE69">
        <v>34015.699999999997</v>
      </c>
      <c r="EF69">
        <v>36903.300000000003</v>
      </c>
      <c r="EG69">
        <v>35079.699999999997</v>
      </c>
      <c r="EH69">
        <v>38309.599999999999</v>
      </c>
      <c r="EI69">
        <v>45436.7</v>
      </c>
      <c r="EJ69">
        <v>50815.3</v>
      </c>
      <c r="EK69">
        <v>54889.7</v>
      </c>
      <c r="EL69">
        <v>61460.800000000003</v>
      </c>
      <c r="EM69">
        <v>1.94</v>
      </c>
      <c r="EN69">
        <v>2.0583999999999998</v>
      </c>
      <c r="EO69">
        <v>9.84371E-2</v>
      </c>
      <c r="EP69">
        <v>0</v>
      </c>
      <c r="EQ69">
        <v>26.414000000000001</v>
      </c>
      <c r="ER69">
        <v>999.9</v>
      </c>
      <c r="ES69">
        <v>37.688000000000002</v>
      </c>
      <c r="ET69">
        <v>39.539000000000001</v>
      </c>
      <c r="EU69">
        <v>37.764699999999998</v>
      </c>
      <c r="EV69">
        <v>53.034700000000001</v>
      </c>
      <c r="EW69">
        <v>37.451900000000002</v>
      </c>
      <c r="EX69">
        <v>2</v>
      </c>
      <c r="EY69">
        <v>0.2475</v>
      </c>
      <c r="EZ69">
        <v>0.87437900000000002</v>
      </c>
      <c r="FA69">
        <v>20.146100000000001</v>
      </c>
      <c r="FB69">
        <v>5.1981200000000003</v>
      </c>
      <c r="FC69">
        <v>12.0099</v>
      </c>
      <c r="FD69">
        <v>4.9748000000000001</v>
      </c>
      <c r="FE69">
        <v>3.294</v>
      </c>
      <c r="FF69">
        <v>9999</v>
      </c>
      <c r="FG69">
        <v>9999</v>
      </c>
      <c r="FH69">
        <v>9999</v>
      </c>
      <c r="FI69">
        <v>584.79999999999995</v>
      </c>
      <c r="FJ69">
        <v>1.8632500000000001</v>
      </c>
      <c r="FK69">
        <v>1.86798</v>
      </c>
      <c r="FL69">
        <v>1.86768</v>
      </c>
      <c r="FM69">
        <v>1.8689</v>
      </c>
      <c r="FN69">
        <v>1.8696600000000001</v>
      </c>
      <c r="FO69">
        <v>1.8656900000000001</v>
      </c>
      <c r="FP69">
        <v>1.86676</v>
      </c>
      <c r="FQ69">
        <v>1.8681300000000001</v>
      </c>
      <c r="FR69">
        <v>5</v>
      </c>
      <c r="FS69">
        <v>0</v>
      </c>
      <c r="FT69">
        <v>0</v>
      </c>
      <c r="FU69">
        <v>0</v>
      </c>
      <c r="FV69" t="s">
        <v>357</v>
      </c>
      <c r="FW69" t="s">
        <v>358</v>
      </c>
      <c r="FX69" t="s">
        <v>359</v>
      </c>
      <c r="FY69" t="s">
        <v>359</v>
      </c>
      <c r="FZ69" t="s">
        <v>359</v>
      </c>
      <c r="GA69" t="s">
        <v>359</v>
      </c>
      <c r="GB69">
        <v>0</v>
      </c>
      <c r="GC69">
        <v>100</v>
      </c>
      <c r="GD69">
        <v>100</v>
      </c>
      <c r="GE69">
        <v>10.428000000000001</v>
      </c>
      <c r="GF69">
        <v>0.38090000000000002</v>
      </c>
      <c r="GG69">
        <v>4.5656098643845597</v>
      </c>
      <c r="GH69">
        <v>7.6807047227384802E-3</v>
      </c>
      <c r="GI69">
        <v>-1.0831925345100399E-6</v>
      </c>
      <c r="GJ69">
        <v>1.8533368071612601E-10</v>
      </c>
      <c r="GK69">
        <v>-9.9183057942876601E-2</v>
      </c>
      <c r="GL69">
        <v>-1.13594444998887E-2</v>
      </c>
      <c r="GM69">
        <v>1.5024328609816199E-3</v>
      </c>
      <c r="GN69">
        <v>-1.28748702860321E-5</v>
      </c>
      <c r="GO69">
        <v>14</v>
      </c>
      <c r="GP69">
        <v>2172</v>
      </c>
      <c r="GQ69">
        <v>1</v>
      </c>
      <c r="GR69">
        <v>46</v>
      </c>
      <c r="GS69">
        <v>2883.1</v>
      </c>
      <c r="GT69">
        <v>2883</v>
      </c>
      <c r="GU69">
        <v>2.4719199999999999</v>
      </c>
      <c r="GV69">
        <v>2.6684600000000001</v>
      </c>
      <c r="GW69">
        <v>2.2485400000000002</v>
      </c>
      <c r="GX69">
        <v>2.7416999999999998</v>
      </c>
      <c r="GY69">
        <v>1.9958499999999999</v>
      </c>
      <c r="GZ69">
        <v>2.3571800000000001</v>
      </c>
      <c r="HA69">
        <v>41.612699999999997</v>
      </c>
      <c r="HB69">
        <v>15.716900000000001</v>
      </c>
      <c r="HC69">
        <v>18</v>
      </c>
      <c r="HD69">
        <v>504.03</v>
      </c>
      <c r="HE69">
        <v>583.20000000000005</v>
      </c>
      <c r="HF69">
        <v>24.939299999999999</v>
      </c>
      <c r="HG69">
        <v>30.439900000000002</v>
      </c>
      <c r="HH69">
        <v>29.9999</v>
      </c>
      <c r="HI69">
        <v>30.464200000000002</v>
      </c>
      <c r="HJ69">
        <v>30.398900000000001</v>
      </c>
      <c r="HK69">
        <v>49.476700000000001</v>
      </c>
      <c r="HL69">
        <v>35.691299999999998</v>
      </c>
      <c r="HM69">
        <v>0</v>
      </c>
      <c r="HN69">
        <v>24.924800000000001</v>
      </c>
      <c r="HO69">
        <v>924.16499999999996</v>
      </c>
      <c r="HP69">
        <v>23.466899999999999</v>
      </c>
      <c r="HQ69">
        <v>101.783</v>
      </c>
      <c r="HR69">
        <v>102.294</v>
      </c>
    </row>
    <row r="70" spans="1:226" x14ac:dyDescent="0.2">
      <c r="A70">
        <v>54</v>
      </c>
      <c r="B70">
        <v>1657486558.5999999</v>
      </c>
      <c r="C70">
        <v>357</v>
      </c>
      <c r="D70" t="s">
        <v>465</v>
      </c>
      <c r="E70" t="s">
        <v>466</v>
      </c>
      <c r="F70">
        <v>5</v>
      </c>
      <c r="G70" t="s">
        <v>1220</v>
      </c>
      <c r="H70" t="s">
        <v>353</v>
      </c>
      <c r="I70">
        <v>1657486556.0999999</v>
      </c>
      <c r="J70">
        <f t="shared" si="0"/>
        <v>3.3959929675099303E-3</v>
      </c>
      <c r="K70">
        <f t="shared" si="1"/>
        <v>3.3959929675099301</v>
      </c>
      <c r="L70">
        <f t="shared" si="2"/>
        <v>30.128588869499158</v>
      </c>
      <c r="M70">
        <f t="shared" si="3"/>
        <v>868.72977777777805</v>
      </c>
      <c r="N70">
        <f t="shared" si="4"/>
        <v>397.66664851371854</v>
      </c>
      <c r="O70">
        <f t="shared" si="5"/>
        <v>28.727323899943688</v>
      </c>
      <c r="P70">
        <f t="shared" si="6"/>
        <v>62.756788382990081</v>
      </c>
      <c r="Q70">
        <f t="shared" si="7"/>
        <v>0.11175080788444108</v>
      </c>
      <c r="R70">
        <f t="shared" si="8"/>
        <v>2.7539579304686739</v>
      </c>
      <c r="S70">
        <f t="shared" si="9"/>
        <v>0.10929136541023642</v>
      </c>
      <c r="T70">
        <f t="shared" si="10"/>
        <v>6.8523566254933249E-2</v>
      </c>
      <c r="U70">
        <f t="shared" si="11"/>
        <v>321.51400233333311</v>
      </c>
      <c r="V70">
        <f t="shared" si="12"/>
        <v>29.051275538072936</v>
      </c>
      <c r="W70">
        <f t="shared" si="13"/>
        <v>29.051275538072936</v>
      </c>
      <c r="X70">
        <f t="shared" si="14"/>
        <v>4.0337211575881371</v>
      </c>
      <c r="Y70">
        <f t="shared" si="15"/>
        <v>49.625040290942771</v>
      </c>
      <c r="Z70">
        <f t="shared" si="16"/>
        <v>1.8809206148810282</v>
      </c>
      <c r="AA70">
        <f t="shared" si="17"/>
        <v>3.7902651642266196</v>
      </c>
      <c r="AB70">
        <f t="shared" si="18"/>
        <v>2.1528005427071086</v>
      </c>
      <c r="AC70">
        <f t="shared" si="19"/>
        <v>-149.76328986718792</v>
      </c>
      <c r="AD70">
        <f t="shared" si="20"/>
        <v>-159.15603772557654</v>
      </c>
      <c r="AE70">
        <f t="shared" si="21"/>
        <v>-12.662120216591571</v>
      </c>
      <c r="AF70">
        <f t="shared" si="22"/>
        <v>-6.7445476022925277E-2</v>
      </c>
      <c r="AG70">
        <f t="shared" si="23"/>
        <v>53.038040930392995</v>
      </c>
      <c r="AH70">
        <f t="shared" si="24"/>
        <v>3.3187847325876958</v>
      </c>
      <c r="AI70">
        <f t="shared" si="25"/>
        <v>30.128588869499158</v>
      </c>
      <c r="AJ70">
        <v>935.45298701298702</v>
      </c>
      <c r="AK70">
        <v>898.46515151515098</v>
      </c>
      <c r="AL70">
        <v>3.2551398268396099</v>
      </c>
      <c r="AM70">
        <v>65.06</v>
      </c>
      <c r="AN70">
        <f t="shared" si="26"/>
        <v>3.3959929675099301</v>
      </c>
      <c r="AO70">
        <v>23.3920665063462</v>
      </c>
      <c r="AP70">
        <v>26.049828484848501</v>
      </c>
      <c r="AQ70">
        <v>-4.05681930457295E-4</v>
      </c>
      <c r="AR70">
        <v>77.461152538667505</v>
      </c>
      <c r="AS70">
        <v>0</v>
      </c>
      <c r="AT70">
        <v>0</v>
      </c>
      <c r="AU70">
        <f t="shared" si="27"/>
        <v>1</v>
      </c>
      <c r="AV70">
        <f t="shared" si="28"/>
        <v>0</v>
      </c>
      <c r="AW70">
        <f t="shared" si="29"/>
        <v>37966.606207587807</v>
      </c>
      <c r="AX70">
        <f t="shared" si="30"/>
        <v>1999.9911111111101</v>
      </c>
      <c r="AY70">
        <f t="shared" si="31"/>
        <v>1681.1922333333321</v>
      </c>
      <c r="AZ70">
        <f t="shared" si="32"/>
        <v>0.84059985266601167</v>
      </c>
      <c r="BA70">
        <f t="shared" si="33"/>
        <v>0.16075771564540284</v>
      </c>
      <c r="BB70">
        <v>4.0149999999999997</v>
      </c>
      <c r="BC70">
        <v>0.5</v>
      </c>
      <c r="BD70" t="s">
        <v>354</v>
      </c>
      <c r="BE70">
        <v>2</v>
      </c>
      <c r="BF70" t="b">
        <v>1</v>
      </c>
      <c r="BG70">
        <v>1657486556.0999999</v>
      </c>
      <c r="BH70">
        <v>868.72977777777805</v>
      </c>
      <c r="BI70">
        <v>913.63455555555595</v>
      </c>
      <c r="BJ70">
        <v>26.037211111111102</v>
      </c>
      <c r="BK70">
        <v>23.441611111111101</v>
      </c>
      <c r="BL70">
        <v>858.25300000000004</v>
      </c>
      <c r="BM70">
        <v>25.656300000000002</v>
      </c>
      <c r="BN70">
        <v>499.99911111111101</v>
      </c>
      <c r="BO70">
        <v>72.193666666666701</v>
      </c>
      <c r="BP70">
        <v>4.60446777777778E-2</v>
      </c>
      <c r="BQ70">
        <v>27.979311111111102</v>
      </c>
      <c r="BR70">
        <v>28.037966666666701</v>
      </c>
      <c r="BS70">
        <v>999.9</v>
      </c>
      <c r="BT70">
        <v>0</v>
      </c>
      <c r="BU70">
        <v>0</v>
      </c>
      <c r="BV70">
        <v>9977.2222222222208</v>
      </c>
      <c r="BW70">
        <v>0</v>
      </c>
      <c r="BX70">
        <v>823.56244444444405</v>
      </c>
      <c r="BY70">
        <v>-44.9046555555556</v>
      </c>
      <c r="BZ70">
        <v>891.95377777777799</v>
      </c>
      <c r="CA70">
        <v>935.56611111111101</v>
      </c>
      <c r="CB70">
        <v>2.59561111111111</v>
      </c>
      <c r="CC70">
        <v>913.63455555555595</v>
      </c>
      <c r="CD70">
        <v>23.441611111111101</v>
      </c>
      <c r="CE70">
        <v>1.8797222222222201</v>
      </c>
      <c r="CF70">
        <v>1.6923344444444399</v>
      </c>
      <c r="CG70">
        <v>16.466000000000001</v>
      </c>
      <c r="CH70">
        <v>14.826266666666699</v>
      </c>
      <c r="CI70">
        <v>1999.9911111111101</v>
      </c>
      <c r="CJ70">
        <v>0.98000399999999999</v>
      </c>
      <c r="CK70">
        <v>1.9995800000000001E-2</v>
      </c>
      <c r="CL70">
        <v>0</v>
      </c>
      <c r="CM70">
        <v>2.2878888888888902</v>
      </c>
      <c r="CN70">
        <v>0</v>
      </c>
      <c r="CO70">
        <v>9424.8511111111093</v>
      </c>
      <c r="CP70">
        <v>17300.099999999999</v>
      </c>
      <c r="CQ70">
        <v>41.138777777777797</v>
      </c>
      <c r="CR70">
        <v>41.798222222222201</v>
      </c>
      <c r="CS70">
        <v>41.125</v>
      </c>
      <c r="CT70">
        <v>39.875</v>
      </c>
      <c r="CU70">
        <v>40.263777777777797</v>
      </c>
      <c r="CV70">
        <v>1960.00111111111</v>
      </c>
      <c r="CW70">
        <v>39.99</v>
      </c>
      <c r="CX70">
        <v>0</v>
      </c>
      <c r="CY70">
        <v>1657486533.2</v>
      </c>
      <c r="CZ70">
        <v>0</v>
      </c>
      <c r="DA70">
        <v>0</v>
      </c>
      <c r="DB70" t="s">
        <v>355</v>
      </c>
      <c r="DC70">
        <v>1657313570</v>
      </c>
      <c r="DD70">
        <v>1657313571.5</v>
      </c>
      <c r="DE70">
        <v>0</v>
      </c>
      <c r="DF70">
        <v>-0.183</v>
      </c>
      <c r="DG70">
        <v>-4.0000000000000001E-3</v>
      </c>
      <c r="DH70">
        <v>8.7509999999999994</v>
      </c>
      <c r="DI70">
        <v>0.37</v>
      </c>
      <c r="DJ70">
        <v>417</v>
      </c>
      <c r="DK70">
        <v>25</v>
      </c>
      <c r="DL70">
        <v>0.7</v>
      </c>
      <c r="DM70">
        <v>0.09</v>
      </c>
      <c r="DN70">
        <v>-44.531314999999999</v>
      </c>
      <c r="DO70">
        <v>-1.5069365853657599</v>
      </c>
      <c r="DP70">
        <v>0.41499147976193401</v>
      </c>
      <c r="DQ70">
        <v>0</v>
      </c>
      <c r="DR70">
        <v>2.6584677499999998</v>
      </c>
      <c r="DS70">
        <v>-0.16215703564728601</v>
      </c>
      <c r="DT70">
        <v>3.2726855981555898E-2</v>
      </c>
      <c r="DU70">
        <v>0</v>
      </c>
      <c r="DV70">
        <v>0</v>
      </c>
      <c r="DW70">
        <v>2</v>
      </c>
      <c r="DX70" t="s">
        <v>362</v>
      </c>
      <c r="DY70">
        <v>2.9695299999999998</v>
      </c>
      <c r="DZ70">
        <v>2.6993999999999998</v>
      </c>
      <c r="EA70">
        <v>0.12223199999999999</v>
      </c>
      <c r="EB70">
        <v>0.127304</v>
      </c>
      <c r="EC70">
        <v>8.7716000000000002E-2</v>
      </c>
      <c r="ED70">
        <v>8.2145300000000004E-2</v>
      </c>
      <c r="EE70">
        <v>33957.9</v>
      </c>
      <c r="EF70">
        <v>36840.300000000003</v>
      </c>
      <c r="EG70">
        <v>35080.300000000003</v>
      </c>
      <c r="EH70">
        <v>38309.4</v>
      </c>
      <c r="EI70">
        <v>45434.5</v>
      </c>
      <c r="EJ70">
        <v>50796.1</v>
      </c>
      <c r="EK70">
        <v>54890.7</v>
      </c>
      <c r="EL70">
        <v>61460.4</v>
      </c>
      <c r="EM70">
        <v>1.9401999999999999</v>
      </c>
      <c r="EN70">
        <v>2.0592000000000001</v>
      </c>
      <c r="EO70">
        <v>0.100285</v>
      </c>
      <c r="EP70">
        <v>0</v>
      </c>
      <c r="EQ70">
        <v>26.429600000000001</v>
      </c>
      <c r="ER70">
        <v>999.9</v>
      </c>
      <c r="ES70">
        <v>37.656999999999996</v>
      </c>
      <c r="ET70">
        <v>39.539000000000001</v>
      </c>
      <c r="EU70">
        <v>37.729500000000002</v>
      </c>
      <c r="EV70">
        <v>53.374699999999997</v>
      </c>
      <c r="EW70">
        <v>37.512</v>
      </c>
      <c r="EX70">
        <v>2</v>
      </c>
      <c r="EY70">
        <v>0.25093500000000002</v>
      </c>
      <c r="EZ70">
        <v>2.2712400000000001</v>
      </c>
      <c r="FA70">
        <v>20.1311</v>
      </c>
      <c r="FB70">
        <v>5.1945300000000003</v>
      </c>
      <c r="FC70">
        <v>12.0099</v>
      </c>
      <c r="FD70">
        <v>4.9744000000000002</v>
      </c>
      <c r="FE70">
        <v>3.2938000000000001</v>
      </c>
      <c r="FF70">
        <v>9999</v>
      </c>
      <c r="FG70">
        <v>9999</v>
      </c>
      <c r="FH70">
        <v>9999</v>
      </c>
      <c r="FI70">
        <v>584.79999999999995</v>
      </c>
      <c r="FJ70">
        <v>1.8632200000000001</v>
      </c>
      <c r="FK70">
        <v>1.86798</v>
      </c>
      <c r="FL70">
        <v>1.86768</v>
      </c>
      <c r="FM70">
        <v>1.8689</v>
      </c>
      <c r="FN70">
        <v>1.8696600000000001</v>
      </c>
      <c r="FO70">
        <v>1.8656900000000001</v>
      </c>
      <c r="FP70">
        <v>1.86676</v>
      </c>
      <c r="FQ70">
        <v>1.8681300000000001</v>
      </c>
      <c r="FR70">
        <v>5</v>
      </c>
      <c r="FS70">
        <v>0</v>
      </c>
      <c r="FT70">
        <v>0</v>
      </c>
      <c r="FU70">
        <v>0</v>
      </c>
      <c r="FV70" t="s">
        <v>357</v>
      </c>
      <c r="FW70" t="s">
        <v>358</v>
      </c>
      <c r="FX70" t="s">
        <v>359</v>
      </c>
      <c r="FY70" t="s">
        <v>359</v>
      </c>
      <c r="FZ70" t="s">
        <v>359</v>
      </c>
      <c r="GA70" t="s">
        <v>359</v>
      </c>
      <c r="GB70">
        <v>0</v>
      </c>
      <c r="GC70">
        <v>100</v>
      </c>
      <c r="GD70">
        <v>100</v>
      </c>
      <c r="GE70">
        <v>10.526999999999999</v>
      </c>
      <c r="GF70">
        <v>0.38169999999999998</v>
      </c>
      <c r="GG70">
        <v>4.5656098643845597</v>
      </c>
      <c r="GH70">
        <v>7.6807047227384802E-3</v>
      </c>
      <c r="GI70">
        <v>-1.0831925345100399E-6</v>
      </c>
      <c r="GJ70">
        <v>1.8533368071612601E-10</v>
      </c>
      <c r="GK70">
        <v>-9.9183057942876601E-2</v>
      </c>
      <c r="GL70">
        <v>-1.13594444998887E-2</v>
      </c>
      <c r="GM70">
        <v>1.5024328609816199E-3</v>
      </c>
      <c r="GN70">
        <v>-1.28748702860321E-5</v>
      </c>
      <c r="GO70">
        <v>14</v>
      </c>
      <c r="GP70">
        <v>2172</v>
      </c>
      <c r="GQ70">
        <v>1</v>
      </c>
      <c r="GR70">
        <v>46</v>
      </c>
      <c r="GS70">
        <v>2883.1</v>
      </c>
      <c r="GT70">
        <v>2883.1</v>
      </c>
      <c r="GU70">
        <v>2.5061</v>
      </c>
      <c r="GV70">
        <v>2.65991</v>
      </c>
      <c r="GW70">
        <v>2.2485400000000002</v>
      </c>
      <c r="GX70">
        <v>2.7429199999999998</v>
      </c>
      <c r="GY70">
        <v>1.9958499999999999</v>
      </c>
      <c r="GZ70">
        <v>2.3864700000000001</v>
      </c>
      <c r="HA70">
        <v>41.612699999999997</v>
      </c>
      <c r="HB70">
        <v>15.716900000000001</v>
      </c>
      <c r="HC70">
        <v>18</v>
      </c>
      <c r="HD70">
        <v>504.12099999999998</v>
      </c>
      <c r="HE70">
        <v>583.75400000000002</v>
      </c>
      <c r="HF70">
        <v>24.711500000000001</v>
      </c>
      <c r="HG70">
        <v>30.434699999999999</v>
      </c>
      <c r="HH70">
        <v>30.002500000000001</v>
      </c>
      <c r="HI70">
        <v>30.4589</v>
      </c>
      <c r="HJ70">
        <v>30.393699999999999</v>
      </c>
      <c r="HK70">
        <v>50.163699999999999</v>
      </c>
      <c r="HL70">
        <v>35.4024</v>
      </c>
      <c r="HM70">
        <v>0</v>
      </c>
      <c r="HN70">
        <v>24.582899999999999</v>
      </c>
      <c r="HO70">
        <v>937.71100000000001</v>
      </c>
      <c r="HP70">
        <v>23.463100000000001</v>
      </c>
      <c r="HQ70">
        <v>101.78400000000001</v>
      </c>
      <c r="HR70">
        <v>102.29300000000001</v>
      </c>
    </row>
    <row r="71" spans="1:226" x14ac:dyDescent="0.2">
      <c r="A71">
        <v>55</v>
      </c>
      <c r="B71">
        <v>1657486563.5999999</v>
      </c>
      <c r="C71">
        <v>362</v>
      </c>
      <c r="D71" t="s">
        <v>467</v>
      </c>
      <c r="E71" t="s">
        <v>468</v>
      </c>
      <c r="F71">
        <v>5</v>
      </c>
      <c r="G71" t="s">
        <v>1220</v>
      </c>
      <c r="H71" t="s">
        <v>353</v>
      </c>
      <c r="I71">
        <v>1657486560.8</v>
      </c>
      <c r="J71">
        <f t="shared" si="0"/>
        <v>3.3002259727257692E-3</v>
      </c>
      <c r="K71">
        <f t="shared" si="1"/>
        <v>3.3002259727257695</v>
      </c>
      <c r="L71">
        <f t="shared" si="2"/>
        <v>30.5487519441565</v>
      </c>
      <c r="M71">
        <f t="shared" si="3"/>
        <v>883.83370000000002</v>
      </c>
      <c r="N71">
        <f t="shared" si="4"/>
        <v>391.13972949812353</v>
      </c>
      <c r="O71">
        <f t="shared" si="5"/>
        <v>28.255665299013511</v>
      </c>
      <c r="P71">
        <f t="shared" si="6"/>
        <v>63.847539188188058</v>
      </c>
      <c r="Q71">
        <f t="shared" si="7"/>
        <v>0.1080097195731111</v>
      </c>
      <c r="R71">
        <f t="shared" si="8"/>
        <v>2.7587650398338495</v>
      </c>
      <c r="S71">
        <f t="shared" si="9"/>
        <v>0.10571428000355106</v>
      </c>
      <c r="T71">
        <f t="shared" si="10"/>
        <v>6.6273598039322104E-2</v>
      </c>
      <c r="U71">
        <f t="shared" si="11"/>
        <v>321.5128674</v>
      </c>
      <c r="V71">
        <f t="shared" si="12"/>
        <v>29.102741568290135</v>
      </c>
      <c r="W71">
        <f t="shared" si="13"/>
        <v>29.102741568290135</v>
      </c>
      <c r="X71">
        <f t="shared" si="14"/>
        <v>4.0457450461527706</v>
      </c>
      <c r="Y71">
        <f t="shared" si="15"/>
        <v>49.604576809429638</v>
      </c>
      <c r="Z71">
        <f t="shared" si="16"/>
        <v>1.8830968437131423</v>
      </c>
      <c r="AA71">
        <f t="shared" si="17"/>
        <v>3.7962159236789881</v>
      </c>
      <c r="AB71">
        <f t="shared" si="18"/>
        <v>2.1626482024396285</v>
      </c>
      <c r="AC71">
        <f t="shared" si="19"/>
        <v>-145.53996539720643</v>
      </c>
      <c r="AD71">
        <f t="shared" si="20"/>
        <v>-163.08624588083507</v>
      </c>
      <c r="AE71">
        <f t="shared" si="21"/>
        <v>-12.957243589483829</v>
      </c>
      <c r="AF71">
        <f t="shared" si="22"/>
        <v>-7.0587467525314196E-2</v>
      </c>
      <c r="AG71">
        <f t="shared" si="23"/>
        <v>53.406406604423481</v>
      </c>
      <c r="AH71">
        <f t="shared" si="24"/>
        <v>3.2815464708331281</v>
      </c>
      <c r="AI71">
        <f t="shared" si="25"/>
        <v>30.5487519441565</v>
      </c>
      <c r="AJ71">
        <v>951.93781818181799</v>
      </c>
      <c r="AK71">
        <v>914.86048484848504</v>
      </c>
      <c r="AL71">
        <v>3.1871826839826198</v>
      </c>
      <c r="AM71">
        <v>65.06</v>
      </c>
      <c r="AN71">
        <f t="shared" si="26"/>
        <v>3.3002259727257695</v>
      </c>
      <c r="AO71">
        <v>23.5023445196816</v>
      </c>
      <c r="AP71">
        <v>26.0700806060606</v>
      </c>
      <c r="AQ71">
        <v>2.9473554955191201E-3</v>
      </c>
      <c r="AR71">
        <v>77.461152538667505</v>
      </c>
      <c r="AS71">
        <v>0</v>
      </c>
      <c r="AT71">
        <v>0</v>
      </c>
      <c r="AU71">
        <f t="shared" si="27"/>
        <v>1</v>
      </c>
      <c r="AV71">
        <f t="shared" si="28"/>
        <v>0</v>
      </c>
      <c r="AW71">
        <f t="shared" si="29"/>
        <v>38057.059748938722</v>
      </c>
      <c r="AX71">
        <f t="shared" si="30"/>
        <v>1999.9839999999999</v>
      </c>
      <c r="AY71">
        <f t="shared" si="31"/>
        <v>1681.1862599999999</v>
      </c>
      <c r="AZ71">
        <f t="shared" si="32"/>
        <v>0.84059985479883836</v>
      </c>
      <c r="BA71">
        <f t="shared" si="33"/>
        <v>0.16075771976175809</v>
      </c>
      <c r="BB71">
        <v>4.0149999999999997</v>
      </c>
      <c r="BC71">
        <v>0.5</v>
      </c>
      <c r="BD71" t="s">
        <v>354</v>
      </c>
      <c r="BE71">
        <v>2</v>
      </c>
      <c r="BF71" t="b">
        <v>1</v>
      </c>
      <c r="BG71">
        <v>1657486560.8</v>
      </c>
      <c r="BH71">
        <v>883.83370000000002</v>
      </c>
      <c r="BI71">
        <v>929.04639999999995</v>
      </c>
      <c r="BJ71">
        <v>26.06748</v>
      </c>
      <c r="BK71">
        <v>23.501180000000002</v>
      </c>
      <c r="BL71">
        <v>873.2636</v>
      </c>
      <c r="BM71">
        <v>25.685390000000002</v>
      </c>
      <c r="BN71">
        <v>500.0179</v>
      </c>
      <c r="BO71">
        <v>72.193200000000004</v>
      </c>
      <c r="BP71">
        <v>4.6112880000000002E-2</v>
      </c>
      <c r="BQ71">
        <v>28.006219999999999</v>
      </c>
      <c r="BR71">
        <v>28.0731</v>
      </c>
      <c r="BS71">
        <v>999.9</v>
      </c>
      <c r="BT71">
        <v>0</v>
      </c>
      <c r="BU71">
        <v>0</v>
      </c>
      <c r="BV71">
        <v>10003</v>
      </c>
      <c r="BW71">
        <v>0</v>
      </c>
      <c r="BX71">
        <v>823.92899999999997</v>
      </c>
      <c r="BY71">
        <v>-45.212699999999998</v>
      </c>
      <c r="BZ71">
        <v>907.48979999999995</v>
      </c>
      <c r="CA71">
        <v>951.40560000000005</v>
      </c>
      <c r="CB71">
        <v>2.5662780000000001</v>
      </c>
      <c r="CC71">
        <v>929.04639999999995</v>
      </c>
      <c r="CD71">
        <v>23.501180000000002</v>
      </c>
      <c r="CE71">
        <v>1.881893</v>
      </c>
      <c r="CF71">
        <v>1.6966270000000001</v>
      </c>
      <c r="CG71">
        <v>16.48413</v>
      </c>
      <c r="CH71">
        <v>14.86561</v>
      </c>
      <c r="CI71">
        <v>1999.9839999999999</v>
      </c>
      <c r="CJ71">
        <v>0.98000399999999999</v>
      </c>
      <c r="CK71">
        <v>1.9995800000000001E-2</v>
      </c>
      <c r="CL71">
        <v>0</v>
      </c>
      <c r="CM71">
        <v>2.2841999999999998</v>
      </c>
      <c r="CN71">
        <v>0</v>
      </c>
      <c r="CO71">
        <v>9433.7690000000002</v>
      </c>
      <c r="CP71">
        <v>17300.04</v>
      </c>
      <c r="CQ71">
        <v>41.1312</v>
      </c>
      <c r="CR71">
        <v>41.768599999999999</v>
      </c>
      <c r="CS71">
        <v>41.125</v>
      </c>
      <c r="CT71">
        <v>39.875</v>
      </c>
      <c r="CU71">
        <v>40.293399999999998</v>
      </c>
      <c r="CV71">
        <v>1959.9939999999999</v>
      </c>
      <c r="CW71">
        <v>39.99</v>
      </c>
      <c r="CX71">
        <v>0</v>
      </c>
      <c r="CY71">
        <v>1657486538</v>
      </c>
      <c r="CZ71">
        <v>0</v>
      </c>
      <c r="DA71">
        <v>0</v>
      </c>
      <c r="DB71" t="s">
        <v>355</v>
      </c>
      <c r="DC71">
        <v>1657313570</v>
      </c>
      <c r="DD71">
        <v>1657313571.5</v>
      </c>
      <c r="DE71">
        <v>0</v>
      </c>
      <c r="DF71">
        <v>-0.183</v>
      </c>
      <c r="DG71">
        <v>-4.0000000000000001E-3</v>
      </c>
      <c r="DH71">
        <v>8.7509999999999994</v>
      </c>
      <c r="DI71">
        <v>0.37</v>
      </c>
      <c r="DJ71">
        <v>417</v>
      </c>
      <c r="DK71">
        <v>25</v>
      </c>
      <c r="DL71">
        <v>0.7</v>
      </c>
      <c r="DM71">
        <v>0.09</v>
      </c>
      <c r="DN71">
        <v>-44.813892500000001</v>
      </c>
      <c r="DO71">
        <v>-2.2074427767354199</v>
      </c>
      <c r="DP71">
        <v>0.51177938283380398</v>
      </c>
      <c r="DQ71">
        <v>0</v>
      </c>
      <c r="DR71">
        <v>2.6275897499999998</v>
      </c>
      <c r="DS71">
        <v>-0.45020836772983902</v>
      </c>
      <c r="DT71">
        <v>5.2895615247745303E-2</v>
      </c>
      <c r="DU71">
        <v>0</v>
      </c>
      <c r="DV71">
        <v>0</v>
      </c>
      <c r="DW71">
        <v>2</v>
      </c>
      <c r="DX71" t="s">
        <v>362</v>
      </c>
      <c r="DY71">
        <v>2.96984</v>
      </c>
      <c r="DZ71">
        <v>2.70017</v>
      </c>
      <c r="EA71">
        <v>0.123692</v>
      </c>
      <c r="EB71">
        <v>0.12883600000000001</v>
      </c>
      <c r="EC71">
        <v>8.7745299999999998E-2</v>
      </c>
      <c r="ED71">
        <v>8.2129999999999995E-2</v>
      </c>
      <c r="EE71">
        <v>33901</v>
      </c>
      <c r="EF71">
        <v>36775.1</v>
      </c>
      <c r="EG71">
        <v>35079.800000000003</v>
      </c>
      <c r="EH71">
        <v>38308.9</v>
      </c>
      <c r="EI71">
        <v>45433.1</v>
      </c>
      <c r="EJ71">
        <v>50795.9</v>
      </c>
      <c r="EK71">
        <v>54890.8</v>
      </c>
      <c r="EL71">
        <v>61459.1</v>
      </c>
      <c r="EM71">
        <v>1.9403999999999999</v>
      </c>
      <c r="EN71">
        <v>2.0590000000000002</v>
      </c>
      <c r="EO71">
        <v>9.9688799999999994E-2</v>
      </c>
      <c r="EP71">
        <v>0</v>
      </c>
      <c r="EQ71">
        <v>26.4498</v>
      </c>
      <c r="ER71">
        <v>999.9</v>
      </c>
      <c r="ES71">
        <v>37.633000000000003</v>
      </c>
      <c r="ET71">
        <v>39.539000000000001</v>
      </c>
      <c r="EU71">
        <v>37.705800000000004</v>
      </c>
      <c r="EV71">
        <v>53.084699999999998</v>
      </c>
      <c r="EW71">
        <v>37.4679</v>
      </c>
      <c r="EX71">
        <v>2</v>
      </c>
      <c r="EY71">
        <v>0.24957299999999999</v>
      </c>
      <c r="EZ71">
        <v>1.8349200000000001</v>
      </c>
      <c r="FA71">
        <v>20.137599999999999</v>
      </c>
      <c r="FB71">
        <v>5.1981200000000003</v>
      </c>
      <c r="FC71">
        <v>12.0099</v>
      </c>
      <c r="FD71">
        <v>4.9752000000000001</v>
      </c>
      <c r="FE71">
        <v>3.294</v>
      </c>
      <c r="FF71">
        <v>9999</v>
      </c>
      <c r="FG71">
        <v>9999</v>
      </c>
      <c r="FH71">
        <v>9999</v>
      </c>
      <c r="FI71">
        <v>584.79999999999995</v>
      </c>
      <c r="FJ71">
        <v>1.8632500000000001</v>
      </c>
      <c r="FK71">
        <v>1.86798</v>
      </c>
      <c r="FL71">
        <v>1.86768</v>
      </c>
      <c r="FM71">
        <v>1.8689</v>
      </c>
      <c r="FN71">
        <v>1.8696600000000001</v>
      </c>
      <c r="FO71">
        <v>1.8656900000000001</v>
      </c>
      <c r="FP71">
        <v>1.86676</v>
      </c>
      <c r="FQ71">
        <v>1.8681300000000001</v>
      </c>
      <c r="FR71">
        <v>5</v>
      </c>
      <c r="FS71">
        <v>0</v>
      </c>
      <c r="FT71">
        <v>0</v>
      </c>
      <c r="FU71">
        <v>0</v>
      </c>
      <c r="FV71" t="s">
        <v>357</v>
      </c>
      <c r="FW71" t="s">
        <v>358</v>
      </c>
      <c r="FX71" t="s">
        <v>359</v>
      </c>
      <c r="FY71" t="s">
        <v>359</v>
      </c>
      <c r="FZ71" t="s">
        <v>359</v>
      </c>
      <c r="GA71" t="s">
        <v>359</v>
      </c>
      <c r="GB71">
        <v>0</v>
      </c>
      <c r="GC71">
        <v>100</v>
      </c>
      <c r="GD71">
        <v>100</v>
      </c>
      <c r="GE71">
        <v>10.624000000000001</v>
      </c>
      <c r="GF71">
        <v>0.38229999999999997</v>
      </c>
      <c r="GG71">
        <v>4.5656098643845597</v>
      </c>
      <c r="GH71">
        <v>7.6807047227384802E-3</v>
      </c>
      <c r="GI71">
        <v>-1.0831925345100399E-6</v>
      </c>
      <c r="GJ71">
        <v>1.8533368071612601E-10</v>
      </c>
      <c r="GK71">
        <v>-9.9183057942876601E-2</v>
      </c>
      <c r="GL71">
        <v>-1.13594444998887E-2</v>
      </c>
      <c r="GM71">
        <v>1.5024328609816199E-3</v>
      </c>
      <c r="GN71">
        <v>-1.28748702860321E-5</v>
      </c>
      <c r="GO71">
        <v>14</v>
      </c>
      <c r="GP71">
        <v>2172</v>
      </c>
      <c r="GQ71">
        <v>1</v>
      </c>
      <c r="GR71">
        <v>46</v>
      </c>
      <c r="GS71">
        <v>2883.2</v>
      </c>
      <c r="GT71">
        <v>2883.2</v>
      </c>
      <c r="GU71">
        <v>2.5427200000000001</v>
      </c>
      <c r="GV71">
        <v>2.6709000000000001</v>
      </c>
      <c r="GW71">
        <v>2.2485400000000002</v>
      </c>
      <c r="GX71">
        <v>2.7416999999999998</v>
      </c>
      <c r="GY71">
        <v>1.9958499999999999</v>
      </c>
      <c r="GZ71">
        <v>2.3840300000000001</v>
      </c>
      <c r="HA71">
        <v>41.612699999999997</v>
      </c>
      <c r="HB71">
        <v>15.716900000000001</v>
      </c>
      <c r="HC71">
        <v>18</v>
      </c>
      <c r="HD71">
        <v>504.19299999999998</v>
      </c>
      <c r="HE71">
        <v>583.54999999999995</v>
      </c>
      <c r="HF71">
        <v>24.518000000000001</v>
      </c>
      <c r="HG71">
        <v>30.429400000000001</v>
      </c>
      <c r="HH71">
        <v>30.0001</v>
      </c>
      <c r="HI71">
        <v>30.452100000000002</v>
      </c>
      <c r="HJ71">
        <v>30.388500000000001</v>
      </c>
      <c r="HK71">
        <v>50.896700000000003</v>
      </c>
      <c r="HL71">
        <v>35.4024</v>
      </c>
      <c r="HM71">
        <v>0</v>
      </c>
      <c r="HN71">
        <v>24.529299999999999</v>
      </c>
      <c r="HO71">
        <v>957.94100000000003</v>
      </c>
      <c r="HP71">
        <v>23.627199999999998</v>
      </c>
      <c r="HQ71">
        <v>101.78400000000001</v>
      </c>
      <c r="HR71">
        <v>102.291</v>
      </c>
    </row>
    <row r="72" spans="1:226" x14ac:dyDescent="0.2">
      <c r="A72">
        <v>56</v>
      </c>
      <c r="B72">
        <v>1657486568.5999999</v>
      </c>
      <c r="C72">
        <v>367</v>
      </c>
      <c r="D72" t="s">
        <v>469</v>
      </c>
      <c r="E72" t="s">
        <v>470</v>
      </c>
      <c r="F72">
        <v>5</v>
      </c>
      <c r="G72" t="s">
        <v>1220</v>
      </c>
      <c r="H72" t="s">
        <v>353</v>
      </c>
      <c r="I72">
        <v>1657486566.0999999</v>
      </c>
      <c r="J72">
        <f t="shared" si="0"/>
        <v>3.297063772943211E-3</v>
      </c>
      <c r="K72">
        <f t="shared" si="1"/>
        <v>3.2970637729432108</v>
      </c>
      <c r="L72">
        <f t="shared" si="2"/>
        <v>31.444103871491258</v>
      </c>
      <c r="M72">
        <f t="shared" si="3"/>
        <v>900.91844444444405</v>
      </c>
      <c r="N72">
        <f t="shared" si="4"/>
        <v>393.72132337722883</v>
      </c>
      <c r="O72">
        <f t="shared" si="5"/>
        <v>28.441736544912199</v>
      </c>
      <c r="P72">
        <f t="shared" si="6"/>
        <v>65.080765312755631</v>
      </c>
      <c r="Q72">
        <f t="shared" si="7"/>
        <v>0.10789626693348768</v>
      </c>
      <c r="R72">
        <f t="shared" si="8"/>
        <v>2.7553647329449076</v>
      </c>
      <c r="S72">
        <f t="shared" si="9"/>
        <v>0.10560282985641245</v>
      </c>
      <c r="T72">
        <f t="shared" si="10"/>
        <v>6.6203764602578596E-2</v>
      </c>
      <c r="U72">
        <f t="shared" si="11"/>
        <v>321.51364766666683</v>
      </c>
      <c r="V72">
        <f t="shared" si="12"/>
        <v>29.104617232482511</v>
      </c>
      <c r="W72">
        <f t="shared" si="13"/>
        <v>29.104617232482511</v>
      </c>
      <c r="X72">
        <f t="shared" si="14"/>
        <v>4.0461838427831402</v>
      </c>
      <c r="Y72">
        <f t="shared" si="15"/>
        <v>49.612562621784015</v>
      </c>
      <c r="Z72">
        <f t="shared" si="16"/>
        <v>1.8833721889351061</v>
      </c>
      <c r="AA72">
        <f t="shared" si="17"/>
        <v>3.7961598623574226</v>
      </c>
      <c r="AB72">
        <f t="shared" si="18"/>
        <v>2.162811653848034</v>
      </c>
      <c r="AC72">
        <f t="shared" si="19"/>
        <v>-145.40051238679561</v>
      </c>
      <c r="AD72">
        <f t="shared" si="20"/>
        <v>-163.20149112944452</v>
      </c>
      <c r="AE72">
        <f t="shared" si="21"/>
        <v>-12.982506202976021</v>
      </c>
      <c r="AF72">
        <f t="shared" si="22"/>
        <v>-7.0862052549330201E-2</v>
      </c>
      <c r="AG72">
        <f t="shared" si="23"/>
        <v>54.912425257134913</v>
      </c>
      <c r="AH72">
        <f t="shared" si="24"/>
        <v>3.2780321644073509</v>
      </c>
      <c r="AI72">
        <f t="shared" si="25"/>
        <v>31.444103871491258</v>
      </c>
      <c r="AJ72">
        <v>970.20838528138495</v>
      </c>
      <c r="AK72">
        <v>931.75533939393904</v>
      </c>
      <c r="AL72">
        <v>3.3583831168828602</v>
      </c>
      <c r="AM72">
        <v>65.06</v>
      </c>
      <c r="AN72">
        <f t="shared" si="26"/>
        <v>3.2970637729432108</v>
      </c>
      <c r="AO72">
        <v>23.495894728129699</v>
      </c>
      <c r="AP72">
        <v>26.072689090909101</v>
      </c>
      <c r="AQ72">
        <v>3.2260121190465999E-4</v>
      </c>
      <c r="AR72">
        <v>77.461152538667505</v>
      </c>
      <c r="AS72">
        <v>0</v>
      </c>
      <c r="AT72">
        <v>0</v>
      </c>
      <c r="AU72">
        <f t="shared" si="27"/>
        <v>1</v>
      </c>
      <c r="AV72">
        <f t="shared" si="28"/>
        <v>0</v>
      </c>
      <c r="AW72">
        <f t="shared" si="29"/>
        <v>37990.671249290084</v>
      </c>
      <c r="AX72">
        <f t="shared" si="30"/>
        <v>1999.98888888889</v>
      </c>
      <c r="AY72">
        <f t="shared" si="31"/>
        <v>1681.1903666666676</v>
      </c>
      <c r="AZ72">
        <f t="shared" si="32"/>
        <v>0.84059985333251852</v>
      </c>
      <c r="BA72">
        <f t="shared" si="33"/>
        <v>0.16075771693176072</v>
      </c>
      <c r="BB72">
        <v>4.0149999999999997</v>
      </c>
      <c r="BC72">
        <v>0.5</v>
      </c>
      <c r="BD72" t="s">
        <v>354</v>
      </c>
      <c r="BE72">
        <v>2</v>
      </c>
      <c r="BF72" t="b">
        <v>1</v>
      </c>
      <c r="BG72">
        <v>1657486566.0999999</v>
      </c>
      <c r="BH72">
        <v>900.91844444444405</v>
      </c>
      <c r="BI72">
        <v>947.37955555555595</v>
      </c>
      <c r="BJ72">
        <v>26.071677777777801</v>
      </c>
      <c r="BK72">
        <v>23.508322222222201</v>
      </c>
      <c r="BL72">
        <v>890.24288888888896</v>
      </c>
      <c r="BM72">
        <v>25.689433333333302</v>
      </c>
      <c r="BN72">
        <v>500.05399999999997</v>
      </c>
      <c r="BO72">
        <v>72.1918222222222</v>
      </c>
      <c r="BP72">
        <v>4.6420555555555597E-2</v>
      </c>
      <c r="BQ72">
        <v>28.005966666666701</v>
      </c>
      <c r="BR72">
        <v>28.082144444444399</v>
      </c>
      <c r="BS72">
        <v>999.9</v>
      </c>
      <c r="BT72">
        <v>0</v>
      </c>
      <c r="BU72">
        <v>0</v>
      </c>
      <c r="BV72">
        <v>9985</v>
      </c>
      <c r="BW72">
        <v>0</v>
      </c>
      <c r="BX72">
        <v>823.68611111111102</v>
      </c>
      <c r="BY72">
        <v>-46.461111111111101</v>
      </c>
      <c r="BZ72">
        <v>925.03588888888896</v>
      </c>
      <c r="CA72">
        <v>970.18700000000001</v>
      </c>
      <c r="CB72">
        <v>2.5633644444444399</v>
      </c>
      <c r="CC72">
        <v>947.37955555555595</v>
      </c>
      <c r="CD72">
        <v>23.508322222222201</v>
      </c>
      <c r="CE72">
        <v>1.8821622222222201</v>
      </c>
      <c r="CF72">
        <v>1.6971077777777801</v>
      </c>
      <c r="CG72">
        <v>16.4863888888889</v>
      </c>
      <c r="CH72">
        <v>14.8699888888889</v>
      </c>
      <c r="CI72">
        <v>1999.98888888889</v>
      </c>
      <c r="CJ72">
        <v>0.98000399999999999</v>
      </c>
      <c r="CK72">
        <v>1.9995800000000001E-2</v>
      </c>
      <c r="CL72">
        <v>0</v>
      </c>
      <c r="CM72">
        <v>2.4026111111111099</v>
      </c>
      <c r="CN72">
        <v>0</v>
      </c>
      <c r="CO72">
        <v>9311.5155555555593</v>
      </c>
      <c r="CP72">
        <v>17300.099999999999</v>
      </c>
      <c r="CQ72">
        <v>41.125</v>
      </c>
      <c r="CR72">
        <v>41.763777777777797</v>
      </c>
      <c r="CS72">
        <v>41.125</v>
      </c>
      <c r="CT72">
        <v>39.875</v>
      </c>
      <c r="CU72">
        <v>40.277555555555601</v>
      </c>
      <c r="CV72">
        <v>1959.99888888889</v>
      </c>
      <c r="CW72">
        <v>39.99</v>
      </c>
      <c r="CX72">
        <v>0</v>
      </c>
      <c r="CY72">
        <v>1657486543.4000001</v>
      </c>
      <c r="CZ72">
        <v>0</v>
      </c>
      <c r="DA72">
        <v>0</v>
      </c>
      <c r="DB72" t="s">
        <v>355</v>
      </c>
      <c r="DC72">
        <v>1657313570</v>
      </c>
      <c r="DD72">
        <v>1657313571.5</v>
      </c>
      <c r="DE72">
        <v>0</v>
      </c>
      <c r="DF72">
        <v>-0.183</v>
      </c>
      <c r="DG72">
        <v>-4.0000000000000001E-3</v>
      </c>
      <c r="DH72">
        <v>8.7509999999999994</v>
      </c>
      <c r="DI72">
        <v>0.37</v>
      </c>
      <c r="DJ72">
        <v>417</v>
      </c>
      <c r="DK72">
        <v>25</v>
      </c>
      <c r="DL72">
        <v>0.7</v>
      </c>
      <c r="DM72">
        <v>0.09</v>
      </c>
      <c r="DN72">
        <v>-45.169977500000002</v>
      </c>
      <c r="DO72">
        <v>-5.7459748592869504</v>
      </c>
      <c r="DP72">
        <v>0.77156120123017502</v>
      </c>
      <c r="DQ72">
        <v>0</v>
      </c>
      <c r="DR72">
        <v>2.607783</v>
      </c>
      <c r="DS72">
        <v>-0.44350874296435799</v>
      </c>
      <c r="DT72">
        <v>5.25848149754281E-2</v>
      </c>
      <c r="DU72">
        <v>0</v>
      </c>
      <c r="DV72">
        <v>0</v>
      </c>
      <c r="DW72">
        <v>2</v>
      </c>
      <c r="DX72" t="s">
        <v>362</v>
      </c>
      <c r="DY72">
        <v>2.9699499999999999</v>
      </c>
      <c r="DZ72">
        <v>2.7</v>
      </c>
      <c r="EA72">
        <v>0.125227</v>
      </c>
      <c r="EB72">
        <v>0.130333</v>
      </c>
      <c r="EC72">
        <v>8.7740399999999996E-2</v>
      </c>
      <c r="ED72">
        <v>8.2221299999999997E-2</v>
      </c>
      <c r="EE72">
        <v>33841.699999999997</v>
      </c>
      <c r="EF72">
        <v>36712.400000000001</v>
      </c>
      <c r="EG72">
        <v>35079.800000000003</v>
      </c>
      <c r="EH72">
        <v>38309.4</v>
      </c>
      <c r="EI72">
        <v>45432.7</v>
      </c>
      <c r="EJ72">
        <v>50791.8</v>
      </c>
      <c r="EK72">
        <v>54890</v>
      </c>
      <c r="EL72">
        <v>61460.2</v>
      </c>
      <c r="EM72">
        <v>1.9410000000000001</v>
      </c>
      <c r="EN72">
        <v>2.0592000000000001</v>
      </c>
      <c r="EO72">
        <v>9.9569599999999994E-2</v>
      </c>
      <c r="EP72">
        <v>0</v>
      </c>
      <c r="EQ72">
        <v>26.463200000000001</v>
      </c>
      <c r="ER72">
        <v>999.9</v>
      </c>
      <c r="ES72">
        <v>37.633000000000003</v>
      </c>
      <c r="ET72">
        <v>39.558999999999997</v>
      </c>
      <c r="EU72">
        <v>37.746099999999998</v>
      </c>
      <c r="EV72">
        <v>53.154699999999998</v>
      </c>
      <c r="EW72">
        <v>37.415900000000001</v>
      </c>
      <c r="EX72">
        <v>2</v>
      </c>
      <c r="EY72">
        <v>0.249309</v>
      </c>
      <c r="EZ72">
        <v>1.75366</v>
      </c>
      <c r="FA72">
        <v>20.138500000000001</v>
      </c>
      <c r="FB72">
        <v>5.1981200000000003</v>
      </c>
      <c r="FC72">
        <v>12.0099</v>
      </c>
      <c r="FD72">
        <v>4.9752000000000001</v>
      </c>
      <c r="FE72">
        <v>3.294</v>
      </c>
      <c r="FF72">
        <v>9999</v>
      </c>
      <c r="FG72">
        <v>9999</v>
      </c>
      <c r="FH72">
        <v>9999</v>
      </c>
      <c r="FI72">
        <v>584.79999999999995</v>
      </c>
      <c r="FJ72">
        <v>1.8632200000000001</v>
      </c>
      <c r="FK72">
        <v>1.86798</v>
      </c>
      <c r="FL72">
        <v>1.86768</v>
      </c>
      <c r="FM72">
        <v>1.8689</v>
      </c>
      <c r="FN72">
        <v>1.8696600000000001</v>
      </c>
      <c r="FO72">
        <v>1.8656900000000001</v>
      </c>
      <c r="FP72">
        <v>1.86676</v>
      </c>
      <c r="FQ72">
        <v>1.8681000000000001</v>
      </c>
      <c r="FR72">
        <v>5</v>
      </c>
      <c r="FS72">
        <v>0</v>
      </c>
      <c r="FT72">
        <v>0</v>
      </c>
      <c r="FU72">
        <v>0</v>
      </c>
      <c r="FV72" t="s">
        <v>357</v>
      </c>
      <c r="FW72" t="s">
        <v>358</v>
      </c>
      <c r="FX72" t="s">
        <v>359</v>
      </c>
      <c r="FY72" t="s">
        <v>359</v>
      </c>
      <c r="FZ72" t="s">
        <v>359</v>
      </c>
      <c r="GA72" t="s">
        <v>359</v>
      </c>
      <c r="GB72">
        <v>0</v>
      </c>
      <c r="GC72">
        <v>100</v>
      </c>
      <c r="GD72">
        <v>100</v>
      </c>
      <c r="GE72">
        <v>10.727</v>
      </c>
      <c r="GF72">
        <v>0.38219999999999998</v>
      </c>
      <c r="GG72">
        <v>4.5656098643845597</v>
      </c>
      <c r="GH72">
        <v>7.6807047227384802E-3</v>
      </c>
      <c r="GI72">
        <v>-1.0831925345100399E-6</v>
      </c>
      <c r="GJ72">
        <v>1.8533368071612601E-10</v>
      </c>
      <c r="GK72">
        <v>-9.9183057942876601E-2</v>
      </c>
      <c r="GL72">
        <v>-1.13594444998887E-2</v>
      </c>
      <c r="GM72">
        <v>1.5024328609816199E-3</v>
      </c>
      <c r="GN72">
        <v>-1.28748702860321E-5</v>
      </c>
      <c r="GO72">
        <v>14</v>
      </c>
      <c r="GP72">
        <v>2172</v>
      </c>
      <c r="GQ72">
        <v>1</v>
      </c>
      <c r="GR72">
        <v>46</v>
      </c>
      <c r="GS72">
        <v>2883.3</v>
      </c>
      <c r="GT72">
        <v>2883.3</v>
      </c>
      <c r="GU72">
        <v>2.5769000000000002</v>
      </c>
      <c r="GV72">
        <v>2.6672400000000001</v>
      </c>
      <c r="GW72">
        <v>2.2485400000000002</v>
      </c>
      <c r="GX72">
        <v>2.7429199999999998</v>
      </c>
      <c r="GY72">
        <v>1.9958499999999999</v>
      </c>
      <c r="GZ72">
        <v>2.3584000000000001</v>
      </c>
      <c r="HA72">
        <v>41.612699999999997</v>
      </c>
      <c r="HB72">
        <v>15.7081</v>
      </c>
      <c r="HC72">
        <v>18</v>
      </c>
      <c r="HD72">
        <v>504.55500000000001</v>
      </c>
      <c r="HE72">
        <v>583.649</v>
      </c>
      <c r="HF72">
        <v>24.4255</v>
      </c>
      <c r="HG72">
        <v>30.424099999999999</v>
      </c>
      <c r="HH72">
        <v>29.9999</v>
      </c>
      <c r="HI72">
        <v>30.4468</v>
      </c>
      <c r="HJ72">
        <v>30.383299999999998</v>
      </c>
      <c r="HK72">
        <v>51.5824</v>
      </c>
      <c r="HL72">
        <v>35.101599999999998</v>
      </c>
      <c r="HM72">
        <v>0</v>
      </c>
      <c r="HN72">
        <v>24.451499999999999</v>
      </c>
      <c r="HO72">
        <v>971.40099999999995</v>
      </c>
      <c r="HP72">
        <v>23.677900000000001</v>
      </c>
      <c r="HQ72">
        <v>101.783</v>
      </c>
      <c r="HR72">
        <v>102.29300000000001</v>
      </c>
    </row>
    <row r="73" spans="1:226" x14ac:dyDescent="0.2">
      <c r="A73">
        <v>57</v>
      </c>
      <c r="B73">
        <v>1657486573.5999999</v>
      </c>
      <c r="C73">
        <v>372</v>
      </c>
      <c r="D73" t="s">
        <v>471</v>
      </c>
      <c r="E73" t="s">
        <v>472</v>
      </c>
      <c r="F73">
        <v>5</v>
      </c>
      <c r="G73" t="s">
        <v>1220</v>
      </c>
      <c r="H73" t="s">
        <v>353</v>
      </c>
      <c r="I73">
        <v>1657486570.8</v>
      </c>
      <c r="J73">
        <f t="shared" si="0"/>
        <v>3.2899780302475573E-3</v>
      </c>
      <c r="K73">
        <f t="shared" si="1"/>
        <v>3.2899780302475574</v>
      </c>
      <c r="L73">
        <f t="shared" si="2"/>
        <v>30.897602165539109</v>
      </c>
      <c r="M73">
        <f t="shared" si="3"/>
        <v>916.5249</v>
      </c>
      <c r="N73">
        <f t="shared" si="4"/>
        <v>415.49856931604415</v>
      </c>
      <c r="O73">
        <f t="shared" si="5"/>
        <v>30.014007296782495</v>
      </c>
      <c r="P73">
        <f t="shared" si="6"/>
        <v>66.206208800104818</v>
      </c>
      <c r="Q73">
        <f t="shared" si="7"/>
        <v>0.10762529792256337</v>
      </c>
      <c r="R73">
        <f t="shared" si="8"/>
        <v>2.758682700993011</v>
      </c>
      <c r="S73">
        <f t="shared" si="9"/>
        <v>0.10534591659884976</v>
      </c>
      <c r="T73">
        <f t="shared" si="10"/>
        <v>6.6041970479438217E-2</v>
      </c>
      <c r="U73">
        <f t="shared" si="11"/>
        <v>321.51446339999995</v>
      </c>
      <c r="V73">
        <f t="shared" si="12"/>
        <v>29.110404153847352</v>
      </c>
      <c r="W73">
        <f t="shared" si="13"/>
        <v>29.110404153847352</v>
      </c>
      <c r="X73">
        <f t="shared" si="14"/>
        <v>4.0475379082564631</v>
      </c>
      <c r="Y73">
        <f t="shared" si="15"/>
        <v>49.620023299961872</v>
      </c>
      <c r="Z73">
        <f t="shared" si="16"/>
        <v>1.8842114630104019</v>
      </c>
      <c r="AA73">
        <f t="shared" si="17"/>
        <v>3.7972804882013222</v>
      </c>
      <c r="AB73">
        <f t="shared" si="18"/>
        <v>2.163326445246061</v>
      </c>
      <c r="AC73">
        <f t="shared" si="19"/>
        <v>-145.08803113391727</v>
      </c>
      <c r="AD73">
        <f t="shared" si="20"/>
        <v>-163.50563229493363</v>
      </c>
      <c r="AE73">
        <f t="shared" si="21"/>
        <v>-12.991757893993999</v>
      </c>
      <c r="AF73">
        <f t="shared" si="22"/>
        <v>-7.095792284496838E-2</v>
      </c>
      <c r="AG73">
        <f t="shared" si="23"/>
        <v>54.704236424830682</v>
      </c>
      <c r="AH73">
        <f t="shared" si="24"/>
        <v>3.2099333831002697</v>
      </c>
      <c r="AI73">
        <f t="shared" si="25"/>
        <v>30.897602165539109</v>
      </c>
      <c r="AJ73">
        <v>986.631281385281</v>
      </c>
      <c r="AK73">
        <v>948.75524242424206</v>
      </c>
      <c r="AL73">
        <v>3.3228008658005601</v>
      </c>
      <c r="AM73">
        <v>65.06</v>
      </c>
      <c r="AN73">
        <f t="shared" si="26"/>
        <v>3.2899780302475574</v>
      </c>
      <c r="AO73">
        <v>23.522600710271501</v>
      </c>
      <c r="AP73">
        <v>26.093638787878799</v>
      </c>
      <c r="AQ73">
        <v>4.2913349660652001E-4</v>
      </c>
      <c r="AR73">
        <v>77.461152538667505</v>
      </c>
      <c r="AS73">
        <v>0</v>
      </c>
      <c r="AT73">
        <v>0</v>
      </c>
      <c r="AU73">
        <f t="shared" si="27"/>
        <v>1</v>
      </c>
      <c r="AV73">
        <f t="shared" si="28"/>
        <v>0</v>
      </c>
      <c r="AW73">
        <f t="shared" si="29"/>
        <v>38054.775288414901</v>
      </c>
      <c r="AX73">
        <f t="shared" si="30"/>
        <v>1999.9939999999999</v>
      </c>
      <c r="AY73">
        <f t="shared" si="31"/>
        <v>1681.1946599999997</v>
      </c>
      <c r="AZ73">
        <f t="shared" si="32"/>
        <v>0.84059985179955532</v>
      </c>
      <c r="BA73">
        <f t="shared" si="33"/>
        <v>0.1607577139731419</v>
      </c>
      <c r="BB73">
        <v>4.0149999999999997</v>
      </c>
      <c r="BC73">
        <v>0.5</v>
      </c>
      <c r="BD73" t="s">
        <v>354</v>
      </c>
      <c r="BE73">
        <v>2</v>
      </c>
      <c r="BF73" t="b">
        <v>1</v>
      </c>
      <c r="BG73">
        <v>1657486570.8</v>
      </c>
      <c r="BH73">
        <v>916.5249</v>
      </c>
      <c r="BI73">
        <v>962.81550000000004</v>
      </c>
      <c r="BJ73">
        <v>26.084060000000001</v>
      </c>
      <c r="BK73">
        <v>23.57368</v>
      </c>
      <c r="BL73">
        <v>905.75340000000006</v>
      </c>
      <c r="BM73">
        <v>25.701329999999999</v>
      </c>
      <c r="BN73">
        <v>499.99259999999998</v>
      </c>
      <c r="BO73">
        <v>72.190020000000004</v>
      </c>
      <c r="BP73">
        <v>4.61067E-2</v>
      </c>
      <c r="BQ73">
        <v>28.011030000000002</v>
      </c>
      <c r="BR73">
        <v>28.086980000000001</v>
      </c>
      <c r="BS73">
        <v>999.9</v>
      </c>
      <c r="BT73">
        <v>0</v>
      </c>
      <c r="BU73">
        <v>0</v>
      </c>
      <c r="BV73">
        <v>10003</v>
      </c>
      <c r="BW73">
        <v>0</v>
      </c>
      <c r="BX73">
        <v>823.35630000000003</v>
      </c>
      <c r="BY73">
        <v>-46.290489999999998</v>
      </c>
      <c r="BZ73">
        <v>941.07180000000005</v>
      </c>
      <c r="CA73">
        <v>986.0607</v>
      </c>
      <c r="CB73">
        <v>2.5103780000000002</v>
      </c>
      <c r="CC73">
        <v>962.81550000000004</v>
      </c>
      <c r="CD73">
        <v>23.57368</v>
      </c>
      <c r="CE73">
        <v>1.8830089999999999</v>
      </c>
      <c r="CF73">
        <v>1.701784</v>
      </c>
      <c r="CG73">
        <v>16.493459999999999</v>
      </c>
      <c r="CH73">
        <v>14.91267</v>
      </c>
      <c r="CI73">
        <v>1999.9939999999999</v>
      </c>
      <c r="CJ73">
        <v>0.98000399999999999</v>
      </c>
      <c r="CK73">
        <v>1.9995800000000001E-2</v>
      </c>
      <c r="CL73">
        <v>0</v>
      </c>
      <c r="CM73">
        <v>2.2743000000000002</v>
      </c>
      <c r="CN73">
        <v>0</v>
      </c>
      <c r="CO73">
        <v>9259.2170000000006</v>
      </c>
      <c r="CP73">
        <v>17300.12</v>
      </c>
      <c r="CQ73">
        <v>41.125</v>
      </c>
      <c r="CR73">
        <v>41.774799999999999</v>
      </c>
      <c r="CS73">
        <v>41.125</v>
      </c>
      <c r="CT73">
        <v>39.875</v>
      </c>
      <c r="CU73">
        <v>40.268599999999999</v>
      </c>
      <c r="CV73">
        <v>1960.0039999999999</v>
      </c>
      <c r="CW73">
        <v>39.99</v>
      </c>
      <c r="CX73">
        <v>0</v>
      </c>
      <c r="CY73">
        <v>1657486548.2</v>
      </c>
      <c r="CZ73">
        <v>0</v>
      </c>
      <c r="DA73">
        <v>0</v>
      </c>
      <c r="DB73" t="s">
        <v>355</v>
      </c>
      <c r="DC73">
        <v>1657313570</v>
      </c>
      <c r="DD73">
        <v>1657313571.5</v>
      </c>
      <c r="DE73">
        <v>0</v>
      </c>
      <c r="DF73">
        <v>-0.183</v>
      </c>
      <c r="DG73">
        <v>-4.0000000000000001E-3</v>
      </c>
      <c r="DH73">
        <v>8.7509999999999994</v>
      </c>
      <c r="DI73">
        <v>0.37</v>
      </c>
      <c r="DJ73">
        <v>417</v>
      </c>
      <c r="DK73">
        <v>25</v>
      </c>
      <c r="DL73">
        <v>0.7</v>
      </c>
      <c r="DM73">
        <v>0.09</v>
      </c>
      <c r="DN73">
        <v>-45.7029225</v>
      </c>
      <c r="DO73">
        <v>-6.2502382739211102</v>
      </c>
      <c r="DP73">
        <v>0.79226746383008195</v>
      </c>
      <c r="DQ73">
        <v>0</v>
      </c>
      <c r="DR73">
        <v>2.5610227499999998</v>
      </c>
      <c r="DS73">
        <v>-0.38731981238274199</v>
      </c>
      <c r="DT73">
        <v>5.3000410139332897E-2</v>
      </c>
      <c r="DU73">
        <v>0</v>
      </c>
      <c r="DV73">
        <v>0</v>
      </c>
      <c r="DW73">
        <v>2</v>
      </c>
      <c r="DX73" t="s">
        <v>362</v>
      </c>
      <c r="DY73">
        <v>2.9694500000000001</v>
      </c>
      <c r="DZ73">
        <v>2.6998500000000001</v>
      </c>
      <c r="EA73">
        <v>0.12669900000000001</v>
      </c>
      <c r="EB73">
        <v>0.13183900000000001</v>
      </c>
      <c r="EC73">
        <v>8.7804999999999994E-2</v>
      </c>
      <c r="ED73">
        <v>8.2634200000000005E-2</v>
      </c>
      <c r="EE73">
        <v>33785.599999999999</v>
      </c>
      <c r="EF73">
        <v>36648.400000000001</v>
      </c>
      <c r="EG73">
        <v>35080.699999999997</v>
      </c>
      <c r="EH73">
        <v>38308.800000000003</v>
      </c>
      <c r="EI73">
        <v>45430.7</v>
      </c>
      <c r="EJ73">
        <v>50768.7</v>
      </c>
      <c r="EK73">
        <v>54891.4</v>
      </c>
      <c r="EL73">
        <v>61459.9</v>
      </c>
      <c r="EM73">
        <v>1.9401999999999999</v>
      </c>
      <c r="EN73">
        <v>2.0596000000000001</v>
      </c>
      <c r="EO73">
        <v>9.8675499999999999E-2</v>
      </c>
      <c r="EP73">
        <v>0</v>
      </c>
      <c r="EQ73">
        <v>26.478899999999999</v>
      </c>
      <c r="ER73">
        <v>999.9</v>
      </c>
      <c r="ES73">
        <v>37.607999999999997</v>
      </c>
      <c r="ET73">
        <v>39.539000000000001</v>
      </c>
      <c r="EU73">
        <v>37.6828</v>
      </c>
      <c r="EV73">
        <v>52.8947</v>
      </c>
      <c r="EW73">
        <v>37.447899999999997</v>
      </c>
      <c r="EX73">
        <v>2</v>
      </c>
      <c r="EY73">
        <v>0.24865899999999999</v>
      </c>
      <c r="EZ73">
        <v>1.7519</v>
      </c>
      <c r="FA73">
        <v>20.138200000000001</v>
      </c>
      <c r="FB73">
        <v>5.1981200000000003</v>
      </c>
      <c r="FC73">
        <v>12.0099</v>
      </c>
      <c r="FD73">
        <v>4.9752000000000001</v>
      </c>
      <c r="FE73">
        <v>3.294</v>
      </c>
      <c r="FF73">
        <v>9999</v>
      </c>
      <c r="FG73">
        <v>9999</v>
      </c>
      <c r="FH73">
        <v>9999</v>
      </c>
      <c r="FI73">
        <v>584.79999999999995</v>
      </c>
      <c r="FJ73">
        <v>1.8632500000000001</v>
      </c>
      <c r="FK73">
        <v>1.86798</v>
      </c>
      <c r="FL73">
        <v>1.86768</v>
      </c>
      <c r="FM73">
        <v>1.8689</v>
      </c>
      <c r="FN73">
        <v>1.8696600000000001</v>
      </c>
      <c r="FO73">
        <v>1.8656900000000001</v>
      </c>
      <c r="FP73">
        <v>1.86676</v>
      </c>
      <c r="FQ73">
        <v>1.8681300000000001</v>
      </c>
      <c r="FR73">
        <v>5</v>
      </c>
      <c r="FS73">
        <v>0</v>
      </c>
      <c r="FT73">
        <v>0</v>
      </c>
      <c r="FU73">
        <v>0</v>
      </c>
      <c r="FV73" t="s">
        <v>357</v>
      </c>
      <c r="FW73" t="s">
        <v>358</v>
      </c>
      <c r="FX73" t="s">
        <v>359</v>
      </c>
      <c r="FY73" t="s">
        <v>359</v>
      </c>
      <c r="FZ73" t="s">
        <v>359</v>
      </c>
      <c r="GA73" t="s">
        <v>359</v>
      </c>
      <c r="GB73">
        <v>0</v>
      </c>
      <c r="GC73">
        <v>100</v>
      </c>
      <c r="GD73">
        <v>100</v>
      </c>
      <c r="GE73">
        <v>10.826000000000001</v>
      </c>
      <c r="GF73">
        <v>0.38319999999999999</v>
      </c>
      <c r="GG73">
        <v>4.5656098643845597</v>
      </c>
      <c r="GH73">
        <v>7.6807047227384802E-3</v>
      </c>
      <c r="GI73">
        <v>-1.0831925345100399E-6</v>
      </c>
      <c r="GJ73">
        <v>1.8533368071612601E-10</v>
      </c>
      <c r="GK73">
        <v>-9.9183057942876601E-2</v>
      </c>
      <c r="GL73">
        <v>-1.13594444998887E-2</v>
      </c>
      <c r="GM73">
        <v>1.5024328609816199E-3</v>
      </c>
      <c r="GN73">
        <v>-1.28748702860321E-5</v>
      </c>
      <c r="GO73">
        <v>14</v>
      </c>
      <c r="GP73">
        <v>2172</v>
      </c>
      <c r="GQ73">
        <v>1</v>
      </c>
      <c r="GR73">
        <v>46</v>
      </c>
      <c r="GS73">
        <v>2883.4</v>
      </c>
      <c r="GT73">
        <v>2883.4</v>
      </c>
      <c r="GU73">
        <v>2.6135299999999999</v>
      </c>
      <c r="GV73">
        <v>2.65991</v>
      </c>
      <c r="GW73">
        <v>2.2485400000000002</v>
      </c>
      <c r="GX73">
        <v>2.7429199999999998</v>
      </c>
      <c r="GY73">
        <v>1.9958499999999999</v>
      </c>
      <c r="GZ73">
        <v>2.3864700000000001</v>
      </c>
      <c r="HA73">
        <v>41.612699999999997</v>
      </c>
      <c r="HB73">
        <v>15.7256</v>
      </c>
      <c r="HC73">
        <v>18</v>
      </c>
      <c r="HD73">
        <v>503.96800000000002</v>
      </c>
      <c r="HE73">
        <v>583.9</v>
      </c>
      <c r="HF73">
        <v>24.3429</v>
      </c>
      <c r="HG73">
        <v>30.419899999999998</v>
      </c>
      <c r="HH73">
        <v>29.9998</v>
      </c>
      <c r="HI73">
        <v>30.441600000000001</v>
      </c>
      <c r="HJ73">
        <v>30.378</v>
      </c>
      <c r="HK73">
        <v>52.303800000000003</v>
      </c>
      <c r="HL73">
        <v>34.799999999999997</v>
      </c>
      <c r="HM73">
        <v>0</v>
      </c>
      <c r="HN73">
        <v>24.365200000000002</v>
      </c>
      <c r="HO73">
        <v>991.51199999999994</v>
      </c>
      <c r="HP73">
        <v>23.713200000000001</v>
      </c>
      <c r="HQ73">
        <v>101.786</v>
      </c>
      <c r="HR73">
        <v>102.292</v>
      </c>
    </row>
    <row r="74" spans="1:226" x14ac:dyDescent="0.2">
      <c r="A74">
        <v>58</v>
      </c>
      <c r="B74">
        <v>1657486578.5999999</v>
      </c>
      <c r="C74">
        <v>377</v>
      </c>
      <c r="D74" t="s">
        <v>473</v>
      </c>
      <c r="E74" t="s">
        <v>474</v>
      </c>
      <c r="F74">
        <v>5</v>
      </c>
      <c r="G74" t="s">
        <v>1220</v>
      </c>
      <c r="H74" t="s">
        <v>353</v>
      </c>
      <c r="I74">
        <v>1657486576.0999999</v>
      </c>
      <c r="J74">
        <f t="shared" si="0"/>
        <v>3.2442476325332875E-3</v>
      </c>
      <c r="K74">
        <f t="shared" si="1"/>
        <v>3.2442476325332876</v>
      </c>
      <c r="L74">
        <f t="shared" si="2"/>
        <v>31.3395362640948</v>
      </c>
      <c r="M74">
        <f t="shared" si="3"/>
        <v>933.95011111111103</v>
      </c>
      <c r="N74">
        <f t="shared" si="4"/>
        <v>419.39209856556471</v>
      </c>
      <c r="O74">
        <f t="shared" si="5"/>
        <v>30.295612503794253</v>
      </c>
      <c r="P74">
        <f t="shared" si="6"/>
        <v>67.465721840905005</v>
      </c>
      <c r="Q74">
        <f t="shared" si="7"/>
        <v>0.10618536625307461</v>
      </c>
      <c r="R74">
        <f t="shared" si="8"/>
        <v>2.7536587903475036</v>
      </c>
      <c r="S74">
        <f t="shared" si="9"/>
        <v>0.10396193350950389</v>
      </c>
      <c r="T74">
        <f t="shared" si="10"/>
        <v>6.5172097365798792E-2</v>
      </c>
      <c r="U74">
        <f t="shared" si="11"/>
        <v>321.51843566666679</v>
      </c>
      <c r="V74">
        <f t="shared" si="12"/>
        <v>29.121337398070686</v>
      </c>
      <c r="W74">
        <f t="shared" si="13"/>
        <v>29.121337398070686</v>
      </c>
      <c r="X74">
        <f t="shared" si="14"/>
        <v>4.0500972257812338</v>
      </c>
      <c r="Y74">
        <f t="shared" si="15"/>
        <v>49.743835542180484</v>
      </c>
      <c r="Z74">
        <f t="shared" si="16"/>
        <v>1.8885230911891862</v>
      </c>
      <c r="AA74">
        <f t="shared" si="17"/>
        <v>3.7964967329224253</v>
      </c>
      <c r="AB74">
        <f t="shared" si="18"/>
        <v>2.1615741345920476</v>
      </c>
      <c r="AC74">
        <f t="shared" si="19"/>
        <v>-143.07132059471797</v>
      </c>
      <c r="AD74">
        <f t="shared" si="20"/>
        <v>-165.35666190590854</v>
      </c>
      <c r="AE74">
        <f t="shared" si="21"/>
        <v>-13.163292474303701</v>
      </c>
      <c r="AF74">
        <f t="shared" si="22"/>
        <v>-7.2839308263439762E-2</v>
      </c>
      <c r="AG74">
        <f t="shared" si="23"/>
        <v>55.794647991074733</v>
      </c>
      <c r="AH74">
        <f t="shared" si="24"/>
        <v>3.0986155544635552</v>
      </c>
      <c r="AI74">
        <f t="shared" si="25"/>
        <v>31.3395362640948</v>
      </c>
      <c r="AJ74">
        <v>1004.9387835497801</v>
      </c>
      <c r="AK74">
        <v>966.02483030302994</v>
      </c>
      <c r="AL74">
        <v>3.5020108225106399</v>
      </c>
      <c r="AM74">
        <v>65.06</v>
      </c>
      <c r="AN74">
        <f t="shared" si="26"/>
        <v>3.2442476325332876</v>
      </c>
      <c r="AO74">
        <v>23.719565977681999</v>
      </c>
      <c r="AP74">
        <v>26.1716315151515</v>
      </c>
      <c r="AQ74">
        <v>1.8985070307969601E-2</v>
      </c>
      <c r="AR74">
        <v>77.461152538667505</v>
      </c>
      <c r="AS74">
        <v>0</v>
      </c>
      <c r="AT74">
        <v>0</v>
      </c>
      <c r="AU74">
        <f t="shared" si="27"/>
        <v>1</v>
      </c>
      <c r="AV74">
        <f t="shared" si="28"/>
        <v>0</v>
      </c>
      <c r="AW74">
        <f t="shared" si="29"/>
        <v>37957.136954367721</v>
      </c>
      <c r="AX74">
        <f t="shared" si="30"/>
        <v>2000.0188888888899</v>
      </c>
      <c r="AY74">
        <f t="shared" si="31"/>
        <v>1681.2155666666674</v>
      </c>
      <c r="AZ74">
        <f t="shared" si="32"/>
        <v>0.8405998443348035</v>
      </c>
      <c r="BA74">
        <f t="shared" si="33"/>
        <v>0.16075769956617075</v>
      </c>
      <c r="BB74">
        <v>4.0149999999999997</v>
      </c>
      <c r="BC74">
        <v>0.5</v>
      </c>
      <c r="BD74" t="s">
        <v>354</v>
      </c>
      <c r="BE74">
        <v>2</v>
      </c>
      <c r="BF74" t="b">
        <v>1</v>
      </c>
      <c r="BG74">
        <v>1657486576.0999999</v>
      </c>
      <c r="BH74">
        <v>933.95011111111103</v>
      </c>
      <c r="BI74">
        <v>981.07544444444397</v>
      </c>
      <c r="BJ74">
        <v>26.143444444444398</v>
      </c>
      <c r="BK74">
        <v>23.720388888888898</v>
      </c>
      <c r="BL74">
        <v>923.07177777777804</v>
      </c>
      <c r="BM74">
        <v>25.758388888888899</v>
      </c>
      <c r="BN74">
        <v>500.01711111111098</v>
      </c>
      <c r="BO74">
        <v>72.190133333333307</v>
      </c>
      <c r="BP74">
        <v>4.6832044444444401E-2</v>
      </c>
      <c r="BQ74">
        <v>28.007488888888901</v>
      </c>
      <c r="BR74">
        <v>28.079222222222199</v>
      </c>
      <c r="BS74">
        <v>999.9</v>
      </c>
      <c r="BT74">
        <v>0</v>
      </c>
      <c r="BU74">
        <v>0</v>
      </c>
      <c r="BV74">
        <v>9976.1111111111095</v>
      </c>
      <c r="BW74">
        <v>0</v>
      </c>
      <c r="BX74">
        <v>822.26666666666699</v>
      </c>
      <c r="BY74">
        <v>-47.125133333333302</v>
      </c>
      <c r="BZ74">
        <v>959.02255555555598</v>
      </c>
      <c r="CA74">
        <v>1004.91233333333</v>
      </c>
      <c r="CB74">
        <v>2.4230399999999999</v>
      </c>
      <c r="CC74">
        <v>981.07544444444397</v>
      </c>
      <c r="CD74">
        <v>23.720388888888898</v>
      </c>
      <c r="CE74">
        <v>1.88729777777778</v>
      </c>
      <c r="CF74">
        <v>1.71238</v>
      </c>
      <c r="CG74">
        <v>16.529211111111099</v>
      </c>
      <c r="CH74">
        <v>15.0090888888889</v>
      </c>
      <c r="CI74">
        <v>2000.0188888888899</v>
      </c>
      <c r="CJ74">
        <v>0.98000399999999999</v>
      </c>
      <c r="CK74">
        <v>1.9995800000000001E-2</v>
      </c>
      <c r="CL74">
        <v>0</v>
      </c>
      <c r="CM74">
        <v>2.2019222222222199</v>
      </c>
      <c r="CN74">
        <v>0</v>
      </c>
      <c r="CO74">
        <v>9348.4611111111099</v>
      </c>
      <c r="CP74">
        <v>17300.333333333299</v>
      </c>
      <c r="CQ74">
        <v>41.125</v>
      </c>
      <c r="CR74">
        <v>41.75</v>
      </c>
      <c r="CS74">
        <v>41.125</v>
      </c>
      <c r="CT74">
        <v>39.875</v>
      </c>
      <c r="CU74">
        <v>40.298222222222201</v>
      </c>
      <c r="CV74">
        <v>1960.0288888888899</v>
      </c>
      <c r="CW74">
        <v>39.99</v>
      </c>
      <c r="CX74">
        <v>0</v>
      </c>
      <c r="CY74">
        <v>1657486553</v>
      </c>
      <c r="CZ74">
        <v>0</v>
      </c>
      <c r="DA74">
        <v>0</v>
      </c>
      <c r="DB74" t="s">
        <v>355</v>
      </c>
      <c r="DC74">
        <v>1657313570</v>
      </c>
      <c r="DD74">
        <v>1657313571.5</v>
      </c>
      <c r="DE74">
        <v>0</v>
      </c>
      <c r="DF74">
        <v>-0.183</v>
      </c>
      <c r="DG74">
        <v>-4.0000000000000001E-3</v>
      </c>
      <c r="DH74">
        <v>8.7509999999999994</v>
      </c>
      <c r="DI74">
        <v>0.37</v>
      </c>
      <c r="DJ74">
        <v>417</v>
      </c>
      <c r="DK74">
        <v>25</v>
      </c>
      <c r="DL74">
        <v>0.7</v>
      </c>
      <c r="DM74">
        <v>0.09</v>
      </c>
      <c r="DN74">
        <v>-46.175172500000002</v>
      </c>
      <c r="DO74">
        <v>-6.2064889305815001</v>
      </c>
      <c r="DP74">
        <v>0.799024591294755</v>
      </c>
      <c r="DQ74">
        <v>0</v>
      </c>
      <c r="DR74">
        <v>2.5202285</v>
      </c>
      <c r="DS74">
        <v>-0.54392667917448201</v>
      </c>
      <c r="DT74">
        <v>6.5816078565575406E-2</v>
      </c>
      <c r="DU74">
        <v>0</v>
      </c>
      <c r="DV74">
        <v>0</v>
      </c>
      <c r="DW74">
        <v>2</v>
      </c>
      <c r="DX74" t="s">
        <v>362</v>
      </c>
      <c r="DY74">
        <v>2.9698199999999999</v>
      </c>
      <c r="DZ74">
        <v>2.7000799999999998</v>
      </c>
      <c r="EA74">
        <v>0.12821299999999999</v>
      </c>
      <c r="EB74">
        <v>0.13328699999999999</v>
      </c>
      <c r="EC74">
        <v>8.7979699999999994E-2</v>
      </c>
      <c r="ED74">
        <v>8.2669999999999993E-2</v>
      </c>
      <c r="EE74">
        <v>33727.800000000003</v>
      </c>
      <c r="EF74">
        <v>36587.699999999997</v>
      </c>
      <c r="EG74">
        <v>35081.5</v>
      </c>
      <c r="EH74">
        <v>38309.300000000003</v>
      </c>
      <c r="EI74">
        <v>45422.6</v>
      </c>
      <c r="EJ74">
        <v>50767.3</v>
      </c>
      <c r="EK74">
        <v>54892.2</v>
      </c>
      <c r="EL74">
        <v>61460.6</v>
      </c>
      <c r="EM74">
        <v>1.9403999999999999</v>
      </c>
      <c r="EN74">
        <v>2.06</v>
      </c>
      <c r="EO74">
        <v>9.57847E-2</v>
      </c>
      <c r="EP74">
        <v>0</v>
      </c>
      <c r="EQ74">
        <v>26.501300000000001</v>
      </c>
      <c r="ER74">
        <v>999.9</v>
      </c>
      <c r="ES74">
        <v>37.584000000000003</v>
      </c>
      <c r="ET74">
        <v>39.558999999999997</v>
      </c>
      <c r="EU74">
        <v>37.694699999999997</v>
      </c>
      <c r="EV74">
        <v>53.234699999999997</v>
      </c>
      <c r="EW74">
        <v>37.399799999999999</v>
      </c>
      <c r="EX74">
        <v>2</v>
      </c>
      <c r="EY74">
        <v>0.24798799999999999</v>
      </c>
      <c r="EZ74">
        <v>1.78024</v>
      </c>
      <c r="FA74">
        <v>20.138000000000002</v>
      </c>
      <c r="FB74">
        <v>5.1993200000000002</v>
      </c>
      <c r="FC74">
        <v>12.0099</v>
      </c>
      <c r="FD74">
        <v>4.9756</v>
      </c>
      <c r="FE74">
        <v>3.294</v>
      </c>
      <c r="FF74">
        <v>9999</v>
      </c>
      <c r="FG74">
        <v>9999</v>
      </c>
      <c r="FH74">
        <v>9999</v>
      </c>
      <c r="FI74">
        <v>584.79999999999995</v>
      </c>
      <c r="FJ74">
        <v>1.8632500000000001</v>
      </c>
      <c r="FK74">
        <v>1.86798</v>
      </c>
      <c r="FL74">
        <v>1.86768</v>
      </c>
      <c r="FM74">
        <v>1.8689</v>
      </c>
      <c r="FN74">
        <v>1.8696600000000001</v>
      </c>
      <c r="FO74">
        <v>1.86575</v>
      </c>
      <c r="FP74">
        <v>1.86676</v>
      </c>
      <c r="FQ74">
        <v>1.8681300000000001</v>
      </c>
      <c r="FR74">
        <v>5</v>
      </c>
      <c r="FS74">
        <v>0</v>
      </c>
      <c r="FT74">
        <v>0</v>
      </c>
      <c r="FU74">
        <v>0</v>
      </c>
      <c r="FV74" t="s">
        <v>357</v>
      </c>
      <c r="FW74" t="s">
        <v>358</v>
      </c>
      <c r="FX74" t="s">
        <v>359</v>
      </c>
      <c r="FY74" t="s">
        <v>359</v>
      </c>
      <c r="FZ74" t="s">
        <v>359</v>
      </c>
      <c r="GA74" t="s">
        <v>359</v>
      </c>
      <c r="GB74">
        <v>0</v>
      </c>
      <c r="GC74">
        <v>100</v>
      </c>
      <c r="GD74">
        <v>100</v>
      </c>
      <c r="GE74">
        <v>10.93</v>
      </c>
      <c r="GF74">
        <v>0.38619999999999999</v>
      </c>
      <c r="GG74">
        <v>4.5656098643845597</v>
      </c>
      <c r="GH74">
        <v>7.6807047227384802E-3</v>
      </c>
      <c r="GI74">
        <v>-1.0831925345100399E-6</v>
      </c>
      <c r="GJ74">
        <v>1.8533368071612601E-10</v>
      </c>
      <c r="GK74">
        <v>-9.9183057942876601E-2</v>
      </c>
      <c r="GL74">
        <v>-1.13594444998887E-2</v>
      </c>
      <c r="GM74">
        <v>1.5024328609816199E-3</v>
      </c>
      <c r="GN74">
        <v>-1.28748702860321E-5</v>
      </c>
      <c r="GO74">
        <v>14</v>
      </c>
      <c r="GP74">
        <v>2172</v>
      </c>
      <c r="GQ74">
        <v>1</v>
      </c>
      <c r="GR74">
        <v>46</v>
      </c>
      <c r="GS74">
        <v>2883.5</v>
      </c>
      <c r="GT74">
        <v>2883.5</v>
      </c>
      <c r="GU74">
        <v>2.64771</v>
      </c>
      <c r="GV74">
        <v>2.66235</v>
      </c>
      <c r="GW74">
        <v>2.2485400000000002</v>
      </c>
      <c r="GX74">
        <v>2.7429199999999998</v>
      </c>
      <c r="GY74">
        <v>1.9958499999999999</v>
      </c>
      <c r="GZ74">
        <v>2.3938000000000001</v>
      </c>
      <c r="HA74">
        <v>41.612699999999997</v>
      </c>
      <c r="HB74">
        <v>15.716900000000001</v>
      </c>
      <c r="HC74">
        <v>18</v>
      </c>
      <c r="HD74">
        <v>504.06</v>
      </c>
      <c r="HE74">
        <v>584.15099999999995</v>
      </c>
      <c r="HF74">
        <v>24.263100000000001</v>
      </c>
      <c r="HG74">
        <v>30.4146</v>
      </c>
      <c r="HH74">
        <v>29.9998</v>
      </c>
      <c r="HI74">
        <v>30.436299999999999</v>
      </c>
      <c r="HJ74">
        <v>30.372800000000002</v>
      </c>
      <c r="HK74">
        <v>52.983899999999998</v>
      </c>
      <c r="HL74">
        <v>34.799999999999997</v>
      </c>
      <c r="HM74">
        <v>0</v>
      </c>
      <c r="HN74">
        <v>24.279199999999999</v>
      </c>
      <c r="HO74">
        <v>1004.94</v>
      </c>
      <c r="HP74">
        <v>23.685400000000001</v>
      </c>
      <c r="HQ74">
        <v>101.788</v>
      </c>
      <c r="HR74">
        <v>102.29300000000001</v>
      </c>
    </row>
    <row r="75" spans="1:226" x14ac:dyDescent="0.2">
      <c r="A75">
        <v>59</v>
      </c>
      <c r="B75">
        <v>1657486583.5999999</v>
      </c>
      <c r="C75">
        <v>382</v>
      </c>
      <c r="D75" t="s">
        <v>475</v>
      </c>
      <c r="E75" t="s">
        <v>476</v>
      </c>
      <c r="F75">
        <v>5</v>
      </c>
      <c r="G75" t="s">
        <v>1220</v>
      </c>
      <c r="H75" t="s">
        <v>353</v>
      </c>
      <c r="I75">
        <v>1657486580.8</v>
      </c>
      <c r="J75">
        <f t="shared" si="0"/>
        <v>3.2175366741052586E-3</v>
      </c>
      <c r="K75">
        <f t="shared" si="1"/>
        <v>3.2175366741052587</v>
      </c>
      <c r="L75">
        <f t="shared" si="2"/>
        <v>31.962109776277721</v>
      </c>
      <c r="M75">
        <f t="shared" si="3"/>
        <v>949.65</v>
      </c>
      <c r="N75">
        <f t="shared" si="4"/>
        <v>421.27944416716485</v>
      </c>
      <c r="O75">
        <f t="shared" si="5"/>
        <v>30.432205625134046</v>
      </c>
      <c r="P75">
        <f t="shared" si="6"/>
        <v>68.600413507099518</v>
      </c>
      <c r="Q75">
        <f t="shared" si="7"/>
        <v>0.10534000693671258</v>
      </c>
      <c r="R75">
        <f t="shared" si="8"/>
        <v>2.7620846647051138</v>
      </c>
      <c r="S75">
        <f t="shared" si="9"/>
        <v>0.10315796965650076</v>
      </c>
      <c r="T75">
        <f t="shared" si="10"/>
        <v>6.4666013806410724E-2</v>
      </c>
      <c r="U75">
        <f t="shared" si="11"/>
        <v>321.51829379999998</v>
      </c>
      <c r="V75">
        <f t="shared" si="12"/>
        <v>29.130815883158245</v>
      </c>
      <c r="W75">
        <f t="shared" si="13"/>
        <v>29.130815883158245</v>
      </c>
      <c r="X75">
        <f t="shared" si="14"/>
        <v>4.0523171465812107</v>
      </c>
      <c r="Y75">
        <f t="shared" si="15"/>
        <v>49.817404220632163</v>
      </c>
      <c r="Z75">
        <f t="shared" si="16"/>
        <v>1.8919006557601916</v>
      </c>
      <c r="AA75">
        <f t="shared" si="17"/>
        <v>3.7976700820888016</v>
      </c>
      <c r="AB75">
        <f t="shared" si="18"/>
        <v>2.1604164908210191</v>
      </c>
      <c r="AC75">
        <f t="shared" si="19"/>
        <v>-141.8933673280419</v>
      </c>
      <c r="AD75">
        <f t="shared" si="20"/>
        <v>-166.48468468829623</v>
      </c>
      <c r="AE75">
        <f t="shared" si="21"/>
        <v>-13.213631729336962</v>
      </c>
      <c r="AF75">
        <f t="shared" si="22"/>
        <v>-7.3389945675103263E-2</v>
      </c>
      <c r="AG75">
        <f t="shared" si="23"/>
        <v>55.451738698599449</v>
      </c>
      <c r="AH75">
        <f t="shared" si="24"/>
        <v>3.158191471898645</v>
      </c>
      <c r="AI75">
        <f t="shared" si="25"/>
        <v>31.962109776277721</v>
      </c>
      <c r="AJ75">
        <v>1021.4310822510801</v>
      </c>
      <c r="AK75">
        <v>982.78960606060605</v>
      </c>
      <c r="AL75">
        <v>3.29210692640696</v>
      </c>
      <c r="AM75">
        <v>65.06</v>
      </c>
      <c r="AN75">
        <f t="shared" si="26"/>
        <v>3.2175366741052587</v>
      </c>
      <c r="AO75">
        <v>23.721666315240601</v>
      </c>
      <c r="AP75">
        <v>26.2006139393939</v>
      </c>
      <c r="AQ75">
        <v>8.3151386736782396E-3</v>
      </c>
      <c r="AR75">
        <v>77.461152538667505</v>
      </c>
      <c r="AS75">
        <v>0</v>
      </c>
      <c r="AT75">
        <v>0</v>
      </c>
      <c r="AU75">
        <f t="shared" si="27"/>
        <v>1</v>
      </c>
      <c r="AV75">
        <f t="shared" si="28"/>
        <v>0</v>
      </c>
      <c r="AW75">
        <f t="shared" si="29"/>
        <v>38121.01201640159</v>
      </c>
      <c r="AX75">
        <f t="shared" si="30"/>
        <v>2000.018</v>
      </c>
      <c r="AY75">
        <f t="shared" si="31"/>
        <v>1681.2148199999999</v>
      </c>
      <c r="AZ75">
        <f t="shared" si="32"/>
        <v>0.84059984460139858</v>
      </c>
      <c r="BA75">
        <f t="shared" si="33"/>
        <v>0.16075770008069926</v>
      </c>
      <c r="BB75">
        <v>4.0149999999999997</v>
      </c>
      <c r="BC75">
        <v>0.5</v>
      </c>
      <c r="BD75" t="s">
        <v>354</v>
      </c>
      <c r="BE75">
        <v>2</v>
      </c>
      <c r="BF75" t="b">
        <v>1</v>
      </c>
      <c r="BG75">
        <v>1657486580.8</v>
      </c>
      <c r="BH75">
        <v>949.65</v>
      </c>
      <c r="BI75">
        <v>996.58799999999997</v>
      </c>
      <c r="BJ75">
        <v>26.189979999999998</v>
      </c>
      <c r="BK75">
        <v>23.720269999999999</v>
      </c>
      <c r="BL75">
        <v>938.67589999999996</v>
      </c>
      <c r="BM75">
        <v>25.803149999999999</v>
      </c>
      <c r="BN75">
        <v>499.9796</v>
      </c>
      <c r="BO75">
        <v>72.191540000000003</v>
      </c>
      <c r="BP75">
        <v>4.6035430000000002E-2</v>
      </c>
      <c r="BQ75">
        <v>28.012789999999999</v>
      </c>
      <c r="BR75">
        <v>28.079930000000001</v>
      </c>
      <c r="BS75">
        <v>999.9</v>
      </c>
      <c r="BT75">
        <v>0</v>
      </c>
      <c r="BU75">
        <v>0</v>
      </c>
      <c r="BV75">
        <v>10021</v>
      </c>
      <c r="BW75">
        <v>0</v>
      </c>
      <c r="BX75">
        <v>821.69579999999996</v>
      </c>
      <c r="BY75">
        <v>-46.93759</v>
      </c>
      <c r="BZ75">
        <v>975.19029999999998</v>
      </c>
      <c r="CA75">
        <v>1020.802</v>
      </c>
      <c r="CB75">
        <v>2.4697100000000001</v>
      </c>
      <c r="CC75">
        <v>996.58799999999997</v>
      </c>
      <c r="CD75">
        <v>23.720269999999999</v>
      </c>
      <c r="CE75">
        <v>1.8906959999999999</v>
      </c>
      <c r="CF75">
        <v>1.712402</v>
      </c>
      <c r="CG75">
        <v>16.557510000000001</v>
      </c>
      <c r="CH75">
        <v>15.00933</v>
      </c>
      <c r="CI75">
        <v>2000.018</v>
      </c>
      <c r="CJ75">
        <v>0.98000399999999999</v>
      </c>
      <c r="CK75">
        <v>1.9995800000000001E-2</v>
      </c>
      <c r="CL75">
        <v>0</v>
      </c>
      <c r="CM75">
        <v>2.1797200000000001</v>
      </c>
      <c r="CN75">
        <v>0</v>
      </c>
      <c r="CO75">
        <v>9392.9079999999994</v>
      </c>
      <c r="CP75">
        <v>17300.34</v>
      </c>
      <c r="CQ75">
        <v>41.125</v>
      </c>
      <c r="CR75">
        <v>41.7562</v>
      </c>
      <c r="CS75">
        <v>41.125</v>
      </c>
      <c r="CT75">
        <v>39.875</v>
      </c>
      <c r="CU75">
        <v>40.305799999999998</v>
      </c>
      <c r="CV75">
        <v>1960.028</v>
      </c>
      <c r="CW75">
        <v>39.99</v>
      </c>
      <c r="CX75">
        <v>0</v>
      </c>
      <c r="CY75">
        <v>1657486558.4000001</v>
      </c>
      <c r="CZ75">
        <v>0</v>
      </c>
      <c r="DA75">
        <v>0</v>
      </c>
      <c r="DB75" t="s">
        <v>355</v>
      </c>
      <c r="DC75">
        <v>1657313570</v>
      </c>
      <c r="DD75">
        <v>1657313571.5</v>
      </c>
      <c r="DE75">
        <v>0</v>
      </c>
      <c r="DF75">
        <v>-0.183</v>
      </c>
      <c r="DG75">
        <v>-4.0000000000000001E-3</v>
      </c>
      <c r="DH75">
        <v>8.7509999999999994</v>
      </c>
      <c r="DI75">
        <v>0.37</v>
      </c>
      <c r="DJ75">
        <v>417</v>
      </c>
      <c r="DK75">
        <v>25</v>
      </c>
      <c r="DL75">
        <v>0.7</v>
      </c>
      <c r="DM75">
        <v>0.09</v>
      </c>
      <c r="DN75">
        <v>-46.700975</v>
      </c>
      <c r="DO75">
        <v>-2.5524720450279901</v>
      </c>
      <c r="DP75">
        <v>0.532807088330288</v>
      </c>
      <c r="DQ75">
        <v>0</v>
      </c>
      <c r="DR75">
        <v>2.4909622499999999</v>
      </c>
      <c r="DS75">
        <v>-0.43605151969981498</v>
      </c>
      <c r="DT75">
        <v>6.1566530862453998E-2</v>
      </c>
      <c r="DU75">
        <v>0</v>
      </c>
      <c r="DV75">
        <v>0</v>
      </c>
      <c r="DW75">
        <v>2</v>
      </c>
      <c r="DX75" t="s">
        <v>362</v>
      </c>
      <c r="DY75">
        <v>2.96949</v>
      </c>
      <c r="DZ75">
        <v>2.6998000000000002</v>
      </c>
      <c r="EA75">
        <v>0.12968399999999999</v>
      </c>
      <c r="EB75">
        <v>0.13478999999999999</v>
      </c>
      <c r="EC75">
        <v>8.8038000000000005E-2</v>
      </c>
      <c r="ED75">
        <v>8.2661700000000005E-2</v>
      </c>
      <c r="EE75">
        <v>33671</v>
      </c>
      <c r="EF75">
        <v>36525.1</v>
      </c>
      <c r="EG75">
        <v>35081.599999999999</v>
      </c>
      <c r="EH75">
        <v>38310.1</v>
      </c>
      <c r="EI75">
        <v>45419.7</v>
      </c>
      <c r="EJ75">
        <v>50768.9</v>
      </c>
      <c r="EK75">
        <v>54892.2</v>
      </c>
      <c r="EL75">
        <v>61461.9</v>
      </c>
      <c r="EM75">
        <v>1.9401999999999999</v>
      </c>
      <c r="EN75">
        <v>2.0602</v>
      </c>
      <c r="EO75">
        <v>9.4652200000000006E-2</v>
      </c>
      <c r="EP75">
        <v>0</v>
      </c>
      <c r="EQ75">
        <v>26.523700000000002</v>
      </c>
      <c r="ER75">
        <v>999.9</v>
      </c>
      <c r="ES75">
        <v>37.584000000000003</v>
      </c>
      <c r="ET75">
        <v>39.558999999999997</v>
      </c>
      <c r="EU75">
        <v>37.695</v>
      </c>
      <c r="EV75">
        <v>53.064700000000002</v>
      </c>
      <c r="EW75">
        <v>37.4559</v>
      </c>
      <c r="EX75">
        <v>2</v>
      </c>
      <c r="EY75">
        <v>0.2475</v>
      </c>
      <c r="EZ75">
        <v>1.78081</v>
      </c>
      <c r="FA75">
        <v>20.138000000000002</v>
      </c>
      <c r="FB75">
        <v>5.1957300000000002</v>
      </c>
      <c r="FC75">
        <v>12.0099</v>
      </c>
      <c r="FD75">
        <v>4.9744000000000002</v>
      </c>
      <c r="FE75">
        <v>3.294</v>
      </c>
      <c r="FF75">
        <v>9999</v>
      </c>
      <c r="FG75">
        <v>9999</v>
      </c>
      <c r="FH75">
        <v>9999</v>
      </c>
      <c r="FI75">
        <v>584.79999999999995</v>
      </c>
      <c r="FJ75">
        <v>1.8632200000000001</v>
      </c>
      <c r="FK75">
        <v>1.86798</v>
      </c>
      <c r="FL75">
        <v>1.86768</v>
      </c>
      <c r="FM75">
        <v>1.8689</v>
      </c>
      <c r="FN75">
        <v>1.8696600000000001</v>
      </c>
      <c r="FO75">
        <v>1.8656900000000001</v>
      </c>
      <c r="FP75">
        <v>1.86676</v>
      </c>
      <c r="FQ75">
        <v>1.8681300000000001</v>
      </c>
      <c r="FR75">
        <v>5</v>
      </c>
      <c r="FS75">
        <v>0</v>
      </c>
      <c r="FT75">
        <v>0</v>
      </c>
      <c r="FU75">
        <v>0</v>
      </c>
      <c r="FV75" t="s">
        <v>357</v>
      </c>
      <c r="FW75" t="s">
        <v>358</v>
      </c>
      <c r="FX75" t="s">
        <v>359</v>
      </c>
      <c r="FY75" t="s">
        <v>359</v>
      </c>
      <c r="FZ75" t="s">
        <v>359</v>
      </c>
      <c r="GA75" t="s">
        <v>359</v>
      </c>
      <c r="GB75">
        <v>0</v>
      </c>
      <c r="GC75">
        <v>100</v>
      </c>
      <c r="GD75">
        <v>100</v>
      </c>
      <c r="GE75">
        <v>11.03</v>
      </c>
      <c r="GF75">
        <v>0.3871</v>
      </c>
      <c r="GG75">
        <v>4.5656098643845597</v>
      </c>
      <c r="GH75">
        <v>7.6807047227384802E-3</v>
      </c>
      <c r="GI75">
        <v>-1.0831925345100399E-6</v>
      </c>
      <c r="GJ75">
        <v>1.8533368071612601E-10</v>
      </c>
      <c r="GK75">
        <v>-9.9183057942876601E-2</v>
      </c>
      <c r="GL75">
        <v>-1.13594444998887E-2</v>
      </c>
      <c r="GM75">
        <v>1.5024328609816199E-3</v>
      </c>
      <c r="GN75">
        <v>-1.28748702860321E-5</v>
      </c>
      <c r="GO75">
        <v>14</v>
      </c>
      <c r="GP75">
        <v>2172</v>
      </c>
      <c r="GQ75">
        <v>1</v>
      </c>
      <c r="GR75">
        <v>46</v>
      </c>
      <c r="GS75">
        <v>2883.6</v>
      </c>
      <c r="GT75">
        <v>2883.5</v>
      </c>
      <c r="GU75">
        <v>2.6831100000000001</v>
      </c>
      <c r="GV75">
        <v>2.6660200000000001</v>
      </c>
      <c r="GW75">
        <v>2.2485400000000002</v>
      </c>
      <c r="GX75">
        <v>2.7416999999999998</v>
      </c>
      <c r="GY75">
        <v>1.9958499999999999</v>
      </c>
      <c r="GZ75">
        <v>2.3742700000000001</v>
      </c>
      <c r="HA75">
        <v>41.612699999999997</v>
      </c>
      <c r="HB75">
        <v>15.7081</v>
      </c>
      <c r="HC75">
        <v>18</v>
      </c>
      <c r="HD75">
        <v>503.89699999999999</v>
      </c>
      <c r="HE75">
        <v>584.25</v>
      </c>
      <c r="HF75">
        <v>24.1921</v>
      </c>
      <c r="HG75">
        <v>30.409300000000002</v>
      </c>
      <c r="HH75">
        <v>29.9999</v>
      </c>
      <c r="HI75">
        <v>30.432600000000001</v>
      </c>
      <c r="HJ75">
        <v>30.367599999999999</v>
      </c>
      <c r="HK75">
        <v>53.6995</v>
      </c>
      <c r="HL75">
        <v>34.799999999999997</v>
      </c>
      <c r="HM75">
        <v>0</v>
      </c>
      <c r="HN75">
        <v>24.2073</v>
      </c>
      <c r="HO75">
        <v>1025.04</v>
      </c>
      <c r="HP75">
        <v>23.680599999999998</v>
      </c>
      <c r="HQ75">
        <v>101.788</v>
      </c>
      <c r="HR75">
        <v>102.295</v>
      </c>
    </row>
    <row r="76" spans="1:226" x14ac:dyDescent="0.2">
      <c r="A76">
        <v>60</v>
      </c>
      <c r="B76">
        <v>1657486588.5999999</v>
      </c>
      <c r="C76">
        <v>387</v>
      </c>
      <c r="D76" t="s">
        <v>477</v>
      </c>
      <c r="E76" t="s">
        <v>478</v>
      </c>
      <c r="F76">
        <v>5</v>
      </c>
      <c r="G76" t="s">
        <v>1220</v>
      </c>
      <c r="H76" t="s">
        <v>353</v>
      </c>
      <c r="I76">
        <v>1657486586.0999999</v>
      </c>
      <c r="J76">
        <f t="shared" si="0"/>
        <v>3.1739442068165796E-3</v>
      </c>
      <c r="K76">
        <f t="shared" si="1"/>
        <v>3.1739442068165795</v>
      </c>
      <c r="L76">
        <f t="shared" si="2"/>
        <v>32.136958792816273</v>
      </c>
      <c r="M76">
        <f t="shared" si="3"/>
        <v>967.12955555555504</v>
      </c>
      <c r="N76">
        <f t="shared" si="4"/>
        <v>427.66778265777077</v>
      </c>
      <c r="O76">
        <f t="shared" si="5"/>
        <v>30.892905326271499</v>
      </c>
      <c r="P76">
        <f t="shared" si="6"/>
        <v>69.861333982984121</v>
      </c>
      <c r="Q76">
        <f t="shared" si="7"/>
        <v>0.1036982768775548</v>
      </c>
      <c r="R76">
        <f t="shared" si="8"/>
        <v>2.7611215756471541</v>
      </c>
      <c r="S76">
        <f t="shared" si="9"/>
        <v>0.10158226645292118</v>
      </c>
      <c r="T76">
        <f t="shared" si="10"/>
        <v>6.3675435376915182E-2</v>
      </c>
      <c r="U76">
        <f t="shared" si="11"/>
        <v>321.51737166666629</v>
      </c>
      <c r="V76">
        <f t="shared" si="12"/>
        <v>29.149612394055211</v>
      </c>
      <c r="W76">
        <f t="shared" si="13"/>
        <v>29.149612394055211</v>
      </c>
      <c r="X76">
        <f t="shared" si="14"/>
        <v>4.0567225458147673</v>
      </c>
      <c r="Y76">
        <f t="shared" si="15"/>
        <v>49.818489329375943</v>
      </c>
      <c r="Z76">
        <f t="shared" si="16"/>
        <v>1.8926562499375701</v>
      </c>
      <c r="AA76">
        <f t="shared" si="17"/>
        <v>3.7991040583832949</v>
      </c>
      <c r="AB76">
        <f t="shared" si="18"/>
        <v>2.1640662958771975</v>
      </c>
      <c r="AC76">
        <f t="shared" si="19"/>
        <v>-139.97093952061115</v>
      </c>
      <c r="AD76">
        <f t="shared" si="20"/>
        <v>-168.2605367611086</v>
      </c>
      <c r="AE76">
        <f t="shared" si="21"/>
        <v>-13.360916921027941</v>
      </c>
      <c r="AF76">
        <f t="shared" si="22"/>
        <v>-7.5021536081379736E-2</v>
      </c>
      <c r="AG76">
        <f t="shared" si="23"/>
        <v>56.334877242640495</v>
      </c>
      <c r="AH76">
        <f t="shared" si="24"/>
        <v>3.179459476769575</v>
      </c>
      <c r="AI76">
        <f t="shared" si="25"/>
        <v>32.136958792816273</v>
      </c>
      <c r="AJ76">
        <v>1039.61186147186</v>
      </c>
      <c r="AK76">
        <v>1000.11631515151</v>
      </c>
      <c r="AL76">
        <v>3.4828077922076601</v>
      </c>
      <c r="AM76">
        <v>65.06</v>
      </c>
      <c r="AN76">
        <f t="shared" si="26"/>
        <v>3.1739442068165795</v>
      </c>
      <c r="AO76">
        <v>23.716520546764201</v>
      </c>
      <c r="AP76">
        <v>26.202236969697001</v>
      </c>
      <c r="AQ76">
        <v>-8.9526072936081799E-4</v>
      </c>
      <c r="AR76">
        <v>77.461152538667505</v>
      </c>
      <c r="AS76">
        <v>0</v>
      </c>
      <c r="AT76">
        <v>0</v>
      </c>
      <c r="AU76">
        <f t="shared" si="27"/>
        <v>1</v>
      </c>
      <c r="AV76">
        <f t="shared" si="28"/>
        <v>0</v>
      </c>
      <c r="AW76">
        <f t="shared" si="29"/>
        <v>38101.344520040228</v>
      </c>
      <c r="AX76">
        <f t="shared" si="30"/>
        <v>2000.0122222222201</v>
      </c>
      <c r="AY76">
        <f t="shared" si="31"/>
        <v>1681.2099666666647</v>
      </c>
      <c r="AZ76">
        <f t="shared" si="32"/>
        <v>0.84059984633427232</v>
      </c>
      <c r="BA76">
        <f t="shared" si="33"/>
        <v>0.16075770342514573</v>
      </c>
      <c r="BB76">
        <v>4.0149999999999997</v>
      </c>
      <c r="BC76">
        <v>0.5</v>
      </c>
      <c r="BD76" t="s">
        <v>354</v>
      </c>
      <c r="BE76">
        <v>2</v>
      </c>
      <c r="BF76" t="b">
        <v>1</v>
      </c>
      <c r="BG76">
        <v>1657486586.0999999</v>
      </c>
      <c r="BH76">
        <v>967.12955555555504</v>
      </c>
      <c r="BI76">
        <v>1014.83222222222</v>
      </c>
      <c r="BJ76">
        <v>26.2011</v>
      </c>
      <c r="BK76">
        <v>23.715066666666701</v>
      </c>
      <c r="BL76">
        <v>956.04877777777801</v>
      </c>
      <c r="BM76">
        <v>25.813833333333299</v>
      </c>
      <c r="BN76">
        <v>500.03588888888902</v>
      </c>
      <c r="BO76">
        <v>72.189611111111105</v>
      </c>
      <c r="BP76">
        <v>4.6144255555555597E-2</v>
      </c>
      <c r="BQ76">
        <v>28.019266666666699</v>
      </c>
      <c r="BR76">
        <v>28.091744444444402</v>
      </c>
      <c r="BS76">
        <v>999.9</v>
      </c>
      <c r="BT76">
        <v>0</v>
      </c>
      <c r="BU76">
        <v>0</v>
      </c>
      <c r="BV76">
        <v>10016.1111111111</v>
      </c>
      <c r="BW76">
        <v>0</v>
      </c>
      <c r="BX76">
        <v>821.29700000000003</v>
      </c>
      <c r="BY76">
        <v>-47.702911111111099</v>
      </c>
      <c r="BZ76">
        <v>993.15088888888897</v>
      </c>
      <c r="CA76">
        <v>1039.48444444444</v>
      </c>
      <c r="CB76">
        <v>2.4860388888888898</v>
      </c>
      <c r="CC76">
        <v>1014.83222222222</v>
      </c>
      <c r="CD76">
        <v>23.715066666666701</v>
      </c>
      <c r="CE76">
        <v>1.8914466666666701</v>
      </c>
      <c r="CF76">
        <v>1.7119811111111101</v>
      </c>
      <c r="CG76">
        <v>16.563744444444399</v>
      </c>
      <c r="CH76">
        <v>15.0054888888889</v>
      </c>
      <c r="CI76">
        <v>2000.0122222222201</v>
      </c>
      <c r="CJ76">
        <v>0.98000399999999999</v>
      </c>
      <c r="CK76">
        <v>1.9995800000000001E-2</v>
      </c>
      <c r="CL76">
        <v>0</v>
      </c>
      <c r="CM76">
        <v>2.2274111111111101</v>
      </c>
      <c r="CN76">
        <v>0</v>
      </c>
      <c r="CO76">
        <v>9472.3777777777796</v>
      </c>
      <c r="CP76">
        <v>17300.3</v>
      </c>
      <c r="CQ76">
        <v>41.125</v>
      </c>
      <c r="CR76">
        <v>41.763777777777797</v>
      </c>
      <c r="CS76">
        <v>41.125</v>
      </c>
      <c r="CT76">
        <v>39.875</v>
      </c>
      <c r="CU76">
        <v>40.305111111111103</v>
      </c>
      <c r="CV76">
        <v>1960.0222222222201</v>
      </c>
      <c r="CW76">
        <v>39.99</v>
      </c>
      <c r="CX76">
        <v>0</v>
      </c>
      <c r="CY76">
        <v>1657486563.2</v>
      </c>
      <c r="CZ76">
        <v>0</v>
      </c>
      <c r="DA76">
        <v>0</v>
      </c>
      <c r="DB76" t="s">
        <v>355</v>
      </c>
      <c r="DC76">
        <v>1657313570</v>
      </c>
      <c r="DD76">
        <v>1657313571.5</v>
      </c>
      <c r="DE76">
        <v>0</v>
      </c>
      <c r="DF76">
        <v>-0.183</v>
      </c>
      <c r="DG76">
        <v>-4.0000000000000001E-3</v>
      </c>
      <c r="DH76">
        <v>8.7509999999999994</v>
      </c>
      <c r="DI76">
        <v>0.37</v>
      </c>
      <c r="DJ76">
        <v>417</v>
      </c>
      <c r="DK76">
        <v>25</v>
      </c>
      <c r="DL76">
        <v>0.7</v>
      </c>
      <c r="DM76">
        <v>0.09</v>
      </c>
      <c r="DN76">
        <v>-47.017220000000002</v>
      </c>
      <c r="DO76">
        <v>-4.4164435272045299</v>
      </c>
      <c r="DP76">
        <v>0.65345834304873696</v>
      </c>
      <c r="DQ76">
        <v>0</v>
      </c>
      <c r="DR76">
        <v>2.4712580000000002</v>
      </c>
      <c r="DS76">
        <v>-3.2454033771104403E-2</v>
      </c>
      <c r="DT76">
        <v>4.4944215211748899E-2</v>
      </c>
      <c r="DU76">
        <v>1</v>
      </c>
      <c r="DV76">
        <v>1</v>
      </c>
      <c r="DW76">
        <v>2</v>
      </c>
      <c r="DX76" t="s">
        <v>356</v>
      </c>
      <c r="DY76">
        <v>2.9694600000000002</v>
      </c>
      <c r="DZ76">
        <v>2.7005599999999998</v>
      </c>
      <c r="EA76">
        <v>0.13117599999999999</v>
      </c>
      <c r="EB76">
        <v>0.13622100000000001</v>
      </c>
      <c r="EC76">
        <v>8.8028400000000007E-2</v>
      </c>
      <c r="ED76">
        <v>8.2653099999999993E-2</v>
      </c>
      <c r="EE76">
        <v>33613.699999999997</v>
      </c>
      <c r="EF76">
        <v>36465.199999999997</v>
      </c>
      <c r="EG76">
        <v>35081.9</v>
      </c>
      <c r="EH76">
        <v>38310.699999999997</v>
      </c>
      <c r="EI76">
        <v>45420.4</v>
      </c>
      <c r="EJ76">
        <v>50769.5</v>
      </c>
      <c r="EK76">
        <v>54892.4</v>
      </c>
      <c r="EL76">
        <v>61462</v>
      </c>
      <c r="EM76">
        <v>1.9403999999999999</v>
      </c>
      <c r="EN76">
        <v>2.0602</v>
      </c>
      <c r="EO76">
        <v>9.5129000000000005E-2</v>
      </c>
      <c r="EP76">
        <v>0</v>
      </c>
      <c r="EQ76">
        <v>26.541699999999999</v>
      </c>
      <c r="ER76">
        <v>999.9</v>
      </c>
      <c r="ES76">
        <v>37.56</v>
      </c>
      <c r="ET76">
        <v>39.569000000000003</v>
      </c>
      <c r="EU76">
        <v>37.6937</v>
      </c>
      <c r="EV76">
        <v>52.864699999999999</v>
      </c>
      <c r="EW76">
        <v>37.427900000000001</v>
      </c>
      <c r="EX76">
        <v>2</v>
      </c>
      <c r="EY76">
        <v>0.246951</v>
      </c>
      <c r="EZ76">
        <v>1.8749199999999999</v>
      </c>
      <c r="FA76">
        <v>20.137499999999999</v>
      </c>
      <c r="FB76">
        <v>5.1993200000000002</v>
      </c>
      <c r="FC76">
        <v>12.0099</v>
      </c>
      <c r="FD76">
        <v>4.976</v>
      </c>
      <c r="FE76">
        <v>3.294</v>
      </c>
      <c r="FF76">
        <v>9999</v>
      </c>
      <c r="FG76">
        <v>9999</v>
      </c>
      <c r="FH76">
        <v>9999</v>
      </c>
      <c r="FI76">
        <v>584.79999999999995</v>
      </c>
      <c r="FJ76">
        <v>1.8632500000000001</v>
      </c>
      <c r="FK76">
        <v>1.86798</v>
      </c>
      <c r="FL76">
        <v>1.86768</v>
      </c>
      <c r="FM76">
        <v>1.8689</v>
      </c>
      <c r="FN76">
        <v>1.8696600000000001</v>
      </c>
      <c r="FO76">
        <v>1.8656900000000001</v>
      </c>
      <c r="FP76">
        <v>1.86676</v>
      </c>
      <c r="FQ76">
        <v>1.8681300000000001</v>
      </c>
      <c r="FR76">
        <v>5</v>
      </c>
      <c r="FS76">
        <v>0</v>
      </c>
      <c r="FT76">
        <v>0</v>
      </c>
      <c r="FU76">
        <v>0</v>
      </c>
      <c r="FV76" t="s">
        <v>357</v>
      </c>
      <c r="FW76" t="s">
        <v>358</v>
      </c>
      <c r="FX76" t="s">
        <v>359</v>
      </c>
      <c r="FY76" t="s">
        <v>359</v>
      </c>
      <c r="FZ76" t="s">
        <v>359</v>
      </c>
      <c r="GA76" t="s">
        <v>359</v>
      </c>
      <c r="GB76">
        <v>0</v>
      </c>
      <c r="GC76">
        <v>100</v>
      </c>
      <c r="GD76">
        <v>100</v>
      </c>
      <c r="GE76">
        <v>11.132</v>
      </c>
      <c r="GF76">
        <v>0.38700000000000001</v>
      </c>
      <c r="GG76">
        <v>4.5656098643845597</v>
      </c>
      <c r="GH76">
        <v>7.6807047227384802E-3</v>
      </c>
      <c r="GI76">
        <v>-1.0831925345100399E-6</v>
      </c>
      <c r="GJ76">
        <v>1.8533368071612601E-10</v>
      </c>
      <c r="GK76">
        <v>-9.9183057942876601E-2</v>
      </c>
      <c r="GL76">
        <v>-1.13594444998887E-2</v>
      </c>
      <c r="GM76">
        <v>1.5024328609816199E-3</v>
      </c>
      <c r="GN76">
        <v>-1.28748702860321E-5</v>
      </c>
      <c r="GO76">
        <v>14</v>
      </c>
      <c r="GP76">
        <v>2172</v>
      </c>
      <c r="GQ76">
        <v>1</v>
      </c>
      <c r="GR76">
        <v>46</v>
      </c>
      <c r="GS76">
        <v>2883.6</v>
      </c>
      <c r="GT76">
        <v>2883.6</v>
      </c>
      <c r="GU76">
        <v>2.7172900000000002</v>
      </c>
      <c r="GV76">
        <v>2.65991</v>
      </c>
      <c r="GW76">
        <v>2.2485400000000002</v>
      </c>
      <c r="GX76">
        <v>2.7429199999999998</v>
      </c>
      <c r="GY76">
        <v>1.9958499999999999</v>
      </c>
      <c r="GZ76">
        <v>2.3815900000000001</v>
      </c>
      <c r="HA76">
        <v>41.612699999999997</v>
      </c>
      <c r="HB76">
        <v>15.716900000000001</v>
      </c>
      <c r="HC76">
        <v>18</v>
      </c>
      <c r="HD76">
        <v>503.98700000000002</v>
      </c>
      <c r="HE76">
        <v>584.19799999999998</v>
      </c>
      <c r="HF76">
        <v>24.117599999999999</v>
      </c>
      <c r="HG76">
        <v>30.4041</v>
      </c>
      <c r="HH76">
        <v>29.9999</v>
      </c>
      <c r="HI76">
        <v>30.427399999999999</v>
      </c>
      <c r="HJ76">
        <v>30.362400000000001</v>
      </c>
      <c r="HK76">
        <v>54.3748</v>
      </c>
      <c r="HL76">
        <v>34.799999999999997</v>
      </c>
      <c r="HM76">
        <v>0</v>
      </c>
      <c r="HN76">
        <v>24.121500000000001</v>
      </c>
      <c r="HO76">
        <v>1038.55</v>
      </c>
      <c r="HP76">
        <v>23.689299999999999</v>
      </c>
      <c r="HQ76">
        <v>101.788</v>
      </c>
      <c r="HR76">
        <v>102.29600000000001</v>
      </c>
    </row>
    <row r="77" spans="1:226" x14ac:dyDescent="0.2">
      <c r="A77">
        <v>61</v>
      </c>
      <c r="B77">
        <v>1657486593.0999999</v>
      </c>
      <c r="C77">
        <v>391.5</v>
      </c>
      <c r="D77" t="s">
        <v>479</v>
      </c>
      <c r="E77" t="s">
        <v>480</v>
      </c>
      <c r="F77">
        <v>5</v>
      </c>
      <c r="G77" t="s">
        <v>1220</v>
      </c>
      <c r="H77" t="s">
        <v>353</v>
      </c>
      <c r="I77">
        <v>1657486590.54444</v>
      </c>
      <c r="J77">
        <f t="shared" si="0"/>
        <v>3.1610830919561296E-3</v>
      </c>
      <c r="K77">
        <f t="shared" si="1"/>
        <v>3.1610830919561295</v>
      </c>
      <c r="L77">
        <f t="shared" si="2"/>
        <v>32.664331702242336</v>
      </c>
      <c r="M77">
        <f t="shared" si="3"/>
        <v>982.01199999999994</v>
      </c>
      <c r="N77">
        <f t="shared" si="4"/>
        <v>431.58050845507802</v>
      </c>
      <c r="O77">
        <f t="shared" si="5"/>
        <v>31.175836756455485</v>
      </c>
      <c r="P77">
        <f t="shared" si="6"/>
        <v>70.937044665136895</v>
      </c>
      <c r="Q77">
        <f t="shared" si="7"/>
        <v>0.10324783170599426</v>
      </c>
      <c r="R77">
        <f t="shared" si="8"/>
        <v>2.7574991560104096</v>
      </c>
      <c r="S77">
        <f t="shared" si="9"/>
        <v>0.10114726857737485</v>
      </c>
      <c r="T77">
        <f t="shared" si="10"/>
        <v>6.3402210678367016E-2</v>
      </c>
      <c r="U77">
        <f t="shared" si="11"/>
        <v>321.5164850000005</v>
      </c>
      <c r="V77">
        <f t="shared" si="12"/>
        <v>29.149267409236653</v>
      </c>
      <c r="W77">
        <f t="shared" si="13"/>
        <v>29.149267409236653</v>
      </c>
      <c r="X77">
        <f t="shared" si="14"/>
        <v>4.0566416530022051</v>
      </c>
      <c r="Y77">
        <f t="shared" si="15"/>
        <v>49.817610420210755</v>
      </c>
      <c r="Z77">
        <f t="shared" si="16"/>
        <v>1.8920431564166007</v>
      </c>
      <c r="AA77">
        <f t="shared" si="17"/>
        <v>3.7979404079345569</v>
      </c>
      <c r="AB77">
        <f t="shared" si="18"/>
        <v>2.1645984965856044</v>
      </c>
      <c r="AC77">
        <f t="shared" si="19"/>
        <v>-139.40376435526531</v>
      </c>
      <c r="AD77">
        <f t="shared" si="20"/>
        <v>-168.7698061235964</v>
      </c>
      <c r="AE77">
        <f t="shared" si="21"/>
        <v>-13.418587489876067</v>
      </c>
      <c r="AF77">
        <f t="shared" si="22"/>
        <v>-7.5672968737279689E-2</v>
      </c>
      <c r="AG77">
        <f t="shared" si="23"/>
        <v>55.897419815208842</v>
      </c>
      <c r="AH77">
        <f t="shared" si="24"/>
        <v>3.1733478824832435</v>
      </c>
      <c r="AI77">
        <f t="shared" si="25"/>
        <v>32.664331702242336</v>
      </c>
      <c r="AJ77">
        <v>1054.6687445887401</v>
      </c>
      <c r="AK77">
        <v>1015.28939393939</v>
      </c>
      <c r="AL77">
        <v>3.33540259740241</v>
      </c>
      <c r="AM77">
        <v>65.06</v>
      </c>
      <c r="AN77">
        <f t="shared" si="26"/>
        <v>3.1610830919561295</v>
      </c>
      <c r="AO77">
        <v>23.713669525931302</v>
      </c>
      <c r="AP77">
        <v>26.186459393939401</v>
      </c>
      <c r="AQ77">
        <v>-2.0373115306641801E-4</v>
      </c>
      <c r="AR77">
        <v>77.461152538667505</v>
      </c>
      <c r="AS77">
        <v>0</v>
      </c>
      <c r="AT77">
        <v>0</v>
      </c>
      <c r="AU77">
        <f t="shared" si="27"/>
        <v>1</v>
      </c>
      <c r="AV77">
        <f t="shared" si="28"/>
        <v>0</v>
      </c>
      <c r="AW77">
        <f t="shared" si="29"/>
        <v>38031.290077222271</v>
      </c>
      <c r="AX77">
        <f t="shared" si="30"/>
        <v>2000.0066666666701</v>
      </c>
      <c r="AY77">
        <f t="shared" si="31"/>
        <v>1681.2053000000026</v>
      </c>
      <c r="AZ77">
        <f t="shared" si="32"/>
        <v>0.84059984800050658</v>
      </c>
      <c r="BA77">
        <f t="shared" si="33"/>
        <v>0.16075770664097783</v>
      </c>
      <c r="BB77">
        <v>4.0149999999999997</v>
      </c>
      <c r="BC77">
        <v>0.5</v>
      </c>
      <c r="BD77" t="s">
        <v>354</v>
      </c>
      <c r="BE77">
        <v>2</v>
      </c>
      <c r="BF77" t="b">
        <v>1</v>
      </c>
      <c r="BG77">
        <v>1657486590.54444</v>
      </c>
      <c r="BH77">
        <v>982.01199999999994</v>
      </c>
      <c r="BI77">
        <v>1029.4000000000001</v>
      </c>
      <c r="BJ77">
        <v>26.1923666666667</v>
      </c>
      <c r="BK77">
        <v>23.710911111111098</v>
      </c>
      <c r="BL77">
        <v>970.84088888888903</v>
      </c>
      <c r="BM77">
        <v>25.805422222222202</v>
      </c>
      <c r="BN77">
        <v>499.99988888888902</v>
      </c>
      <c r="BO77">
        <v>72.190022222222197</v>
      </c>
      <c r="BP77">
        <v>4.6411411111111099E-2</v>
      </c>
      <c r="BQ77">
        <v>28.014011111111099</v>
      </c>
      <c r="BR77">
        <v>28.101377777777799</v>
      </c>
      <c r="BS77">
        <v>999.9</v>
      </c>
      <c r="BT77">
        <v>0</v>
      </c>
      <c r="BU77">
        <v>0</v>
      </c>
      <c r="BV77">
        <v>9996.6666666666697</v>
      </c>
      <c r="BW77">
        <v>0</v>
      </c>
      <c r="BX77">
        <v>820.22777777777799</v>
      </c>
      <c r="BY77">
        <v>-47.388199999999998</v>
      </c>
      <c r="BZ77">
        <v>1008.42555555556</v>
      </c>
      <c r="CA77">
        <v>1054.4000000000001</v>
      </c>
      <c r="CB77">
        <v>2.4814433333333299</v>
      </c>
      <c r="CC77">
        <v>1029.4000000000001</v>
      </c>
      <c r="CD77">
        <v>23.710911111111098</v>
      </c>
      <c r="CE77">
        <v>1.89082666666667</v>
      </c>
      <c r="CF77">
        <v>1.71169222222222</v>
      </c>
      <c r="CG77">
        <v>16.558588888888899</v>
      </c>
      <c r="CH77">
        <v>15.002877777777799</v>
      </c>
      <c r="CI77">
        <v>2000.0066666666701</v>
      </c>
      <c r="CJ77">
        <v>0.98000399999999999</v>
      </c>
      <c r="CK77">
        <v>1.9995800000000001E-2</v>
      </c>
      <c r="CL77">
        <v>0</v>
      </c>
      <c r="CM77">
        <v>2.33582222222222</v>
      </c>
      <c r="CN77">
        <v>0</v>
      </c>
      <c r="CO77">
        <v>9409.3744444444401</v>
      </c>
      <c r="CP77">
        <v>17300.222222222201</v>
      </c>
      <c r="CQ77">
        <v>41.125</v>
      </c>
      <c r="CR77">
        <v>41.777555555555601</v>
      </c>
      <c r="CS77">
        <v>41.125</v>
      </c>
      <c r="CT77">
        <v>39.875</v>
      </c>
      <c r="CU77">
        <v>40.311999999999998</v>
      </c>
      <c r="CV77">
        <v>1960.0166666666701</v>
      </c>
      <c r="CW77">
        <v>39.99</v>
      </c>
      <c r="CX77">
        <v>0</v>
      </c>
      <c r="CY77">
        <v>1657486568</v>
      </c>
      <c r="CZ77">
        <v>0</v>
      </c>
      <c r="DA77">
        <v>0</v>
      </c>
      <c r="DB77" t="s">
        <v>355</v>
      </c>
      <c r="DC77">
        <v>1657313570</v>
      </c>
      <c r="DD77">
        <v>1657313571.5</v>
      </c>
      <c r="DE77">
        <v>0</v>
      </c>
      <c r="DF77">
        <v>-0.183</v>
      </c>
      <c r="DG77">
        <v>-4.0000000000000001E-3</v>
      </c>
      <c r="DH77">
        <v>8.7509999999999994</v>
      </c>
      <c r="DI77">
        <v>0.37</v>
      </c>
      <c r="DJ77">
        <v>417</v>
      </c>
      <c r="DK77">
        <v>25</v>
      </c>
      <c r="DL77">
        <v>0.7</v>
      </c>
      <c r="DM77">
        <v>0.09</v>
      </c>
      <c r="DN77">
        <v>-47.262189999999997</v>
      </c>
      <c r="DO77">
        <v>-2.2186176360225298</v>
      </c>
      <c r="DP77">
        <v>0.51177091886897996</v>
      </c>
      <c r="DQ77">
        <v>0</v>
      </c>
      <c r="DR77">
        <v>2.4601820000000001</v>
      </c>
      <c r="DS77">
        <v>0.27615467166979202</v>
      </c>
      <c r="DT77">
        <v>3.1134112256494501E-2</v>
      </c>
      <c r="DU77">
        <v>0</v>
      </c>
      <c r="DV77">
        <v>0</v>
      </c>
      <c r="DW77">
        <v>2</v>
      </c>
      <c r="DX77" t="s">
        <v>362</v>
      </c>
      <c r="DY77">
        <v>2.9694600000000002</v>
      </c>
      <c r="DZ77">
        <v>2.7007699999999999</v>
      </c>
      <c r="EA77">
        <v>0.132465</v>
      </c>
      <c r="EB77">
        <v>0.13750999999999999</v>
      </c>
      <c r="EC77">
        <v>8.8011099999999995E-2</v>
      </c>
      <c r="ED77">
        <v>8.2639199999999996E-2</v>
      </c>
      <c r="EE77">
        <v>33564.5</v>
      </c>
      <c r="EF77">
        <v>36411.5</v>
      </c>
      <c r="EG77">
        <v>35082.6</v>
      </c>
      <c r="EH77">
        <v>38311.4</v>
      </c>
      <c r="EI77">
        <v>45422.2</v>
      </c>
      <c r="EJ77">
        <v>50771.4</v>
      </c>
      <c r="EK77">
        <v>54893.5</v>
      </c>
      <c r="EL77">
        <v>61463.3</v>
      </c>
      <c r="EM77">
        <v>1.9406000000000001</v>
      </c>
      <c r="EN77">
        <v>2.06</v>
      </c>
      <c r="EO77">
        <v>9.4026299999999993E-2</v>
      </c>
      <c r="EP77">
        <v>0</v>
      </c>
      <c r="EQ77">
        <v>26.555099999999999</v>
      </c>
      <c r="ER77">
        <v>999.9</v>
      </c>
      <c r="ES77">
        <v>37.56</v>
      </c>
      <c r="ET77">
        <v>39.558999999999997</v>
      </c>
      <c r="EU77">
        <v>37.668399999999998</v>
      </c>
      <c r="EV77">
        <v>53.174700000000001</v>
      </c>
      <c r="EW77">
        <v>37.451900000000002</v>
      </c>
      <c r="EX77">
        <v>2</v>
      </c>
      <c r="EY77">
        <v>0.24699199999999999</v>
      </c>
      <c r="EZ77">
        <v>2.0333100000000002</v>
      </c>
      <c r="FA77">
        <v>20.135899999999999</v>
      </c>
      <c r="FB77">
        <v>5.1981200000000003</v>
      </c>
      <c r="FC77">
        <v>12.0099</v>
      </c>
      <c r="FD77">
        <v>4.9752000000000001</v>
      </c>
      <c r="FE77">
        <v>3.294</v>
      </c>
      <c r="FF77">
        <v>9999</v>
      </c>
      <c r="FG77">
        <v>9999</v>
      </c>
      <c r="FH77">
        <v>9999</v>
      </c>
      <c r="FI77">
        <v>584.9</v>
      </c>
      <c r="FJ77">
        <v>1.8632500000000001</v>
      </c>
      <c r="FK77">
        <v>1.86798</v>
      </c>
      <c r="FL77">
        <v>1.86768</v>
      </c>
      <c r="FM77">
        <v>1.8689</v>
      </c>
      <c r="FN77">
        <v>1.8696600000000001</v>
      </c>
      <c r="FO77">
        <v>1.8656900000000001</v>
      </c>
      <c r="FP77">
        <v>1.86673</v>
      </c>
      <c r="FQ77">
        <v>1.8681300000000001</v>
      </c>
      <c r="FR77">
        <v>5</v>
      </c>
      <c r="FS77">
        <v>0</v>
      </c>
      <c r="FT77">
        <v>0</v>
      </c>
      <c r="FU77">
        <v>0</v>
      </c>
      <c r="FV77" t="s">
        <v>357</v>
      </c>
      <c r="FW77" t="s">
        <v>358</v>
      </c>
      <c r="FX77" t="s">
        <v>359</v>
      </c>
      <c r="FY77" t="s">
        <v>359</v>
      </c>
      <c r="FZ77" t="s">
        <v>359</v>
      </c>
      <c r="GA77" t="s">
        <v>359</v>
      </c>
      <c r="GB77">
        <v>0</v>
      </c>
      <c r="GC77">
        <v>100</v>
      </c>
      <c r="GD77">
        <v>100</v>
      </c>
      <c r="GE77">
        <v>11.22</v>
      </c>
      <c r="GF77">
        <v>0.3866</v>
      </c>
      <c r="GG77">
        <v>4.5656098643845597</v>
      </c>
      <c r="GH77">
        <v>7.6807047227384802E-3</v>
      </c>
      <c r="GI77">
        <v>-1.0831925345100399E-6</v>
      </c>
      <c r="GJ77">
        <v>1.8533368071612601E-10</v>
      </c>
      <c r="GK77">
        <v>-9.9183057942876601E-2</v>
      </c>
      <c r="GL77">
        <v>-1.13594444998887E-2</v>
      </c>
      <c r="GM77">
        <v>1.5024328609816199E-3</v>
      </c>
      <c r="GN77">
        <v>-1.28748702860321E-5</v>
      </c>
      <c r="GO77">
        <v>14</v>
      </c>
      <c r="GP77">
        <v>2172</v>
      </c>
      <c r="GQ77">
        <v>1</v>
      </c>
      <c r="GR77">
        <v>46</v>
      </c>
      <c r="GS77">
        <v>2883.7</v>
      </c>
      <c r="GT77">
        <v>2883.7</v>
      </c>
      <c r="GU77">
        <v>2.7465799999999998</v>
      </c>
      <c r="GV77">
        <v>2.6672400000000001</v>
      </c>
      <c r="GW77">
        <v>2.2485400000000002</v>
      </c>
      <c r="GX77">
        <v>2.7416999999999998</v>
      </c>
      <c r="GY77">
        <v>1.9958499999999999</v>
      </c>
      <c r="GZ77">
        <v>2.36572</v>
      </c>
      <c r="HA77">
        <v>41.612699999999997</v>
      </c>
      <c r="HB77">
        <v>15.699299999999999</v>
      </c>
      <c r="HC77">
        <v>18</v>
      </c>
      <c r="HD77">
        <v>504.08199999999999</v>
      </c>
      <c r="HE77">
        <v>584</v>
      </c>
      <c r="HF77">
        <v>24.0366</v>
      </c>
      <c r="HG77">
        <v>30.398800000000001</v>
      </c>
      <c r="HH77">
        <v>30</v>
      </c>
      <c r="HI77">
        <v>30.423200000000001</v>
      </c>
      <c r="HJ77">
        <v>30.357099999999999</v>
      </c>
      <c r="HK77">
        <v>54.9711</v>
      </c>
      <c r="HL77">
        <v>34.799999999999997</v>
      </c>
      <c r="HM77">
        <v>0</v>
      </c>
      <c r="HN77">
        <v>24.026199999999999</v>
      </c>
      <c r="HO77">
        <v>1058.76</v>
      </c>
      <c r="HP77">
        <v>23.709299999999999</v>
      </c>
      <c r="HQ77">
        <v>101.79</v>
      </c>
      <c r="HR77">
        <v>102.298</v>
      </c>
    </row>
    <row r="78" spans="1:226" x14ac:dyDescent="0.2">
      <c r="A78">
        <v>62</v>
      </c>
      <c r="B78">
        <v>1657486598.5999999</v>
      </c>
      <c r="C78">
        <v>397</v>
      </c>
      <c r="D78" t="s">
        <v>481</v>
      </c>
      <c r="E78" t="s">
        <v>482</v>
      </c>
      <c r="F78">
        <v>5</v>
      </c>
      <c r="G78" t="s">
        <v>1220</v>
      </c>
      <c r="H78" t="s">
        <v>353</v>
      </c>
      <c r="I78">
        <v>1657486595.8499999</v>
      </c>
      <c r="J78">
        <f t="shared" si="0"/>
        <v>3.1359011201123428E-3</v>
      </c>
      <c r="K78">
        <f t="shared" si="1"/>
        <v>3.1359011201123428</v>
      </c>
      <c r="L78">
        <f t="shared" si="2"/>
        <v>32.791755727511692</v>
      </c>
      <c r="M78">
        <f t="shared" si="3"/>
        <v>999.47389999999996</v>
      </c>
      <c r="N78">
        <f t="shared" si="4"/>
        <v>441.33732066571389</v>
      </c>
      <c r="O78">
        <f t="shared" si="5"/>
        <v>31.880328702591953</v>
      </c>
      <c r="P78">
        <f t="shared" si="6"/>
        <v>72.197738486286369</v>
      </c>
      <c r="Q78">
        <f t="shared" si="7"/>
        <v>0.10225086233490831</v>
      </c>
      <c r="R78">
        <f t="shared" si="8"/>
        <v>2.7555778912641733</v>
      </c>
      <c r="S78">
        <f t="shared" si="9"/>
        <v>0.10018882800551528</v>
      </c>
      <c r="T78">
        <f t="shared" si="10"/>
        <v>6.2799819588417641E-2</v>
      </c>
      <c r="U78">
        <f t="shared" si="11"/>
        <v>321.5163786</v>
      </c>
      <c r="V78">
        <f t="shared" si="12"/>
        <v>29.158165376543327</v>
      </c>
      <c r="W78">
        <f t="shared" si="13"/>
        <v>29.158165376543327</v>
      </c>
      <c r="X78">
        <f t="shared" si="14"/>
        <v>4.0587285180235737</v>
      </c>
      <c r="Y78">
        <f t="shared" si="15"/>
        <v>49.783055756712699</v>
      </c>
      <c r="Z78">
        <f t="shared" si="16"/>
        <v>1.8908673351531413</v>
      </c>
      <c r="AA78">
        <f t="shared" si="17"/>
        <v>3.7982146865265065</v>
      </c>
      <c r="AB78">
        <f t="shared" si="18"/>
        <v>2.1678611828704324</v>
      </c>
      <c r="AC78">
        <f t="shared" si="19"/>
        <v>-138.29323939695431</v>
      </c>
      <c r="AD78">
        <f t="shared" si="20"/>
        <v>-169.7900400059867</v>
      </c>
      <c r="AE78">
        <f t="shared" si="21"/>
        <v>-13.509798605815405</v>
      </c>
      <c r="AF78">
        <f t="shared" si="22"/>
        <v>-7.669940875643988E-2</v>
      </c>
      <c r="AG78">
        <f t="shared" si="23"/>
        <v>57.026073762970974</v>
      </c>
      <c r="AH78">
        <f t="shared" si="24"/>
        <v>3.1586907820577923</v>
      </c>
      <c r="AI78">
        <f t="shared" si="25"/>
        <v>32.791755727511692</v>
      </c>
      <c r="AJ78">
        <v>1074.10948051948</v>
      </c>
      <c r="AK78">
        <v>1034.1295757575799</v>
      </c>
      <c r="AL78">
        <v>3.4671818181816798</v>
      </c>
      <c r="AM78">
        <v>65.06</v>
      </c>
      <c r="AN78">
        <f t="shared" si="26"/>
        <v>3.1359011201123428</v>
      </c>
      <c r="AO78">
        <v>23.706279335120598</v>
      </c>
      <c r="AP78">
        <v>26.1670339393939</v>
      </c>
      <c r="AQ78">
        <v>-1.88347967881495E-3</v>
      </c>
      <c r="AR78">
        <v>77.461152538667505</v>
      </c>
      <c r="AS78">
        <v>0</v>
      </c>
      <c r="AT78">
        <v>0</v>
      </c>
      <c r="AU78">
        <f t="shared" si="27"/>
        <v>1</v>
      </c>
      <c r="AV78">
        <f t="shared" si="28"/>
        <v>0</v>
      </c>
      <c r="AW78">
        <f t="shared" si="29"/>
        <v>37993.605717985272</v>
      </c>
      <c r="AX78">
        <f t="shared" si="30"/>
        <v>2000.0060000000001</v>
      </c>
      <c r="AY78">
        <f t="shared" si="31"/>
        <v>1681.2047399999999</v>
      </c>
      <c r="AZ78">
        <f t="shared" si="32"/>
        <v>0.8405998482004553</v>
      </c>
      <c r="BA78">
        <f t="shared" si="33"/>
        <v>0.16075770702687892</v>
      </c>
      <c r="BB78">
        <v>4.0149999999999997</v>
      </c>
      <c r="BC78">
        <v>0.5</v>
      </c>
      <c r="BD78" t="s">
        <v>354</v>
      </c>
      <c r="BE78">
        <v>2</v>
      </c>
      <c r="BF78" t="b">
        <v>1</v>
      </c>
      <c r="BG78">
        <v>1657486595.8499999</v>
      </c>
      <c r="BH78">
        <v>999.47389999999996</v>
      </c>
      <c r="BI78">
        <v>1047.8030000000001</v>
      </c>
      <c r="BJ78">
        <v>26.17634</v>
      </c>
      <c r="BK78">
        <v>23.706199999999999</v>
      </c>
      <c r="BL78">
        <v>988.19569999999999</v>
      </c>
      <c r="BM78">
        <v>25.790019999999998</v>
      </c>
      <c r="BN78">
        <v>499.97859999999997</v>
      </c>
      <c r="BO78">
        <v>72.189220000000006</v>
      </c>
      <c r="BP78">
        <v>4.6521710000000001E-2</v>
      </c>
      <c r="BQ78">
        <v>28.015250000000002</v>
      </c>
      <c r="BR78">
        <v>28.097539999999999</v>
      </c>
      <c r="BS78">
        <v>999.9</v>
      </c>
      <c r="BT78">
        <v>0</v>
      </c>
      <c r="BU78">
        <v>0</v>
      </c>
      <c r="BV78">
        <v>9986.5</v>
      </c>
      <c r="BW78">
        <v>0</v>
      </c>
      <c r="BX78">
        <v>820.41610000000003</v>
      </c>
      <c r="BY78">
        <v>-48.330410000000001</v>
      </c>
      <c r="BZ78">
        <v>1026.337</v>
      </c>
      <c r="CA78">
        <v>1073.2449999999999</v>
      </c>
      <c r="CB78">
        <v>2.470126</v>
      </c>
      <c r="CC78">
        <v>1047.8030000000001</v>
      </c>
      <c r="CD78">
        <v>23.706199999999999</v>
      </c>
      <c r="CE78">
        <v>1.8896489999999999</v>
      </c>
      <c r="CF78">
        <v>1.7113320000000001</v>
      </c>
      <c r="CG78">
        <v>16.54879</v>
      </c>
      <c r="CH78">
        <v>14.99959</v>
      </c>
      <c r="CI78">
        <v>2000.0060000000001</v>
      </c>
      <c r="CJ78">
        <v>0.98000399999999999</v>
      </c>
      <c r="CK78">
        <v>1.9995800000000001E-2</v>
      </c>
      <c r="CL78">
        <v>0</v>
      </c>
      <c r="CM78">
        <v>2.2536900000000002</v>
      </c>
      <c r="CN78">
        <v>0</v>
      </c>
      <c r="CO78">
        <v>9470.1319999999996</v>
      </c>
      <c r="CP78">
        <v>17300.240000000002</v>
      </c>
      <c r="CQ78">
        <v>41.1374</v>
      </c>
      <c r="CR78">
        <v>41.787199999999999</v>
      </c>
      <c r="CS78">
        <v>41.125</v>
      </c>
      <c r="CT78">
        <v>39.875</v>
      </c>
      <c r="CU78">
        <v>40.287199999999999</v>
      </c>
      <c r="CV78">
        <v>1960.0160000000001</v>
      </c>
      <c r="CW78">
        <v>39.99</v>
      </c>
      <c r="CX78">
        <v>0</v>
      </c>
      <c r="CY78">
        <v>1657486573.4000001</v>
      </c>
      <c r="CZ78">
        <v>0</v>
      </c>
      <c r="DA78">
        <v>0</v>
      </c>
      <c r="DB78" t="s">
        <v>355</v>
      </c>
      <c r="DC78">
        <v>1657313570</v>
      </c>
      <c r="DD78">
        <v>1657313571.5</v>
      </c>
      <c r="DE78">
        <v>0</v>
      </c>
      <c r="DF78">
        <v>-0.183</v>
      </c>
      <c r="DG78">
        <v>-4.0000000000000001E-3</v>
      </c>
      <c r="DH78">
        <v>8.7509999999999994</v>
      </c>
      <c r="DI78">
        <v>0.37</v>
      </c>
      <c r="DJ78">
        <v>417</v>
      </c>
      <c r="DK78">
        <v>25</v>
      </c>
      <c r="DL78">
        <v>0.7</v>
      </c>
      <c r="DM78">
        <v>0.09</v>
      </c>
      <c r="DN78">
        <v>-47.550820000000002</v>
      </c>
      <c r="DO78">
        <v>-3.7913921200750198</v>
      </c>
      <c r="DP78">
        <v>0.58685132665778295</v>
      </c>
      <c r="DQ78">
        <v>0</v>
      </c>
      <c r="DR78">
        <v>2.4758517499999999</v>
      </c>
      <c r="DS78">
        <v>3.6323189493432897E-2</v>
      </c>
      <c r="DT78">
        <v>1.0811654333981501E-2</v>
      </c>
      <c r="DU78">
        <v>1</v>
      </c>
      <c r="DV78">
        <v>1</v>
      </c>
      <c r="DW78">
        <v>2</v>
      </c>
      <c r="DX78" t="s">
        <v>356</v>
      </c>
      <c r="DY78">
        <v>2.9696600000000002</v>
      </c>
      <c r="DZ78">
        <v>2.7008200000000002</v>
      </c>
      <c r="EA78">
        <v>0.134078</v>
      </c>
      <c r="EB78">
        <v>0.13907900000000001</v>
      </c>
      <c r="EC78">
        <v>8.7971400000000005E-2</v>
      </c>
      <c r="ED78">
        <v>8.2642900000000005E-2</v>
      </c>
      <c r="EE78">
        <v>33502.300000000003</v>
      </c>
      <c r="EF78">
        <v>36345.5</v>
      </c>
      <c r="EG78">
        <v>35082.800000000003</v>
      </c>
      <c r="EH78">
        <v>38311.599999999999</v>
      </c>
      <c r="EI78">
        <v>45424.6</v>
      </c>
      <c r="EJ78">
        <v>50772</v>
      </c>
      <c r="EK78">
        <v>54893.9</v>
      </c>
      <c r="EL78">
        <v>61464.3</v>
      </c>
      <c r="EM78">
        <v>1.9403999999999999</v>
      </c>
      <c r="EN78">
        <v>2.0602</v>
      </c>
      <c r="EO78">
        <v>9.3340900000000004E-2</v>
      </c>
      <c r="EP78">
        <v>0</v>
      </c>
      <c r="EQ78">
        <v>26.5686</v>
      </c>
      <c r="ER78">
        <v>999.9</v>
      </c>
      <c r="ES78">
        <v>37.534999999999997</v>
      </c>
      <c r="ET78">
        <v>39.569000000000003</v>
      </c>
      <c r="EU78">
        <v>37.6676</v>
      </c>
      <c r="EV78">
        <v>53.364699999999999</v>
      </c>
      <c r="EW78">
        <v>37.4559</v>
      </c>
      <c r="EX78">
        <v>2</v>
      </c>
      <c r="EY78">
        <v>0.24640200000000001</v>
      </c>
      <c r="EZ78">
        <v>2.0714999999999999</v>
      </c>
      <c r="FA78">
        <v>20.135300000000001</v>
      </c>
      <c r="FB78">
        <v>5.1981200000000003</v>
      </c>
      <c r="FC78">
        <v>12.0099</v>
      </c>
      <c r="FD78">
        <v>4.9756</v>
      </c>
      <c r="FE78">
        <v>3.294</v>
      </c>
      <c r="FF78">
        <v>9999</v>
      </c>
      <c r="FG78">
        <v>9999</v>
      </c>
      <c r="FH78">
        <v>9999</v>
      </c>
      <c r="FI78">
        <v>584.9</v>
      </c>
      <c r="FJ78">
        <v>1.8632200000000001</v>
      </c>
      <c r="FK78">
        <v>1.86798</v>
      </c>
      <c r="FL78">
        <v>1.86768</v>
      </c>
      <c r="FM78">
        <v>1.8689</v>
      </c>
      <c r="FN78">
        <v>1.8696600000000001</v>
      </c>
      <c r="FO78">
        <v>1.86572</v>
      </c>
      <c r="FP78">
        <v>1.86676</v>
      </c>
      <c r="FQ78">
        <v>1.8681300000000001</v>
      </c>
      <c r="FR78">
        <v>5</v>
      </c>
      <c r="FS78">
        <v>0</v>
      </c>
      <c r="FT78">
        <v>0</v>
      </c>
      <c r="FU78">
        <v>0</v>
      </c>
      <c r="FV78" t="s">
        <v>357</v>
      </c>
      <c r="FW78" t="s">
        <v>358</v>
      </c>
      <c r="FX78" t="s">
        <v>359</v>
      </c>
      <c r="FY78" t="s">
        <v>359</v>
      </c>
      <c r="FZ78" t="s">
        <v>359</v>
      </c>
      <c r="GA78" t="s">
        <v>359</v>
      </c>
      <c r="GB78">
        <v>0</v>
      </c>
      <c r="GC78">
        <v>100</v>
      </c>
      <c r="GD78">
        <v>100</v>
      </c>
      <c r="GE78">
        <v>11.335000000000001</v>
      </c>
      <c r="GF78">
        <v>0.38600000000000001</v>
      </c>
      <c r="GG78">
        <v>4.5656098643845597</v>
      </c>
      <c r="GH78">
        <v>7.6807047227384802E-3</v>
      </c>
      <c r="GI78">
        <v>-1.0831925345100399E-6</v>
      </c>
      <c r="GJ78">
        <v>1.8533368071612601E-10</v>
      </c>
      <c r="GK78">
        <v>-9.9183057942876601E-2</v>
      </c>
      <c r="GL78">
        <v>-1.13594444998887E-2</v>
      </c>
      <c r="GM78">
        <v>1.5024328609816199E-3</v>
      </c>
      <c r="GN78">
        <v>-1.28748702860321E-5</v>
      </c>
      <c r="GO78">
        <v>14</v>
      </c>
      <c r="GP78">
        <v>2172</v>
      </c>
      <c r="GQ78">
        <v>1</v>
      </c>
      <c r="GR78">
        <v>46</v>
      </c>
      <c r="GS78">
        <v>2883.8</v>
      </c>
      <c r="GT78">
        <v>2883.8</v>
      </c>
      <c r="GU78">
        <v>2.7856399999999999</v>
      </c>
      <c r="GV78">
        <v>2.6672400000000001</v>
      </c>
      <c r="GW78">
        <v>2.2485400000000002</v>
      </c>
      <c r="GX78">
        <v>2.7416999999999998</v>
      </c>
      <c r="GY78">
        <v>1.9958499999999999</v>
      </c>
      <c r="GZ78">
        <v>2.3840300000000001</v>
      </c>
      <c r="HA78">
        <v>41.6389</v>
      </c>
      <c r="HB78">
        <v>15.699299999999999</v>
      </c>
      <c r="HC78">
        <v>18</v>
      </c>
      <c r="HD78">
        <v>503.89800000000002</v>
      </c>
      <c r="HE78">
        <v>584.12</v>
      </c>
      <c r="HF78">
        <v>23.922699999999999</v>
      </c>
      <c r="HG78">
        <v>30.395099999999999</v>
      </c>
      <c r="HH78">
        <v>29.9999</v>
      </c>
      <c r="HI78">
        <v>30.416799999999999</v>
      </c>
      <c r="HJ78">
        <v>30.354500000000002</v>
      </c>
      <c r="HK78">
        <v>55.751600000000003</v>
      </c>
      <c r="HL78">
        <v>34.799999999999997</v>
      </c>
      <c r="HM78">
        <v>0</v>
      </c>
      <c r="HN78">
        <v>23.925799999999999</v>
      </c>
      <c r="HO78">
        <v>1072.22</v>
      </c>
      <c r="HP78">
        <v>23.744</v>
      </c>
      <c r="HQ78">
        <v>101.791</v>
      </c>
      <c r="HR78">
        <v>102.29900000000001</v>
      </c>
    </row>
    <row r="79" spans="1:226" x14ac:dyDescent="0.2">
      <c r="A79">
        <v>63</v>
      </c>
      <c r="B79">
        <v>1657486603.5999999</v>
      </c>
      <c r="C79">
        <v>402</v>
      </c>
      <c r="D79" t="s">
        <v>483</v>
      </c>
      <c r="E79" t="s">
        <v>484</v>
      </c>
      <c r="F79">
        <v>5</v>
      </c>
      <c r="G79" t="s">
        <v>1220</v>
      </c>
      <c r="H79" t="s">
        <v>353</v>
      </c>
      <c r="I79">
        <v>1657486601.0999999</v>
      </c>
      <c r="J79">
        <f t="shared" si="0"/>
        <v>3.1018409382969261E-3</v>
      </c>
      <c r="K79">
        <f t="shared" si="1"/>
        <v>3.1018409382969261</v>
      </c>
      <c r="L79">
        <f t="shared" si="2"/>
        <v>32.798111448947651</v>
      </c>
      <c r="M79">
        <f t="shared" si="3"/>
        <v>1017.08111111111</v>
      </c>
      <c r="N79">
        <f t="shared" si="4"/>
        <v>451.14449060183603</v>
      </c>
      <c r="O79">
        <f t="shared" si="5"/>
        <v>32.589090724377222</v>
      </c>
      <c r="P79">
        <f t="shared" si="6"/>
        <v>73.470361036290711</v>
      </c>
      <c r="Q79">
        <f t="shared" si="7"/>
        <v>0.10088435419320052</v>
      </c>
      <c r="R79">
        <f t="shared" si="8"/>
        <v>2.7618620184080482</v>
      </c>
      <c r="S79">
        <f t="shared" si="9"/>
        <v>9.8880954340826097E-2</v>
      </c>
      <c r="T79">
        <f t="shared" si="10"/>
        <v>6.1977280347061944E-2</v>
      </c>
      <c r="U79">
        <f t="shared" si="11"/>
        <v>321.51134233333255</v>
      </c>
      <c r="V79">
        <f t="shared" si="12"/>
        <v>29.174460152619151</v>
      </c>
      <c r="W79">
        <f t="shared" si="13"/>
        <v>29.174460152619151</v>
      </c>
      <c r="X79">
        <f t="shared" si="14"/>
        <v>4.0625526038888875</v>
      </c>
      <c r="Y79">
        <f t="shared" si="15"/>
        <v>49.730258760492021</v>
      </c>
      <c r="Z79">
        <f t="shared" si="16"/>
        <v>1.8898965831350545</v>
      </c>
      <c r="AA79">
        <f t="shared" si="17"/>
        <v>3.8002950924447521</v>
      </c>
      <c r="AB79">
        <f t="shared" si="18"/>
        <v>2.1726560207538332</v>
      </c>
      <c r="AC79">
        <f t="shared" si="19"/>
        <v>-136.79118537889443</v>
      </c>
      <c r="AD79">
        <f t="shared" si="20"/>
        <v>-171.20469031388006</v>
      </c>
      <c r="AE79">
        <f t="shared" si="21"/>
        <v>-13.593101012801961</v>
      </c>
      <c r="AF79">
        <f t="shared" si="22"/>
        <v>-7.763437224392078E-2</v>
      </c>
      <c r="AG79">
        <f t="shared" si="23"/>
        <v>56.736962303719629</v>
      </c>
      <c r="AH79">
        <f t="shared" si="24"/>
        <v>3.1441007150364459</v>
      </c>
      <c r="AI79">
        <f t="shared" si="25"/>
        <v>32.798111448947651</v>
      </c>
      <c r="AJ79">
        <v>1090.9943722943699</v>
      </c>
      <c r="AK79">
        <v>1051.22539393939</v>
      </c>
      <c r="AL79">
        <v>3.4103073593073301</v>
      </c>
      <c r="AM79">
        <v>65.06</v>
      </c>
      <c r="AN79">
        <f t="shared" si="26"/>
        <v>3.1018409382969261</v>
      </c>
      <c r="AO79">
        <v>23.706120362450299</v>
      </c>
      <c r="AP79">
        <v>26.1575448484848</v>
      </c>
      <c r="AQ79">
        <v>-5.7869851263945803E-3</v>
      </c>
      <c r="AR79">
        <v>77.461152538667505</v>
      </c>
      <c r="AS79">
        <v>0</v>
      </c>
      <c r="AT79">
        <v>0</v>
      </c>
      <c r="AU79">
        <f t="shared" si="27"/>
        <v>1</v>
      </c>
      <c r="AV79">
        <f t="shared" si="28"/>
        <v>0</v>
      </c>
      <c r="AW79">
        <f t="shared" si="29"/>
        <v>38115.133220018215</v>
      </c>
      <c r="AX79">
        <f t="shared" si="30"/>
        <v>1999.97444444444</v>
      </c>
      <c r="AY79">
        <f t="shared" si="31"/>
        <v>1681.1782333333292</v>
      </c>
      <c r="AZ79">
        <f t="shared" si="32"/>
        <v>0.84059985766484779</v>
      </c>
      <c r="BA79">
        <f t="shared" si="33"/>
        <v>0.16075772529315649</v>
      </c>
      <c r="BB79">
        <v>4.0149999999999997</v>
      </c>
      <c r="BC79">
        <v>0.5</v>
      </c>
      <c r="BD79" t="s">
        <v>354</v>
      </c>
      <c r="BE79">
        <v>2</v>
      </c>
      <c r="BF79" t="b">
        <v>1</v>
      </c>
      <c r="BG79">
        <v>1657486601.0999999</v>
      </c>
      <c r="BH79">
        <v>1017.08111111111</v>
      </c>
      <c r="BI79">
        <v>1065.2077777777799</v>
      </c>
      <c r="BJ79">
        <v>26.1626333333333</v>
      </c>
      <c r="BK79">
        <v>23.7040222222222</v>
      </c>
      <c r="BL79">
        <v>1005.69822222222</v>
      </c>
      <c r="BM79">
        <v>25.776866666666699</v>
      </c>
      <c r="BN79">
        <v>500.00988888888901</v>
      </c>
      <c r="BO79">
        <v>72.190155555555606</v>
      </c>
      <c r="BP79">
        <v>4.6326111111111103E-2</v>
      </c>
      <c r="BQ79">
        <v>28.024644444444402</v>
      </c>
      <c r="BR79">
        <v>28.1081222222222</v>
      </c>
      <c r="BS79">
        <v>999.9</v>
      </c>
      <c r="BT79">
        <v>0</v>
      </c>
      <c r="BU79">
        <v>0</v>
      </c>
      <c r="BV79">
        <v>10020</v>
      </c>
      <c r="BW79">
        <v>0</v>
      </c>
      <c r="BX79">
        <v>817.46377777777798</v>
      </c>
      <c r="BY79">
        <v>-48.129755555555597</v>
      </c>
      <c r="BZ79">
        <v>1044.4055555555601</v>
      </c>
      <c r="CA79">
        <v>1091.07222222222</v>
      </c>
      <c r="CB79">
        <v>2.4586288888888901</v>
      </c>
      <c r="CC79">
        <v>1065.2077777777799</v>
      </c>
      <c r="CD79">
        <v>23.7040222222222</v>
      </c>
      <c r="CE79">
        <v>1.8886844444444399</v>
      </c>
      <c r="CF79">
        <v>1.71119777777778</v>
      </c>
      <c r="CG79">
        <v>16.540777777777802</v>
      </c>
      <c r="CH79">
        <v>14.998366666666699</v>
      </c>
      <c r="CI79">
        <v>1999.97444444444</v>
      </c>
      <c r="CJ79">
        <v>0.98000366666666605</v>
      </c>
      <c r="CK79">
        <v>1.99961555555556E-2</v>
      </c>
      <c r="CL79">
        <v>0</v>
      </c>
      <c r="CM79">
        <v>2.20187777777778</v>
      </c>
      <c r="CN79">
        <v>0</v>
      </c>
      <c r="CO79">
        <v>9540.8477777777807</v>
      </c>
      <c r="CP79">
        <v>17299.9666666667</v>
      </c>
      <c r="CQ79">
        <v>41.125</v>
      </c>
      <c r="CR79">
        <v>41.811999999999998</v>
      </c>
      <c r="CS79">
        <v>41.125</v>
      </c>
      <c r="CT79">
        <v>39.875</v>
      </c>
      <c r="CU79">
        <v>40.305111111111103</v>
      </c>
      <c r="CV79">
        <v>1959.98444444444</v>
      </c>
      <c r="CW79">
        <v>39.99</v>
      </c>
      <c r="CX79">
        <v>0</v>
      </c>
      <c r="CY79">
        <v>1657486578.2</v>
      </c>
      <c r="CZ79">
        <v>0</v>
      </c>
      <c r="DA79">
        <v>0</v>
      </c>
      <c r="DB79" t="s">
        <v>355</v>
      </c>
      <c r="DC79">
        <v>1657313570</v>
      </c>
      <c r="DD79">
        <v>1657313571.5</v>
      </c>
      <c r="DE79">
        <v>0</v>
      </c>
      <c r="DF79">
        <v>-0.183</v>
      </c>
      <c r="DG79">
        <v>-4.0000000000000001E-3</v>
      </c>
      <c r="DH79">
        <v>8.7509999999999994</v>
      </c>
      <c r="DI79">
        <v>0.37</v>
      </c>
      <c r="DJ79">
        <v>417</v>
      </c>
      <c r="DK79">
        <v>25</v>
      </c>
      <c r="DL79">
        <v>0.7</v>
      </c>
      <c r="DM79">
        <v>0.09</v>
      </c>
      <c r="DN79">
        <v>-47.875502500000003</v>
      </c>
      <c r="DO79">
        <v>-2.9764378986865698</v>
      </c>
      <c r="DP79">
        <v>0.49364691910691599</v>
      </c>
      <c r="DQ79">
        <v>0</v>
      </c>
      <c r="DR79">
        <v>2.4750814999999999</v>
      </c>
      <c r="DS79">
        <v>-9.8491857410890199E-2</v>
      </c>
      <c r="DT79">
        <v>1.0427027752432601E-2</v>
      </c>
      <c r="DU79">
        <v>1</v>
      </c>
      <c r="DV79">
        <v>1</v>
      </c>
      <c r="DW79">
        <v>2</v>
      </c>
      <c r="DX79" t="s">
        <v>356</v>
      </c>
      <c r="DY79">
        <v>2.9696699999999998</v>
      </c>
      <c r="DZ79">
        <v>2.69991</v>
      </c>
      <c r="EA79">
        <v>0.135494</v>
      </c>
      <c r="EB79">
        <v>0.14052999999999999</v>
      </c>
      <c r="EC79">
        <v>8.7926000000000004E-2</v>
      </c>
      <c r="ED79">
        <v>8.2631700000000002E-2</v>
      </c>
      <c r="EE79">
        <v>33447.4</v>
      </c>
      <c r="EF79">
        <v>36284.5</v>
      </c>
      <c r="EG79">
        <v>35082.699999999997</v>
      </c>
      <c r="EH79">
        <v>38311.9</v>
      </c>
      <c r="EI79">
        <v>45426.400000000001</v>
      </c>
      <c r="EJ79">
        <v>50773.1</v>
      </c>
      <c r="EK79">
        <v>54893.4</v>
      </c>
      <c r="EL79">
        <v>61464.7</v>
      </c>
      <c r="EM79">
        <v>1.9401999999999999</v>
      </c>
      <c r="EN79">
        <v>2.0606</v>
      </c>
      <c r="EO79">
        <v>9.2864000000000002E-2</v>
      </c>
      <c r="EP79">
        <v>0</v>
      </c>
      <c r="EQ79">
        <v>26.588899999999999</v>
      </c>
      <c r="ER79">
        <v>999.9</v>
      </c>
      <c r="ES79">
        <v>37.534999999999997</v>
      </c>
      <c r="ET79">
        <v>39.569000000000003</v>
      </c>
      <c r="EU79">
        <v>37.6691</v>
      </c>
      <c r="EV79">
        <v>52.954700000000003</v>
      </c>
      <c r="EW79">
        <v>37.431899999999999</v>
      </c>
      <c r="EX79">
        <v>2</v>
      </c>
      <c r="EY79">
        <v>0.246646</v>
      </c>
      <c r="EZ79">
        <v>2.1455600000000001</v>
      </c>
      <c r="FA79">
        <v>20.133400000000002</v>
      </c>
      <c r="FB79">
        <v>5.1957300000000002</v>
      </c>
      <c r="FC79">
        <v>12.0099</v>
      </c>
      <c r="FD79">
        <v>4.9744000000000002</v>
      </c>
      <c r="FE79">
        <v>3.294</v>
      </c>
      <c r="FF79">
        <v>9999</v>
      </c>
      <c r="FG79">
        <v>9999</v>
      </c>
      <c r="FH79">
        <v>9999</v>
      </c>
      <c r="FI79">
        <v>584.9</v>
      </c>
      <c r="FJ79">
        <v>1.8632500000000001</v>
      </c>
      <c r="FK79">
        <v>1.86798</v>
      </c>
      <c r="FL79">
        <v>1.86768</v>
      </c>
      <c r="FM79">
        <v>1.8689</v>
      </c>
      <c r="FN79">
        <v>1.8696600000000001</v>
      </c>
      <c r="FO79">
        <v>1.86572</v>
      </c>
      <c r="FP79">
        <v>1.86676</v>
      </c>
      <c r="FQ79">
        <v>1.8681300000000001</v>
      </c>
      <c r="FR79">
        <v>5</v>
      </c>
      <c r="FS79">
        <v>0</v>
      </c>
      <c r="FT79">
        <v>0</v>
      </c>
      <c r="FU79">
        <v>0</v>
      </c>
      <c r="FV79" t="s">
        <v>357</v>
      </c>
      <c r="FW79" t="s">
        <v>358</v>
      </c>
      <c r="FX79" t="s">
        <v>359</v>
      </c>
      <c r="FY79" t="s">
        <v>359</v>
      </c>
      <c r="FZ79" t="s">
        <v>359</v>
      </c>
      <c r="GA79" t="s">
        <v>359</v>
      </c>
      <c r="GB79">
        <v>0</v>
      </c>
      <c r="GC79">
        <v>100</v>
      </c>
      <c r="GD79">
        <v>100</v>
      </c>
      <c r="GE79">
        <v>11.43</v>
      </c>
      <c r="GF79">
        <v>0.38529999999999998</v>
      </c>
      <c r="GG79">
        <v>4.5656098643845597</v>
      </c>
      <c r="GH79">
        <v>7.6807047227384802E-3</v>
      </c>
      <c r="GI79">
        <v>-1.0831925345100399E-6</v>
      </c>
      <c r="GJ79">
        <v>1.8533368071612601E-10</v>
      </c>
      <c r="GK79">
        <v>-9.9183057942876601E-2</v>
      </c>
      <c r="GL79">
        <v>-1.13594444998887E-2</v>
      </c>
      <c r="GM79">
        <v>1.5024328609816199E-3</v>
      </c>
      <c r="GN79">
        <v>-1.28748702860321E-5</v>
      </c>
      <c r="GO79">
        <v>14</v>
      </c>
      <c r="GP79">
        <v>2172</v>
      </c>
      <c r="GQ79">
        <v>1</v>
      </c>
      <c r="GR79">
        <v>46</v>
      </c>
      <c r="GS79">
        <v>2883.9</v>
      </c>
      <c r="GT79">
        <v>2883.9</v>
      </c>
      <c r="GU79">
        <v>2.81738</v>
      </c>
      <c r="GV79">
        <v>2.65747</v>
      </c>
      <c r="GW79">
        <v>2.2485400000000002</v>
      </c>
      <c r="GX79">
        <v>2.7416999999999998</v>
      </c>
      <c r="GY79">
        <v>1.9958499999999999</v>
      </c>
      <c r="GZ79">
        <v>2.3877000000000002</v>
      </c>
      <c r="HA79">
        <v>41.612699999999997</v>
      </c>
      <c r="HB79">
        <v>15.7081</v>
      </c>
      <c r="HC79">
        <v>18</v>
      </c>
      <c r="HD79">
        <v>503.72199999999998</v>
      </c>
      <c r="HE79">
        <v>584.37099999999998</v>
      </c>
      <c r="HF79">
        <v>23.821999999999999</v>
      </c>
      <c r="HG79">
        <v>30.390799999999999</v>
      </c>
      <c r="HH79">
        <v>30.0001</v>
      </c>
      <c r="HI79">
        <v>30.412600000000001</v>
      </c>
      <c r="HJ79">
        <v>30.349299999999999</v>
      </c>
      <c r="HK79">
        <v>56.375900000000001</v>
      </c>
      <c r="HL79">
        <v>34.799999999999997</v>
      </c>
      <c r="HM79">
        <v>0</v>
      </c>
      <c r="HN79">
        <v>23.827200000000001</v>
      </c>
      <c r="HO79">
        <v>1092.33</v>
      </c>
      <c r="HP79">
        <v>23.772099999999998</v>
      </c>
      <c r="HQ79">
        <v>101.79</v>
      </c>
      <c r="HR79">
        <v>102.3</v>
      </c>
    </row>
    <row r="80" spans="1:226" x14ac:dyDescent="0.2">
      <c r="A80">
        <v>64</v>
      </c>
      <c r="B80">
        <v>1657486608.5999999</v>
      </c>
      <c r="C80">
        <v>407</v>
      </c>
      <c r="D80" t="s">
        <v>485</v>
      </c>
      <c r="E80" t="s">
        <v>486</v>
      </c>
      <c r="F80">
        <v>5</v>
      </c>
      <c r="G80" t="s">
        <v>1220</v>
      </c>
      <c r="H80" t="s">
        <v>353</v>
      </c>
      <c r="I80">
        <v>1657486605.8</v>
      </c>
      <c r="J80">
        <f t="shared" si="0"/>
        <v>3.0683307922614355E-3</v>
      </c>
      <c r="K80">
        <f t="shared" si="1"/>
        <v>3.0683307922614356</v>
      </c>
      <c r="L80">
        <f t="shared" si="2"/>
        <v>32.402590116660321</v>
      </c>
      <c r="M80">
        <f t="shared" si="3"/>
        <v>1032.6679999999999</v>
      </c>
      <c r="N80">
        <f t="shared" si="4"/>
        <v>465.96307802392107</v>
      </c>
      <c r="O80">
        <f t="shared" si="5"/>
        <v>33.658356387071493</v>
      </c>
      <c r="P80">
        <f t="shared" si="6"/>
        <v>74.593694678401064</v>
      </c>
      <c r="Q80">
        <f t="shared" si="7"/>
        <v>9.9652447557778245E-2</v>
      </c>
      <c r="R80">
        <f t="shared" si="8"/>
        <v>2.7645987306312936</v>
      </c>
      <c r="S80">
        <f t="shared" si="9"/>
        <v>9.7699059993141421E-2</v>
      </c>
      <c r="T80">
        <f t="shared" si="10"/>
        <v>6.1234227394967797E-2</v>
      </c>
      <c r="U80">
        <f t="shared" si="11"/>
        <v>321.51685739999999</v>
      </c>
      <c r="V80">
        <f t="shared" si="12"/>
        <v>29.177439684873828</v>
      </c>
      <c r="W80">
        <f t="shared" si="13"/>
        <v>29.177439684873828</v>
      </c>
      <c r="X80">
        <f t="shared" si="14"/>
        <v>4.0632521852251475</v>
      </c>
      <c r="Y80">
        <f t="shared" si="15"/>
        <v>49.698852962726541</v>
      </c>
      <c r="Z80">
        <f t="shared" si="16"/>
        <v>1.8881313166527289</v>
      </c>
      <c r="AA80">
        <f t="shared" si="17"/>
        <v>3.7991446564547506</v>
      </c>
      <c r="AB80">
        <f t="shared" si="18"/>
        <v>2.1751208685724186</v>
      </c>
      <c r="AC80">
        <f t="shared" si="19"/>
        <v>-135.31338793872931</v>
      </c>
      <c r="AD80">
        <f t="shared" si="20"/>
        <v>-172.5926267363273</v>
      </c>
      <c r="AE80">
        <f t="shared" si="21"/>
        <v>-13.689583528040956</v>
      </c>
      <c r="AF80">
        <f t="shared" si="22"/>
        <v>-7.8740803097559819E-2</v>
      </c>
      <c r="AG80">
        <f t="shared" si="23"/>
        <v>56.687313162151518</v>
      </c>
      <c r="AH80">
        <f t="shared" si="24"/>
        <v>3.1189655526200672</v>
      </c>
      <c r="AI80">
        <f t="shared" si="25"/>
        <v>32.402590116660321</v>
      </c>
      <c r="AJ80">
        <v>1107.8970129870099</v>
      </c>
      <c r="AK80">
        <v>1068.30278787879</v>
      </c>
      <c r="AL80">
        <v>3.4503766233764201</v>
      </c>
      <c r="AM80">
        <v>65.06</v>
      </c>
      <c r="AN80">
        <f t="shared" si="26"/>
        <v>3.0683307922614356</v>
      </c>
      <c r="AO80">
        <v>23.700971041476699</v>
      </c>
      <c r="AP80">
        <v>26.130689090909101</v>
      </c>
      <c r="AQ80">
        <v>-6.7715064217869197E-3</v>
      </c>
      <c r="AR80">
        <v>77.461152538667505</v>
      </c>
      <c r="AS80">
        <v>0</v>
      </c>
      <c r="AT80">
        <v>0</v>
      </c>
      <c r="AU80">
        <f t="shared" si="27"/>
        <v>1</v>
      </c>
      <c r="AV80">
        <f t="shared" si="28"/>
        <v>0</v>
      </c>
      <c r="AW80">
        <f t="shared" si="29"/>
        <v>38169.175255169583</v>
      </c>
      <c r="AX80">
        <f t="shared" si="30"/>
        <v>2000.009</v>
      </c>
      <c r="AY80">
        <f t="shared" si="31"/>
        <v>1681.2072600000001</v>
      </c>
      <c r="AZ80">
        <f t="shared" si="32"/>
        <v>0.84059984730068715</v>
      </c>
      <c r="BA80">
        <f t="shared" si="33"/>
        <v>0.16075770529032618</v>
      </c>
      <c r="BB80">
        <v>4.0149999999999997</v>
      </c>
      <c r="BC80">
        <v>0.5</v>
      </c>
      <c r="BD80" t="s">
        <v>354</v>
      </c>
      <c r="BE80">
        <v>2</v>
      </c>
      <c r="BF80" t="b">
        <v>1</v>
      </c>
      <c r="BG80">
        <v>1657486605.8</v>
      </c>
      <c r="BH80">
        <v>1032.6679999999999</v>
      </c>
      <c r="BI80">
        <v>1080.7739999999999</v>
      </c>
      <c r="BJ80">
        <v>26.139109999999999</v>
      </c>
      <c r="BK80">
        <v>23.700060000000001</v>
      </c>
      <c r="BL80">
        <v>1021.192</v>
      </c>
      <c r="BM80">
        <v>25.754259999999999</v>
      </c>
      <c r="BN80">
        <v>500.0027</v>
      </c>
      <c r="BO80">
        <v>72.187690000000003</v>
      </c>
      <c r="BP80">
        <v>4.6265809999999997E-2</v>
      </c>
      <c r="BQ80">
        <v>28.019449999999999</v>
      </c>
      <c r="BR80">
        <v>28.112919999999999</v>
      </c>
      <c r="BS80">
        <v>999.9</v>
      </c>
      <c r="BT80">
        <v>0</v>
      </c>
      <c r="BU80">
        <v>0</v>
      </c>
      <c r="BV80">
        <v>10035</v>
      </c>
      <c r="BW80">
        <v>0</v>
      </c>
      <c r="BX80">
        <v>818.44680000000005</v>
      </c>
      <c r="BY80">
        <v>-48.105249999999998</v>
      </c>
      <c r="BZ80">
        <v>1060.385</v>
      </c>
      <c r="CA80">
        <v>1107.01</v>
      </c>
      <c r="CB80">
        <v>2.439063</v>
      </c>
      <c r="CC80">
        <v>1080.7739999999999</v>
      </c>
      <c r="CD80">
        <v>23.700060000000001</v>
      </c>
      <c r="CE80">
        <v>1.886922</v>
      </c>
      <c r="CF80">
        <v>1.710852</v>
      </c>
      <c r="CG80">
        <v>16.52608</v>
      </c>
      <c r="CH80">
        <v>14.99525</v>
      </c>
      <c r="CI80">
        <v>2000.009</v>
      </c>
      <c r="CJ80">
        <v>0.98000399999999999</v>
      </c>
      <c r="CK80">
        <v>1.9995800000000001E-2</v>
      </c>
      <c r="CL80">
        <v>0</v>
      </c>
      <c r="CM80">
        <v>2.43886</v>
      </c>
      <c r="CN80">
        <v>0</v>
      </c>
      <c r="CO80">
        <v>9478.2489999999998</v>
      </c>
      <c r="CP80">
        <v>17300.28</v>
      </c>
      <c r="CQ80">
        <v>41.125</v>
      </c>
      <c r="CR80">
        <v>41.811999999999998</v>
      </c>
      <c r="CS80">
        <v>41.125</v>
      </c>
      <c r="CT80">
        <v>39.8874</v>
      </c>
      <c r="CU80">
        <v>40.311999999999998</v>
      </c>
      <c r="CV80">
        <v>1960.019</v>
      </c>
      <c r="CW80">
        <v>39.99</v>
      </c>
      <c r="CX80">
        <v>0</v>
      </c>
      <c r="CY80">
        <v>1657486583</v>
      </c>
      <c r="CZ80">
        <v>0</v>
      </c>
      <c r="DA80">
        <v>0</v>
      </c>
      <c r="DB80" t="s">
        <v>355</v>
      </c>
      <c r="DC80">
        <v>1657313570</v>
      </c>
      <c r="DD80">
        <v>1657313571.5</v>
      </c>
      <c r="DE80">
        <v>0</v>
      </c>
      <c r="DF80">
        <v>-0.183</v>
      </c>
      <c r="DG80">
        <v>-4.0000000000000001E-3</v>
      </c>
      <c r="DH80">
        <v>8.7509999999999994</v>
      </c>
      <c r="DI80">
        <v>0.37</v>
      </c>
      <c r="DJ80">
        <v>417</v>
      </c>
      <c r="DK80">
        <v>25</v>
      </c>
      <c r="DL80">
        <v>0.7</v>
      </c>
      <c r="DM80">
        <v>0.09</v>
      </c>
      <c r="DN80">
        <v>-48.007822500000003</v>
      </c>
      <c r="DO80">
        <v>-2.2168176360224598</v>
      </c>
      <c r="DP80">
        <v>0.487150744886785</v>
      </c>
      <c r="DQ80">
        <v>0</v>
      </c>
      <c r="DR80">
        <v>2.4645982499999999</v>
      </c>
      <c r="DS80">
        <v>-0.16113287054409001</v>
      </c>
      <c r="DT80">
        <v>1.6084870824395799E-2</v>
      </c>
      <c r="DU80">
        <v>0</v>
      </c>
      <c r="DV80">
        <v>0</v>
      </c>
      <c r="DW80">
        <v>2</v>
      </c>
      <c r="DX80" t="s">
        <v>362</v>
      </c>
      <c r="DY80">
        <v>2.9700299999999999</v>
      </c>
      <c r="DZ80">
        <v>2.7000299999999999</v>
      </c>
      <c r="EA80">
        <v>0.13689999999999999</v>
      </c>
      <c r="EB80">
        <v>0.14182900000000001</v>
      </c>
      <c r="EC80">
        <v>8.7869900000000001E-2</v>
      </c>
      <c r="ED80">
        <v>8.2611299999999999E-2</v>
      </c>
      <c r="EE80">
        <v>33393.199999999997</v>
      </c>
      <c r="EF80">
        <v>36230.800000000003</v>
      </c>
      <c r="EG80">
        <v>35082.9</v>
      </c>
      <c r="EH80">
        <v>38313.1</v>
      </c>
      <c r="EI80">
        <v>45429.9</v>
      </c>
      <c r="EJ80">
        <v>50775.1</v>
      </c>
      <c r="EK80">
        <v>54894.1</v>
      </c>
      <c r="EL80">
        <v>61465.8</v>
      </c>
      <c r="EM80">
        <v>1.9408000000000001</v>
      </c>
      <c r="EN80">
        <v>2.0606</v>
      </c>
      <c r="EO80">
        <v>9.2208399999999996E-2</v>
      </c>
      <c r="EP80">
        <v>0</v>
      </c>
      <c r="EQ80">
        <v>26.6023</v>
      </c>
      <c r="ER80">
        <v>999.9</v>
      </c>
      <c r="ES80">
        <v>37.511000000000003</v>
      </c>
      <c r="ET80">
        <v>39.569000000000003</v>
      </c>
      <c r="EU80">
        <v>37.643700000000003</v>
      </c>
      <c r="EV80">
        <v>52.3947</v>
      </c>
      <c r="EW80">
        <v>37.431899999999999</v>
      </c>
      <c r="EX80">
        <v>2</v>
      </c>
      <c r="EY80">
        <v>0.246585</v>
      </c>
      <c r="EZ80">
        <v>2.2539400000000001</v>
      </c>
      <c r="FA80">
        <v>20.133099999999999</v>
      </c>
      <c r="FB80">
        <v>5.1993200000000002</v>
      </c>
      <c r="FC80">
        <v>12.0099</v>
      </c>
      <c r="FD80">
        <v>4.9756</v>
      </c>
      <c r="FE80">
        <v>3.294</v>
      </c>
      <c r="FF80">
        <v>9999</v>
      </c>
      <c r="FG80">
        <v>9999</v>
      </c>
      <c r="FH80">
        <v>9999</v>
      </c>
      <c r="FI80">
        <v>584.9</v>
      </c>
      <c r="FJ80">
        <v>1.8632500000000001</v>
      </c>
      <c r="FK80">
        <v>1.86798</v>
      </c>
      <c r="FL80">
        <v>1.86768</v>
      </c>
      <c r="FM80">
        <v>1.8689</v>
      </c>
      <c r="FN80">
        <v>1.8696600000000001</v>
      </c>
      <c r="FO80">
        <v>1.8656900000000001</v>
      </c>
      <c r="FP80">
        <v>1.86676</v>
      </c>
      <c r="FQ80">
        <v>1.8681300000000001</v>
      </c>
      <c r="FR80">
        <v>5</v>
      </c>
      <c r="FS80">
        <v>0</v>
      </c>
      <c r="FT80">
        <v>0</v>
      </c>
      <c r="FU80">
        <v>0</v>
      </c>
      <c r="FV80" t="s">
        <v>357</v>
      </c>
      <c r="FW80" t="s">
        <v>358</v>
      </c>
      <c r="FX80" t="s">
        <v>359</v>
      </c>
      <c r="FY80" t="s">
        <v>359</v>
      </c>
      <c r="FZ80" t="s">
        <v>359</v>
      </c>
      <c r="GA80" t="s">
        <v>359</v>
      </c>
      <c r="GB80">
        <v>0</v>
      </c>
      <c r="GC80">
        <v>100</v>
      </c>
      <c r="GD80">
        <v>100</v>
      </c>
      <c r="GE80">
        <v>11.53</v>
      </c>
      <c r="GF80">
        <v>0.38419999999999999</v>
      </c>
      <c r="GG80">
        <v>4.5656098643845597</v>
      </c>
      <c r="GH80">
        <v>7.6807047227384802E-3</v>
      </c>
      <c r="GI80">
        <v>-1.0831925345100399E-6</v>
      </c>
      <c r="GJ80">
        <v>1.8533368071612601E-10</v>
      </c>
      <c r="GK80">
        <v>-9.9183057942876601E-2</v>
      </c>
      <c r="GL80">
        <v>-1.13594444998887E-2</v>
      </c>
      <c r="GM80">
        <v>1.5024328609816199E-3</v>
      </c>
      <c r="GN80">
        <v>-1.28748702860321E-5</v>
      </c>
      <c r="GO80">
        <v>14</v>
      </c>
      <c r="GP80">
        <v>2172</v>
      </c>
      <c r="GQ80">
        <v>1</v>
      </c>
      <c r="GR80">
        <v>46</v>
      </c>
      <c r="GS80">
        <v>2884</v>
      </c>
      <c r="GT80">
        <v>2884</v>
      </c>
      <c r="GU80">
        <v>2.8515600000000001</v>
      </c>
      <c r="GV80">
        <v>2.65991</v>
      </c>
      <c r="GW80">
        <v>2.2485400000000002</v>
      </c>
      <c r="GX80">
        <v>2.7416999999999998</v>
      </c>
      <c r="GY80">
        <v>1.9958499999999999</v>
      </c>
      <c r="GZ80">
        <v>2.3962400000000001</v>
      </c>
      <c r="HA80">
        <v>41.6389</v>
      </c>
      <c r="HB80">
        <v>15.699299999999999</v>
      </c>
      <c r="HC80">
        <v>18</v>
      </c>
      <c r="HD80">
        <v>504.08300000000003</v>
      </c>
      <c r="HE80">
        <v>584.31899999999996</v>
      </c>
      <c r="HF80">
        <v>23.712599999999998</v>
      </c>
      <c r="HG80">
        <v>30.3872</v>
      </c>
      <c r="HH80">
        <v>30.0001</v>
      </c>
      <c r="HI80">
        <v>30.407399999999999</v>
      </c>
      <c r="HJ80">
        <v>30.344100000000001</v>
      </c>
      <c r="HK80">
        <v>57.066899999999997</v>
      </c>
      <c r="HL80">
        <v>34.799999999999997</v>
      </c>
      <c r="HM80">
        <v>0</v>
      </c>
      <c r="HN80">
        <v>23.7166</v>
      </c>
      <c r="HO80">
        <v>1105.97</v>
      </c>
      <c r="HP80">
        <v>23.8261</v>
      </c>
      <c r="HQ80">
        <v>101.791</v>
      </c>
      <c r="HR80">
        <v>102.303</v>
      </c>
    </row>
    <row r="81" spans="1:226" x14ac:dyDescent="0.2">
      <c r="A81">
        <v>65</v>
      </c>
      <c r="B81">
        <v>1657486613.5999999</v>
      </c>
      <c r="C81">
        <v>412</v>
      </c>
      <c r="D81" t="s">
        <v>487</v>
      </c>
      <c r="E81" t="s">
        <v>488</v>
      </c>
      <c r="F81">
        <v>5</v>
      </c>
      <c r="G81" t="s">
        <v>1220</v>
      </c>
      <c r="H81" t="s">
        <v>353</v>
      </c>
      <c r="I81">
        <v>1657486611.0999999</v>
      </c>
      <c r="J81">
        <f t="shared" ref="J81:J144" si="34">(K81)/1000</f>
        <v>3.0147687972377291E-3</v>
      </c>
      <c r="K81">
        <f t="shared" ref="K81:K144" si="35">IF(BF81, AN81, AH81)</f>
        <v>3.0147687972377293</v>
      </c>
      <c r="L81">
        <f t="shared" ref="L81:L144" si="36">IF(BF81, AI81, AG81)</f>
        <v>33.710799693870086</v>
      </c>
      <c r="M81">
        <f t="shared" ref="M81:M144" si="37">BH81 - IF(AU81&gt;1, L81*BB81*100/(AW81*BV81), 0)</f>
        <v>1049.8555555555599</v>
      </c>
      <c r="N81">
        <f t="shared" ref="N81:N144" si="38">((T81-J81/2)*M81-L81)/(T81+J81/2)</f>
        <v>451.28355263489436</v>
      </c>
      <c r="O81">
        <f t="shared" ref="O81:O144" si="39">N81*(BO81+BP81)/1000</f>
        <v>32.598742115865804</v>
      </c>
      <c r="P81">
        <f t="shared" ref="P81:P144" si="40">(BH81 - IF(AU81&gt;1, L81*BB81*100/(AW81*BV81), 0))*(BO81+BP81)/1000</f>
        <v>75.83695509096745</v>
      </c>
      <c r="Q81">
        <f t="shared" ref="Q81:Q144" si="41">2/((1/S81-1/R81)+SIGN(S81)*SQRT((1/S81-1/R81)*(1/S81-1/R81) + 4*BC81/((BC81+1)*(BC81+1))*(2*1/S81*1/R81-1/R81*1/R81)))</f>
        <v>9.7780872819170833E-2</v>
      </c>
      <c r="R81">
        <f t="shared" ref="R81:R144" si="42">IF(LEFT(BD81,1)&lt;&gt;"0",IF(LEFT(BD81,1)="1",3,BE81),$D$5+$E$5*(BV81*BO81/($K$5*1000))+$F$5*(BV81*BO81/($K$5*1000))*MAX(MIN(BB81,$J$5),$I$5)*MAX(MIN(BB81,$J$5),$I$5)+$G$5*MAX(MIN(BB81,$J$5),$I$5)*(BV81*BO81/($K$5*1000))+$H$5*(BV81*BO81/($K$5*1000))*(BV81*BO81/($K$5*1000)))</f>
        <v>2.7531053503018503</v>
      </c>
      <c r="S81">
        <f t="shared" ref="S81:S144" si="43">J81*(1000-(1000*0.61365*EXP(17.502*W81/(240.97+W81))/(BO81+BP81)+BJ81)/2)/(1000*0.61365*EXP(17.502*W81/(240.97+W81))/(BO81+BP81)-BJ81)</f>
        <v>9.5891732029415769E-2</v>
      </c>
      <c r="T81">
        <f t="shared" ref="T81:T144" si="44">1/((BC81+1)/(Q81/1.6)+1/(R81/1.37)) + BC81/((BC81+1)/(Q81/1.6) + BC81/(R81/1.37))</f>
        <v>6.0099024328207573E-2</v>
      </c>
      <c r="U81">
        <f t="shared" ref="U81:U144" si="45">(AX81*BA81)</f>
        <v>321.51577566666634</v>
      </c>
      <c r="V81">
        <f t="shared" ref="V81:V144" si="46">(BQ81+(U81+2*0.95*0.0000000567*(((BQ81+$B$7)+273)^4-(BQ81+273)^4)-44100*J81)/(1.84*29.3*R81+8*0.95*0.0000000567*(BQ81+273)^3))</f>
        <v>29.178136025680228</v>
      </c>
      <c r="W81">
        <f t="shared" ref="W81:W144" si="47">($C$7*BR81+$D$7*BS81+$E$7*V81)</f>
        <v>29.178136025680228</v>
      </c>
      <c r="X81">
        <f t="shared" ref="X81:X144" si="48">0.61365*EXP(17.502*W81/(240.97+W81))</f>
        <v>4.0634156981879572</v>
      </c>
      <c r="Y81">
        <f t="shared" ref="Y81:Y144" si="49">(Z81/AA81*100)</f>
        <v>49.693794098796182</v>
      </c>
      <c r="Z81">
        <f t="shared" ref="Z81:Z144" si="50">BJ81*(BO81+BP81)/1000</f>
        <v>1.8858999826417819</v>
      </c>
      <c r="AA81">
        <f t="shared" ref="AA81:AA144" si="51">0.61365*EXP(17.502*BQ81/(240.97+BQ81))</f>
        <v>3.7950412457789522</v>
      </c>
      <c r="AB81">
        <f t="shared" ref="AB81:AB144" si="52">(X81-BJ81*(BO81+BP81)/1000)</f>
        <v>2.1775157155461753</v>
      </c>
      <c r="AC81">
        <f t="shared" ref="AC81:AC144" si="53">(-J81*44100)</f>
        <v>-132.95130395818384</v>
      </c>
      <c r="AD81">
        <f t="shared" ref="AD81:AD144" si="54">2*29.3*R81*0.92*(BQ81-W81)</f>
        <v>-174.73009725312954</v>
      </c>
      <c r="AE81">
        <f t="shared" ref="AE81:AE144" si="55">2*0.95*0.0000000567*(((BQ81+$B$7)+273)^4-(W81+273)^4)</f>
        <v>-13.9157463468533</v>
      </c>
      <c r="AF81">
        <f t="shared" ref="AF81:AF144" si="56">U81+AE81+AC81+AD81</f>
        <v>-8.137189150036761E-2</v>
      </c>
      <c r="AG81">
        <f t="shared" ref="AG81:AG144" si="57">BN81*AU81*(BI81-BH81*(1000-AU81*BK81)/(1000-AU81*BJ81))/(100*BB81)</f>
        <v>56.897053019174514</v>
      </c>
      <c r="AH81">
        <f t="shared" ref="AH81:AH144" si="58">1000*BN81*AU81*(BJ81-BK81)/(100*BB81*(1000-AU81*BJ81))</f>
        <v>3.03778339095058</v>
      </c>
      <c r="AI81">
        <f t="shared" ref="AI81:AI144" si="59">(AJ81 - AK81 - BO81*1000/(8.314*(BQ81+273.15)) * AM81/BN81 * AL81) * BN81/(100*BB81) * (1000 - BK81)/1000</f>
        <v>33.710799693870086</v>
      </c>
      <c r="AJ81">
        <v>1124.73432900433</v>
      </c>
      <c r="AK81">
        <v>1084.6088484848499</v>
      </c>
      <c r="AL81">
        <v>3.30420779220765</v>
      </c>
      <c r="AM81">
        <v>65.06</v>
      </c>
      <c r="AN81">
        <f t="shared" ref="AN81:AN144" si="60">(AP81 - AO81 + BO81*1000/(8.314*(BQ81+273.15)) * AR81/BN81 * AQ81) * BN81/(100*BB81) * 1000/(1000 - AP81)</f>
        <v>3.0147687972377293</v>
      </c>
      <c r="AO81">
        <v>23.7022244975552</v>
      </c>
      <c r="AP81">
        <v>26.105787878787901</v>
      </c>
      <c r="AQ81">
        <v>-1.0256199935798601E-2</v>
      </c>
      <c r="AR81">
        <v>77.461152538667505</v>
      </c>
      <c r="AS81">
        <v>0</v>
      </c>
      <c r="AT81">
        <v>0</v>
      </c>
      <c r="AU81">
        <f t="shared" ref="AU81:AU144" si="61">IF(AS81*$H$13&gt;=AW81,1,(AW81/(AW81-AS81*$H$13)))</f>
        <v>1</v>
      </c>
      <c r="AV81">
        <f t="shared" ref="AV81:AV144" si="62">(AU81-1)*100</f>
        <v>0</v>
      </c>
      <c r="AW81">
        <f t="shared" ref="AW81:AW144" si="63">MAX(0,($B$13+$C$13*BV81)/(1+$D$13*BV81)*BO81/(BQ81+273)*$E$13)</f>
        <v>37947.133588541605</v>
      </c>
      <c r="AX81">
        <f t="shared" ref="AX81:AX144" si="64">$B$11*BW81+$C$11*BX81+$F$11*CI81*(1-CL81)</f>
        <v>2000.0022222222201</v>
      </c>
      <c r="AY81">
        <f t="shared" ref="AY81:AY144" si="65">AX81*AZ81</f>
        <v>1681.2015666666648</v>
      </c>
      <c r="AZ81">
        <f t="shared" ref="AZ81:AZ144" si="66">($B$11*$D$9+$C$11*$D$9+$F$11*((CV81+CN81)/MAX(CV81+CN81+CW81, 0.1)*$I$9+CW81/MAX(CV81+CN81+CW81, 0.1)*$J$9))/($B$11+$C$11+$F$11)</f>
        <v>0.84059984933350074</v>
      </c>
      <c r="BA81">
        <f t="shared" ref="BA81:BA144" si="67">($B$11*$K$9+$C$11*$K$9+$F$11*((CV81+CN81)/MAX(CV81+CN81+CW81, 0.1)*$P$9+CW81/MAX(CV81+CN81+CW81, 0.1)*$Q$9))/($B$11+$C$11+$F$11)</f>
        <v>0.16075770921365642</v>
      </c>
      <c r="BB81">
        <v>4.0149999999999997</v>
      </c>
      <c r="BC81">
        <v>0.5</v>
      </c>
      <c r="BD81" t="s">
        <v>354</v>
      </c>
      <c r="BE81">
        <v>2</v>
      </c>
      <c r="BF81" t="b">
        <v>1</v>
      </c>
      <c r="BG81">
        <v>1657486611.0999999</v>
      </c>
      <c r="BH81">
        <v>1049.8555555555599</v>
      </c>
      <c r="BI81">
        <v>1098.10666666667</v>
      </c>
      <c r="BJ81">
        <v>26.107622222222201</v>
      </c>
      <c r="BK81">
        <v>23.7318777777778</v>
      </c>
      <c r="BL81">
        <v>1038.27555555556</v>
      </c>
      <c r="BM81">
        <v>25.724</v>
      </c>
      <c r="BN81">
        <v>499.98111111111098</v>
      </c>
      <c r="BO81">
        <v>72.1888222222222</v>
      </c>
      <c r="BP81">
        <v>4.67864666666667E-2</v>
      </c>
      <c r="BQ81">
        <v>28.000911111111101</v>
      </c>
      <c r="BR81">
        <v>28.097344444444399</v>
      </c>
      <c r="BS81">
        <v>999.9</v>
      </c>
      <c r="BT81">
        <v>0</v>
      </c>
      <c r="BU81">
        <v>0</v>
      </c>
      <c r="BV81">
        <v>9973.3333333333303</v>
      </c>
      <c r="BW81">
        <v>0</v>
      </c>
      <c r="BX81">
        <v>817.81288888888901</v>
      </c>
      <c r="BY81">
        <v>-48.251422222222203</v>
      </c>
      <c r="BZ81">
        <v>1078</v>
      </c>
      <c r="CA81">
        <v>1124.8022222222201</v>
      </c>
      <c r="CB81">
        <v>2.3757544444444401</v>
      </c>
      <c r="CC81">
        <v>1098.10666666667</v>
      </c>
      <c r="CD81">
        <v>23.7318777777778</v>
      </c>
      <c r="CE81">
        <v>1.8846799999999999</v>
      </c>
      <c r="CF81">
        <v>1.7131766666666699</v>
      </c>
      <c r="CG81">
        <v>16.507400000000001</v>
      </c>
      <c r="CH81">
        <v>15.0163222222222</v>
      </c>
      <c r="CI81">
        <v>2000.0022222222201</v>
      </c>
      <c r="CJ81">
        <v>0.98000399999999999</v>
      </c>
      <c r="CK81">
        <v>1.9995800000000001E-2</v>
      </c>
      <c r="CL81">
        <v>0</v>
      </c>
      <c r="CM81">
        <v>2.4089</v>
      </c>
      <c r="CN81">
        <v>0</v>
      </c>
      <c r="CO81">
        <v>9375.6266666666706</v>
      </c>
      <c r="CP81">
        <v>17300.2</v>
      </c>
      <c r="CQ81">
        <v>41.125</v>
      </c>
      <c r="CR81">
        <v>41.811999999999998</v>
      </c>
      <c r="CS81">
        <v>41.138777777777797</v>
      </c>
      <c r="CT81">
        <v>39.875</v>
      </c>
      <c r="CU81">
        <v>40.311999999999998</v>
      </c>
      <c r="CV81">
        <v>1960.0122222222201</v>
      </c>
      <c r="CW81">
        <v>39.99</v>
      </c>
      <c r="CX81">
        <v>0</v>
      </c>
      <c r="CY81">
        <v>1657486588.4000001</v>
      </c>
      <c r="CZ81">
        <v>0</v>
      </c>
      <c r="DA81">
        <v>0</v>
      </c>
      <c r="DB81" t="s">
        <v>355</v>
      </c>
      <c r="DC81">
        <v>1657313570</v>
      </c>
      <c r="DD81">
        <v>1657313571.5</v>
      </c>
      <c r="DE81">
        <v>0</v>
      </c>
      <c r="DF81">
        <v>-0.183</v>
      </c>
      <c r="DG81">
        <v>-4.0000000000000001E-3</v>
      </c>
      <c r="DH81">
        <v>8.7509999999999994</v>
      </c>
      <c r="DI81">
        <v>0.37</v>
      </c>
      <c r="DJ81">
        <v>417</v>
      </c>
      <c r="DK81">
        <v>25</v>
      </c>
      <c r="DL81">
        <v>0.7</v>
      </c>
      <c r="DM81">
        <v>0.09</v>
      </c>
      <c r="DN81">
        <v>-48.175692499999997</v>
      </c>
      <c r="DO81">
        <v>0.15115384615399399</v>
      </c>
      <c r="DP81">
        <v>0.34447531289448002</v>
      </c>
      <c r="DQ81">
        <v>0</v>
      </c>
      <c r="DR81">
        <v>2.44443375</v>
      </c>
      <c r="DS81">
        <v>-0.29562247654784402</v>
      </c>
      <c r="DT81">
        <v>3.28021584417474E-2</v>
      </c>
      <c r="DU81">
        <v>0</v>
      </c>
      <c r="DV81">
        <v>0</v>
      </c>
      <c r="DW81">
        <v>2</v>
      </c>
      <c r="DX81" t="s">
        <v>362</v>
      </c>
      <c r="DY81">
        <v>2.9697800000000001</v>
      </c>
      <c r="DZ81">
        <v>2.7014300000000002</v>
      </c>
      <c r="EA81">
        <v>0.13825299999999999</v>
      </c>
      <c r="EB81">
        <v>0.143236</v>
      </c>
      <c r="EC81">
        <v>8.7828799999999999E-2</v>
      </c>
      <c r="ED81">
        <v>8.2800200000000004E-2</v>
      </c>
      <c r="EE81">
        <v>33341</v>
      </c>
      <c r="EF81">
        <v>36171.9</v>
      </c>
      <c r="EG81">
        <v>35083.1</v>
      </c>
      <c r="EH81">
        <v>38313.599999999999</v>
      </c>
      <c r="EI81">
        <v>45432.800000000003</v>
      </c>
      <c r="EJ81">
        <v>50765</v>
      </c>
      <c r="EK81">
        <v>54895.1</v>
      </c>
      <c r="EL81">
        <v>61466.1</v>
      </c>
      <c r="EM81">
        <v>1.9398</v>
      </c>
      <c r="EN81">
        <v>2.0609999999999999</v>
      </c>
      <c r="EO81">
        <v>9.1046100000000005E-2</v>
      </c>
      <c r="EP81">
        <v>0</v>
      </c>
      <c r="EQ81">
        <v>26.6068</v>
      </c>
      <c r="ER81">
        <v>999.9</v>
      </c>
      <c r="ES81">
        <v>37.485999999999997</v>
      </c>
      <c r="ET81">
        <v>39.579000000000001</v>
      </c>
      <c r="EU81">
        <v>37.636200000000002</v>
      </c>
      <c r="EV81">
        <v>53.034700000000001</v>
      </c>
      <c r="EW81">
        <v>37.443899999999999</v>
      </c>
      <c r="EX81">
        <v>2</v>
      </c>
      <c r="EY81">
        <v>0.24670700000000001</v>
      </c>
      <c r="EZ81">
        <v>2.3707400000000001</v>
      </c>
      <c r="FA81">
        <v>20.131499999999999</v>
      </c>
      <c r="FB81">
        <v>5.1981200000000003</v>
      </c>
      <c r="FC81">
        <v>12.0099</v>
      </c>
      <c r="FD81">
        <v>4.9752000000000001</v>
      </c>
      <c r="FE81">
        <v>3.294</v>
      </c>
      <c r="FF81">
        <v>9999</v>
      </c>
      <c r="FG81">
        <v>9999</v>
      </c>
      <c r="FH81">
        <v>9999</v>
      </c>
      <c r="FI81">
        <v>584.9</v>
      </c>
      <c r="FJ81">
        <v>1.8632500000000001</v>
      </c>
      <c r="FK81">
        <v>1.86798</v>
      </c>
      <c r="FL81">
        <v>1.86768</v>
      </c>
      <c r="FM81">
        <v>1.8689</v>
      </c>
      <c r="FN81">
        <v>1.8696600000000001</v>
      </c>
      <c r="FO81">
        <v>1.8656900000000001</v>
      </c>
      <c r="FP81">
        <v>1.86676</v>
      </c>
      <c r="FQ81">
        <v>1.8681300000000001</v>
      </c>
      <c r="FR81">
        <v>5</v>
      </c>
      <c r="FS81">
        <v>0</v>
      </c>
      <c r="FT81">
        <v>0</v>
      </c>
      <c r="FU81">
        <v>0</v>
      </c>
      <c r="FV81" t="s">
        <v>357</v>
      </c>
      <c r="FW81" t="s">
        <v>358</v>
      </c>
      <c r="FX81" t="s">
        <v>359</v>
      </c>
      <c r="FY81" t="s">
        <v>359</v>
      </c>
      <c r="FZ81" t="s">
        <v>359</v>
      </c>
      <c r="GA81" t="s">
        <v>359</v>
      </c>
      <c r="GB81">
        <v>0</v>
      </c>
      <c r="GC81">
        <v>100</v>
      </c>
      <c r="GD81">
        <v>100</v>
      </c>
      <c r="GE81">
        <v>11.62</v>
      </c>
      <c r="GF81">
        <v>0.38350000000000001</v>
      </c>
      <c r="GG81">
        <v>4.5656098643845597</v>
      </c>
      <c r="GH81">
        <v>7.6807047227384802E-3</v>
      </c>
      <c r="GI81">
        <v>-1.0831925345100399E-6</v>
      </c>
      <c r="GJ81">
        <v>1.8533368071612601E-10</v>
      </c>
      <c r="GK81">
        <v>-9.9183057942876601E-2</v>
      </c>
      <c r="GL81">
        <v>-1.13594444998887E-2</v>
      </c>
      <c r="GM81">
        <v>1.5024328609816199E-3</v>
      </c>
      <c r="GN81">
        <v>-1.28748702860321E-5</v>
      </c>
      <c r="GO81">
        <v>14</v>
      </c>
      <c r="GP81">
        <v>2172</v>
      </c>
      <c r="GQ81">
        <v>1</v>
      </c>
      <c r="GR81">
        <v>46</v>
      </c>
      <c r="GS81">
        <v>2884.1</v>
      </c>
      <c r="GT81">
        <v>2884</v>
      </c>
      <c r="GU81">
        <v>2.8833000000000002</v>
      </c>
      <c r="GV81">
        <v>2.66357</v>
      </c>
      <c r="GW81">
        <v>2.2485400000000002</v>
      </c>
      <c r="GX81">
        <v>2.7416999999999998</v>
      </c>
      <c r="GY81">
        <v>1.9958499999999999</v>
      </c>
      <c r="GZ81">
        <v>2.3742700000000001</v>
      </c>
      <c r="HA81">
        <v>41.6389</v>
      </c>
      <c r="HB81">
        <v>15.681800000000001</v>
      </c>
      <c r="HC81">
        <v>18</v>
      </c>
      <c r="HD81">
        <v>503.36200000000002</v>
      </c>
      <c r="HE81">
        <v>584.57000000000005</v>
      </c>
      <c r="HF81">
        <v>23.606999999999999</v>
      </c>
      <c r="HG81">
        <v>30.382899999999999</v>
      </c>
      <c r="HH81">
        <v>30.0002</v>
      </c>
      <c r="HI81">
        <v>30.402100000000001</v>
      </c>
      <c r="HJ81">
        <v>30.338899999999999</v>
      </c>
      <c r="HK81">
        <v>57.702300000000001</v>
      </c>
      <c r="HL81">
        <v>34.5152</v>
      </c>
      <c r="HM81">
        <v>0</v>
      </c>
      <c r="HN81">
        <v>23.6065</v>
      </c>
      <c r="HO81">
        <v>1126.17</v>
      </c>
      <c r="HP81">
        <v>23.880099999999999</v>
      </c>
      <c r="HQ81">
        <v>101.79300000000001</v>
      </c>
      <c r="HR81">
        <v>102.303</v>
      </c>
    </row>
    <row r="82" spans="1:226" x14ac:dyDescent="0.2">
      <c r="A82">
        <v>66</v>
      </c>
      <c r="B82">
        <v>1657486618.5999999</v>
      </c>
      <c r="C82">
        <v>417</v>
      </c>
      <c r="D82" t="s">
        <v>489</v>
      </c>
      <c r="E82" t="s">
        <v>490</v>
      </c>
      <c r="F82">
        <v>5</v>
      </c>
      <c r="G82" t="s">
        <v>1220</v>
      </c>
      <c r="H82" t="s">
        <v>353</v>
      </c>
      <c r="I82">
        <v>1657486615.8</v>
      </c>
      <c r="J82">
        <f t="shared" si="34"/>
        <v>2.9814263410971207E-3</v>
      </c>
      <c r="K82">
        <f t="shared" si="35"/>
        <v>2.9814263410971207</v>
      </c>
      <c r="L82">
        <f t="shared" si="36"/>
        <v>34.079579367524623</v>
      </c>
      <c r="M82">
        <f t="shared" si="37"/>
        <v>1065.171</v>
      </c>
      <c r="N82">
        <f t="shared" si="38"/>
        <v>454.50547034646075</v>
      </c>
      <c r="O82">
        <f t="shared" si="39"/>
        <v>32.831195101140729</v>
      </c>
      <c r="P82">
        <f t="shared" si="40"/>
        <v>76.942609492509689</v>
      </c>
      <c r="Q82">
        <f t="shared" si="41"/>
        <v>9.68140686359832E-2</v>
      </c>
      <c r="R82">
        <f t="shared" si="42"/>
        <v>2.7600355684286786</v>
      </c>
      <c r="S82">
        <f t="shared" si="43"/>
        <v>9.4966274800948713E-2</v>
      </c>
      <c r="T82">
        <f t="shared" si="44"/>
        <v>5.9517001258386312E-2</v>
      </c>
      <c r="U82">
        <f t="shared" si="45"/>
        <v>321.51733620000005</v>
      </c>
      <c r="V82">
        <f t="shared" si="46"/>
        <v>29.164780670962802</v>
      </c>
      <c r="W82">
        <f t="shared" si="47"/>
        <v>29.164780670962802</v>
      </c>
      <c r="X82">
        <f t="shared" si="48"/>
        <v>4.0602806280018324</v>
      </c>
      <c r="Y82">
        <f t="shared" si="49"/>
        <v>49.749387498887792</v>
      </c>
      <c r="Z82">
        <f t="shared" si="50"/>
        <v>1.8858314878643909</v>
      </c>
      <c r="AA82">
        <f t="shared" si="51"/>
        <v>3.7906627250567677</v>
      </c>
      <c r="AB82">
        <f t="shared" si="52"/>
        <v>2.1744491401374413</v>
      </c>
      <c r="AC82">
        <f t="shared" si="53"/>
        <v>-131.48090164238303</v>
      </c>
      <c r="AD82">
        <f t="shared" si="54"/>
        <v>-176.12905663333282</v>
      </c>
      <c r="AE82">
        <f t="shared" si="55"/>
        <v>-13.989633704248092</v>
      </c>
      <c r="AF82">
        <f t="shared" si="56"/>
        <v>-8.2255779963901432E-2</v>
      </c>
      <c r="AG82">
        <f t="shared" si="57"/>
        <v>57.616425181480516</v>
      </c>
      <c r="AH82">
        <f t="shared" si="58"/>
        <v>2.9804944739311607</v>
      </c>
      <c r="AI82">
        <f t="shared" si="59"/>
        <v>34.079579367524623</v>
      </c>
      <c r="AJ82">
        <v>1142.22935064935</v>
      </c>
      <c r="AK82">
        <v>1101.50339393939</v>
      </c>
      <c r="AL82">
        <v>3.3833549783547299</v>
      </c>
      <c r="AM82">
        <v>65.06</v>
      </c>
      <c r="AN82">
        <f t="shared" si="60"/>
        <v>2.9814263410971207</v>
      </c>
      <c r="AO82">
        <v>23.773745023269999</v>
      </c>
      <c r="AP82">
        <v>26.1043903030303</v>
      </c>
      <c r="AQ82">
        <v>2.08078667834814E-4</v>
      </c>
      <c r="AR82">
        <v>77.461152538667505</v>
      </c>
      <c r="AS82">
        <v>0</v>
      </c>
      <c r="AT82">
        <v>0</v>
      </c>
      <c r="AU82">
        <f t="shared" si="61"/>
        <v>1</v>
      </c>
      <c r="AV82">
        <f t="shared" si="62"/>
        <v>0</v>
      </c>
      <c r="AW82">
        <f t="shared" si="63"/>
        <v>38084.935658293296</v>
      </c>
      <c r="AX82">
        <f t="shared" si="64"/>
        <v>2000.0119999999999</v>
      </c>
      <c r="AY82">
        <f t="shared" si="65"/>
        <v>1681.2097800000001</v>
      </c>
      <c r="AZ82">
        <f t="shared" si="66"/>
        <v>0.84059984640092167</v>
      </c>
      <c r="BA82">
        <f t="shared" si="67"/>
        <v>0.16075770355377869</v>
      </c>
      <c r="BB82">
        <v>4.0149999999999997</v>
      </c>
      <c r="BC82">
        <v>0.5</v>
      </c>
      <c r="BD82" t="s">
        <v>354</v>
      </c>
      <c r="BE82">
        <v>2</v>
      </c>
      <c r="BF82" t="b">
        <v>1</v>
      </c>
      <c r="BG82">
        <v>1657486615.8</v>
      </c>
      <c r="BH82">
        <v>1065.171</v>
      </c>
      <c r="BI82">
        <v>1113.9860000000001</v>
      </c>
      <c r="BJ82">
        <v>26.1069</v>
      </c>
      <c r="BK82">
        <v>23.776060000000001</v>
      </c>
      <c r="BL82">
        <v>1053.501</v>
      </c>
      <c r="BM82">
        <v>25.723299999999998</v>
      </c>
      <c r="BN82">
        <v>500.00310000000002</v>
      </c>
      <c r="BO82">
        <v>72.188149999999993</v>
      </c>
      <c r="BP82">
        <v>4.6833390000000003E-2</v>
      </c>
      <c r="BQ82">
        <v>27.981110000000001</v>
      </c>
      <c r="BR82">
        <v>28.080269999999999</v>
      </c>
      <c r="BS82">
        <v>999.9</v>
      </c>
      <c r="BT82">
        <v>0</v>
      </c>
      <c r="BU82">
        <v>0</v>
      </c>
      <c r="BV82">
        <v>10010.5</v>
      </c>
      <c r="BW82">
        <v>0</v>
      </c>
      <c r="BX82">
        <v>817.40959999999995</v>
      </c>
      <c r="BY82">
        <v>-48.813090000000003</v>
      </c>
      <c r="BZ82">
        <v>1093.7270000000001</v>
      </c>
      <c r="CA82">
        <v>1141.117</v>
      </c>
      <c r="CB82">
        <v>2.3308339999999999</v>
      </c>
      <c r="CC82">
        <v>1113.9860000000001</v>
      </c>
      <c r="CD82">
        <v>23.776060000000001</v>
      </c>
      <c r="CE82">
        <v>1.8846099999999999</v>
      </c>
      <c r="CF82">
        <v>1.71635</v>
      </c>
      <c r="CG82">
        <v>16.506799999999998</v>
      </c>
      <c r="CH82">
        <v>15.0451</v>
      </c>
      <c r="CI82">
        <v>2000.0119999999999</v>
      </c>
      <c r="CJ82">
        <v>0.98000399999999999</v>
      </c>
      <c r="CK82">
        <v>1.9995800000000001E-2</v>
      </c>
      <c r="CL82">
        <v>0</v>
      </c>
      <c r="CM82">
        <v>2.28607</v>
      </c>
      <c r="CN82">
        <v>0</v>
      </c>
      <c r="CO82">
        <v>9332.0810000000001</v>
      </c>
      <c r="CP82">
        <v>17300.259999999998</v>
      </c>
      <c r="CQ82">
        <v>41.125</v>
      </c>
      <c r="CR82">
        <v>41.799599999999998</v>
      </c>
      <c r="CS82">
        <v>41.125</v>
      </c>
      <c r="CT82">
        <v>39.875</v>
      </c>
      <c r="CU82">
        <v>40.311999999999998</v>
      </c>
      <c r="CV82">
        <v>1960.0219999999999</v>
      </c>
      <c r="CW82">
        <v>39.99</v>
      </c>
      <c r="CX82">
        <v>0</v>
      </c>
      <c r="CY82">
        <v>1657486593.2</v>
      </c>
      <c r="CZ82">
        <v>0</v>
      </c>
      <c r="DA82">
        <v>0</v>
      </c>
      <c r="DB82" t="s">
        <v>355</v>
      </c>
      <c r="DC82">
        <v>1657313570</v>
      </c>
      <c r="DD82">
        <v>1657313571.5</v>
      </c>
      <c r="DE82">
        <v>0</v>
      </c>
      <c r="DF82">
        <v>-0.183</v>
      </c>
      <c r="DG82">
        <v>-4.0000000000000001E-3</v>
      </c>
      <c r="DH82">
        <v>8.7509999999999994</v>
      </c>
      <c r="DI82">
        <v>0.37</v>
      </c>
      <c r="DJ82">
        <v>417</v>
      </c>
      <c r="DK82">
        <v>25</v>
      </c>
      <c r="DL82">
        <v>0.7</v>
      </c>
      <c r="DM82">
        <v>0.09</v>
      </c>
      <c r="DN82">
        <v>-48.351900000000001</v>
      </c>
      <c r="DO82">
        <v>-2.3389733583488801</v>
      </c>
      <c r="DP82">
        <v>0.43097920657498101</v>
      </c>
      <c r="DQ82">
        <v>0</v>
      </c>
      <c r="DR82">
        <v>2.4021729999999999</v>
      </c>
      <c r="DS82">
        <v>-0.52662911819888003</v>
      </c>
      <c r="DT82">
        <v>5.3923869213920499E-2</v>
      </c>
      <c r="DU82">
        <v>0</v>
      </c>
      <c r="DV82">
        <v>0</v>
      </c>
      <c r="DW82">
        <v>2</v>
      </c>
      <c r="DX82" t="s">
        <v>362</v>
      </c>
      <c r="DY82">
        <v>2.9698500000000001</v>
      </c>
      <c r="DZ82">
        <v>2.7002899999999999</v>
      </c>
      <c r="EA82">
        <v>0.13965900000000001</v>
      </c>
      <c r="EB82">
        <v>0.14455999999999999</v>
      </c>
      <c r="EC82">
        <v>8.7827000000000002E-2</v>
      </c>
      <c r="ED82">
        <v>8.29651E-2</v>
      </c>
      <c r="EE82">
        <v>33286.699999999997</v>
      </c>
      <c r="EF82">
        <v>36115.9</v>
      </c>
      <c r="EG82">
        <v>35083.1</v>
      </c>
      <c r="EH82">
        <v>38313.5</v>
      </c>
      <c r="EI82">
        <v>45432.5</v>
      </c>
      <c r="EJ82">
        <v>50755.6</v>
      </c>
      <c r="EK82">
        <v>54894.6</v>
      </c>
      <c r="EL82">
        <v>61465.8</v>
      </c>
      <c r="EM82">
        <v>1.9401999999999999</v>
      </c>
      <c r="EN82">
        <v>2.0611999999999999</v>
      </c>
      <c r="EO82">
        <v>8.8632100000000005E-2</v>
      </c>
      <c r="EP82">
        <v>0</v>
      </c>
      <c r="EQ82">
        <v>26.6068</v>
      </c>
      <c r="ER82">
        <v>999.9</v>
      </c>
      <c r="ES82">
        <v>37.485999999999997</v>
      </c>
      <c r="ET82">
        <v>39.579000000000001</v>
      </c>
      <c r="EU82">
        <v>37.642200000000003</v>
      </c>
      <c r="EV82">
        <v>53.134700000000002</v>
      </c>
      <c r="EW82">
        <v>37.387799999999999</v>
      </c>
      <c r="EX82">
        <v>2</v>
      </c>
      <c r="EY82">
        <v>0.24632100000000001</v>
      </c>
      <c r="EZ82">
        <v>2.3349899999999999</v>
      </c>
      <c r="FA82">
        <v>20.132000000000001</v>
      </c>
      <c r="FB82">
        <v>5.1993200000000002</v>
      </c>
      <c r="FC82">
        <v>12.0099</v>
      </c>
      <c r="FD82">
        <v>4.9744000000000002</v>
      </c>
      <c r="FE82">
        <v>3.294</v>
      </c>
      <c r="FF82">
        <v>9999</v>
      </c>
      <c r="FG82">
        <v>9999</v>
      </c>
      <c r="FH82">
        <v>9999</v>
      </c>
      <c r="FI82">
        <v>584.9</v>
      </c>
      <c r="FJ82">
        <v>1.8632500000000001</v>
      </c>
      <c r="FK82">
        <v>1.86798</v>
      </c>
      <c r="FL82">
        <v>1.86768</v>
      </c>
      <c r="FM82">
        <v>1.8689</v>
      </c>
      <c r="FN82">
        <v>1.8696600000000001</v>
      </c>
      <c r="FO82">
        <v>1.8656900000000001</v>
      </c>
      <c r="FP82">
        <v>1.86676</v>
      </c>
      <c r="FQ82">
        <v>1.8681300000000001</v>
      </c>
      <c r="FR82">
        <v>5</v>
      </c>
      <c r="FS82">
        <v>0</v>
      </c>
      <c r="FT82">
        <v>0</v>
      </c>
      <c r="FU82">
        <v>0</v>
      </c>
      <c r="FV82" t="s">
        <v>357</v>
      </c>
      <c r="FW82" t="s">
        <v>358</v>
      </c>
      <c r="FX82" t="s">
        <v>359</v>
      </c>
      <c r="FY82" t="s">
        <v>359</v>
      </c>
      <c r="FZ82" t="s">
        <v>359</v>
      </c>
      <c r="GA82" t="s">
        <v>359</v>
      </c>
      <c r="GB82">
        <v>0</v>
      </c>
      <c r="GC82">
        <v>100</v>
      </c>
      <c r="GD82">
        <v>100</v>
      </c>
      <c r="GE82">
        <v>11.73</v>
      </c>
      <c r="GF82">
        <v>0.3836</v>
      </c>
      <c r="GG82">
        <v>4.5656098643845597</v>
      </c>
      <c r="GH82">
        <v>7.6807047227384802E-3</v>
      </c>
      <c r="GI82">
        <v>-1.0831925345100399E-6</v>
      </c>
      <c r="GJ82">
        <v>1.8533368071612601E-10</v>
      </c>
      <c r="GK82">
        <v>-9.9183057942876601E-2</v>
      </c>
      <c r="GL82">
        <v>-1.13594444998887E-2</v>
      </c>
      <c r="GM82">
        <v>1.5024328609816199E-3</v>
      </c>
      <c r="GN82">
        <v>-1.28748702860321E-5</v>
      </c>
      <c r="GO82">
        <v>14</v>
      </c>
      <c r="GP82">
        <v>2172</v>
      </c>
      <c r="GQ82">
        <v>1</v>
      </c>
      <c r="GR82">
        <v>46</v>
      </c>
      <c r="GS82">
        <v>2884.1</v>
      </c>
      <c r="GT82">
        <v>2884.1</v>
      </c>
      <c r="GU82">
        <v>2.9186999999999999</v>
      </c>
      <c r="GV82">
        <v>2.65991</v>
      </c>
      <c r="GW82">
        <v>2.2485400000000002</v>
      </c>
      <c r="GX82">
        <v>2.7416999999999998</v>
      </c>
      <c r="GY82">
        <v>1.9958499999999999</v>
      </c>
      <c r="GZ82">
        <v>2.4011200000000001</v>
      </c>
      <c r="HA82">
        <v>41.6389</v>
      </c>
      <c r="HB82">
        <v>15.699299999999999</v>
      </c>
      <c r="HC82">
        <v>18</v>
      </c>
      <c r="HD82">
        <v>503.60599999999999</v>
      </c>
      <c r="HE82">
        <v>584.69600000000003</v>
      </c>
      <c r="HF82">
        <v>23.4984</v>
      </c>
      <c r="HG82">
        <v>30.380299999999998</v>
      </c>
      <c r="HH82">
        <v>29.9999</v>
      </c>
      <c r="HI82">
        <v>30.398399999999999</v>
      </c>
      <c r="HJ82">
        <v>30.336300000000001</v>
      </c>
      <c r="HK82">
        <v>58.413600000000002</v>
      </c>
      <c r="HL82">
        <v>34.227499999999999</v>
      </c>
      <c r="HM82">
        <v>0</v>
      </c>
      <c r="HN82">
        <v>23.5137</v>
      </c>
      <c r="HO82">
        <v>1139.5999999999999</v>
      </c>
      <c r="HP82">
        <v>23.9209</v>
      </c>
      <c r="HQ82">
        <v>101.792</v>
      </c>
      <c r="HR82">
        <v>102.303</v>
      </c>
    </row>
    <row r="83" spans="1:226" x14ac:dyDescent="0.2">
      <c r="A83">
        <v>67</v>
      </c>
      <c r="B83">
        <v>1657486623.5999999</v>
      </c>
      <c r="C83">
        <v>422</v>
      </c>
      <c r="D83" t="s">
        <v>491</v>
      </c>
      <c r="E83" t="s">
        <v>492</v>
      </c>
      <c r="F83">
        <v>5</v>
      </c>
      <c r="G83" t="s">
        <v>1220</v>
      </c>
      <c r="H83" t="s">
        <v>353</v>
      </c>
      <c r="I83">
        <v>1657486621.0999999</v>
      </c>
      <c r="J83">
        <f t="shared" si="34"/>
        <v>2.9564554945331308E-3</v>
      </c>
      <c r="K83">
        <f t="shared" si="35"/>
        <v>2.9564554945331309</v>
      </c>
      <c r="L83">
        <f t="shared" si="36"/>
        <v>33.972070709979832</v>
      </c>
      <c r="M83">
        <f t="shared" si="37"/>
        <v>1082.5999999999999</v>
      </c>
      <c r="N83">
        <f t="shared" si="38"/>
        <v>469.47853303712128</v>
      </c>
      <c r="O83">
        <f t="shared" si="39"/>
        <v>33.912362167075763</v>
      </c>
      <c r="P83">
        <f t="shared" si="40"/>
        <v>78.200643263859959</v>
      </c>
      <c r="Q83">
        <f t="shared" si="41"/>
        <v>9.6207443224453487E-2</v>
      </c>
      <c r="R83">
        <f t="shared" si="42"/>
        <v>2.7608521304451621</v>
      </c>
      <c r="S83">
        <f t="shared" si="43"/>
        <v>9.438302644872934E-2</v>
      </c>
      <c r="T83">
        <f t="shared" si="44"/>
        <v>5.9150426493952524E-2</v>
      </c>
      <c r="U83">
        <f t="shared" si="45"/>
        <v>321.52109566666735</v>
      </c>
      <c r="V83">
        <f t="shared" si="46"/>
        <v>29.150433852947366</v>
      </c>
      <c r="W83">
        <f t="shared" si="47"/>
        <v>29.150433852947366</v>
      </c>
      <c r="X83">
        <f t="shared" si="48"/>
        <v>4.0569151689964249</v>
      </c>
      <c r="Y83">
        <f t="shared" si="49"/>
        <v>49.850274215990531</v>
      </c>
      <c r="Z83">
        <f t="shared" si="50"/>
        <v>1.8873519866090951</v>
      </c>
      <c r="AA83">
        <f t="shared" si="51"/>
        <v>3.786041333356772</v>
      </c>
      <c r="AB83">
        <f t="shared" si="52"/>
        <v>2.1695631823873298</v>
      </c>
      <c r="AC83">
        <f t="shared" si="53"/>
        <v>-130.37968730891106</v>
      </c>
      <c r="AD83">
        <f t="shared" si="54"/>
        <v>-177.15970266737173</v>
      </c>
      <c r="AE83">
        <f t="shared" si="55"/>
        <v>-14.06486739420102</v>
      </c>
      <c r="AF83">
        <f t="shared" si="56"/>
        <v>-8.3161703816472254E-2</v>
      </c>
      <c r="AG83">
        <f t="shared" si="57"/>
        <v>58.128774620863396</v>
      </c>
      <c r="AH83">
        <f t="shared" si="58"/>
        <v>2.8195394065634027</v>
      </c>
      <c r="AI83">
        <f t="shared" si="59"/>
        <v>33.972070709979832</v>
      </c>
      <c r="AJ83">
        <v>1159.3970995671</v>
      </c>
      <c r="AK83">
        <v>1118.53115151515</v>
      </c>
      <c r="AL83">
        <v>3.44203030303012</v>
      </c>
      <c r="AM83">
        <v>65.06</v>
      </c>
      <c r="AN83">
        <f t="shared" si="60"/>
        <v>2.9564554945331309</v>
      </c>
      <c r="AO83">
        <v>23.912721963336299</v>
      </c>
      <c r="AP83">
        <v>26.1553066666667</v>
      </c>
      <c r="AQ83">
        <v>1.5563299411354399E-2</v>
      </c>
      <c r="AR83">
        <v>77.461152538667505</v>
      </c>
      <c r="AS83">
        <v>0</v>
      </c>
      <c r="AT83">
        <v>0</v>
      </c>
      <c r="AU83">
        <f t="shared" si="61"/>
        <v>1</v>
      </c>
      <c r="AV83">
        <f t="shared" si="62"/>
        <v>0</v>
      </c>
      <c r="AW83">
        <f t="shared" si="63"/>
        <v>38103.509625867744</v>
      </c>
      <c r="AX83">
        <f t="shared" si="64"/>
        <v>2000.03555555556</v>
      </c>
      <c r="AY83">
        <f t="shared" si="65"/>
        <v>1681.2295666666703</v>
      </c>
      <c r="AZ83">
        <f t="shared" si="66"/>
        <v>0.84059983933618954</v>
      </c>
      <c r="BA83">
        <f t="shared" si="67"/>
        <v>0.16075768991884587</v>
      </c>
      <c r="BB83">
        <v>4.0149999999999997</v>
      </c>
      <c r="BC83">
        <v>0.5</v>
      </c>
      <c r="BD83" t="s">
        <v>354</v>
      </c>
      <c r="BE83">
        <v>2</v>
      </c>
      <c r="BF83" t="b">
        <v>1</v>
      </c>
      <c r="BG83">
        <v>1657486621.0999999</v>
      </c>
      <c r="BH83">
        <v>1082.5999999999999</v>
      </c>
      <c r="BI83">
        <v>1131.7322222222199</v>
      </c>
      <c r="BJ83">
        <v>26.128266666666701</v>
      </c>
      <c r="BK83">
        <v>23.923166666666699</v>
      </c>
      <c r="BL83">
        <v>1070.82555555556</v>
      </c>
      <c r="BM83">
        <v>25.7438111111111</v>
      </c>
      <c r="BN83">
        <v>499.96222222222201</v>
      </c>
      <c r="BO83">
        <v>72.187222222222204</v>
      </c>
      <c r="BP83">
        <v>4.6883877777777798E-2</v>
      </c>
      <c r="BQ83">
        <v>27.960188888888901</v>
      </c>
      <c r="BR83">
        <v>28.058399999999999</v>
      </c>
      <c r="BS83">
        <v>999.9</v>
      </c>
      <c r="BT83">
        <v>0</v>
      </c>
      <c r="BU83">
        <v>0</v>
      </c>
      <c r="BV83">
        <v>10015</v>
      </c>
      <c r="BW83">
        <v>0</v>
      </c>
      <c r="BX83">
        <v>816.87522222222196</v>
      </c>
      <c r="BY83">
        <v>-49.130877777777798</v>
      </c>
      <c r="BZ83">
        <v>1111.6466666666699</v>
      </c>
      <c r="CA83">
        <v>1159.46888888889</v>
      </c>
      <c r="CB83">
        <v>2.2050822222222202</v>
      </c>
      <c r="CC83">
        <v>1131.7322222222199</v>
      </c>
      <c r="CD83">
        <v>23.923166666666699</v>
      </c>
      <c r="CE83">
        <v>1.8861266666666701</v>
      </c>
      <c r="CF83">
        <v>1.72694888888889</v>
      </c>
      <c r="CG83">
        <v>16.5194444444444</v>
      </c>
      <c r="CH83">
        <v>15.1408</v>
      </c>
      <c r="CI83">
        <v>2000.03555555556</v>
      </c>
      <c r="CJ83">
        <v>0.98000399999999999</v>
      </c>
      <c r="CK83">
        <v>1.9995800000000001E-2</v>
      </c>
      <c r="CL83">
        <v>0</v>
      </c>
      <c r="CM83">
        <v>2.3806111111111101</v>
      </c>
      <c r="CN83">
        <v>0</v>
      </c>
      <c r="CO83">
        <v>9416.1522222222193</v>
      </c>
      <c r="CP83">
        <v>17300.4888888889</v>
      </c>
      <c r="CQ83">
        <v>41.145666666666699</v>
      </c>
      <c r="CR83">
        <v>41.811999999999998</v>
      </c>
      <c r="CS83">
        <v>41.125</v>
      </c>
      <c r="CT83">
        <v>39.875</v>
      </c>
      <c r="CU83">
        <v>40.326000000000001</v>
      </c>
      <c r="CV83">
        <v>1960.04555555556</v>
      </c>
      <c r="CW83">
        <v>39.99</v>
      </c>
      <c r="CX83">
        <v>0</v>
      </c>
      <c r="CY83">
        <v>1657486598</v>
      </c>
      <c r="CZ83">
        <v>0</v>
      </c>
      <c r="DA83">
        <v>0</v>
      </c>
      <c r="DB83" t="s">
        <v>355</v>
      </c>
      <c r="DC83">
        <v>1657313570</v>
      </c>
      <c r="DD83">
        <v>1657313571.5</v>
      </c>
      <c r="DE83">
        <v>0</v>
      </c>
      <c r="DF83">
        <v>-0.183</v>
      </c>
      <c r="DG83">
        <v>-4.0000000000000001E-3</v>
      </c>
      <c r="DH83">
        <v>8.7509999999999994</v>
      </c>
      <c r="DI83">
        <v>0.37</v>
      </c>
      <c r="DJ83">
        <v>417</v>
      </c>
      <c r="DK83">
        <v>25</v>
      </c>
      <c r="DL83">
        <v>0.7</v>
      </c>
      <c r="DM83">
        <v>0.09</v>
      </c>
      <c r="DN83">
        <v>-48.5905475</v>
      </c>
      <c r="DO83">
        <v>-3.6804979362100201</v>
      </c>
      <c r="DP83">
        <v>0.48247282617132897</v>
      </c>
      <c r="DQ83">
        <v>0</v>
      </c>
      <c r="DR83">
        <v>2.3402440000000002</v>
      </c>
      <c r="DS83">
        <v>-0.85517943714821798</v>
      </c>
      <c r="DT83">
        <v>8.6605224143812498E-2</v>
      </c>
      <c r="DU83">
        <v>0</v>
      </c>
      <c r="DV83">
        <v>0</v>
      </c>
      <c r="DW83">
        <v>2</v>
      </c>
      <c r="DX83" t="s">
        <v>362</v>
      </c>
      <c r="DY83">
        <v>2.9692400000000001</v>
      </c>
      <c r="DZ83">
        <v>2.7008899999999998</v>
      </c>
      <c r="EA83">
        <v>0.141039</v>
      </c>
      <c r="EB83">
        <v>0.14601500000000001</v>
      </c>
      <c r="EC83">
        <v>8.7947200000000003E-2</v>
      </c>
      <c r="ED83">
        <v>8.3202499999999999E-2</v>
      </c>
      <c r="EE83">
        <v>33233.800000000003</v>
      </c>
      <c r="EF83">
        <v>36055</v>
      </c>
      <c r="EG83">
        <v>35083.599999999999</v>
      </c>
      <c r="EH83">
        <v>38314</v>
      </c>
      <c r="EI83">
        <v>45426.8</v>
      </c>
      <c r="EJ83">
        <v>50743.4</v>
      </c>
      <c r="EK83">
        <v>54894.9</v>
      </c>
      <c r="EL83">
        <v>61467</v>
      </c>
      <c r="EM83">
        <v>1.94</v>
      </c>
      <c r="EN83">
        <v>2.0611999999999999</v>
      </c>
      <c r="EO83">
        <v>8.8661900000000002E-2</v>
      </c>
      <c r="EP83">
        <v>0</v>
      </c>
      <c r="EQ83">
        <v>26.6023</v>
      </c>
      <c r="ER83">
        <v>999.9</v>
      </c>
      <c r="ES83">
        <v>37.462000000000003</v>
      </c>
      <c r="ET83">
        <v>39.579000000000001</v>
      </c>
      <c r="EU83">
        <v>37.616900000000001</v>
      </c>
      <c r="EV83">
        <v>52.994700000000002</v>
      </c>
      <c r="EW83">
        <v>37.4559</v>
      </c>
      <c r="EX83">
        <v>2</v>
      </c>
      <c r="EY83">
        <v>0.24556900000000001</v>
      </c>
      <c r="EZ83">
        <v>2.2893500000000002</v>
      </c>
      <c r="FA83">
        <v>20.1327</v>
      </c>
      <c r="FB83">
        <v>5.1993200000000002</v>
      </c>
      <c r="FC83">
        <v>12.0099</v>
      </c>
      <c r="FD83">
        <v>4.9756</v>
      </c>
      <c r="FE83">
        <v>3.294</v>
      </c>
      <c r="FF83">
        <v>9999</v>
      </c>
      <c r="FG83">
        <v>9999</v>
      </c>
      <c r="FH83">
        <v>9999</v>
      </c>
      <c r="FI83">
        <v>584.9</v>
      </c>
      <c r="FJ83">
        <v>1.8632200000000001</v>
      </c>
      <c r="FK83">
        <v>1.86798</v>
      </c>
      <c r="FL83">
        <v>1.86768</v>
      </c>
      <c r="FM83">
        <v>1.8689</v>
      </c>
      <c r="FN83">
        <v>1.8696600000000001</v>
      </c>
      <c r="FO83">
        <v>1.86578</v>
      </c>
      <c r="FP83">
        <v>1.86676</v>
      </c>
      <c r="FQ83">
        <v>1.8681300000000001</v>
      </c>
      <c r="FR83">
        <v>5</v>
      </c>
      <c r="FS83">
        <v>0</v>
      </c>
      <c r="FT83">
        <v>0</v>
      </c>
      <c r="FU83">
        <v>0</v>
      </c>
      <c r="FV83" t="s">
        <v>357</v>
      </c>
      <c r="FW83" t="s">
        <v>358</v>
      </c>
      <c r="FX83" t="s">
        <v>359</v>
      </c>
      <c r="FY83" t="s">
        <v>359</v>
      </c>
      <c r="FZ83" t="s">
        <v>359</v>
      </c>
      <c r="GA83" t="s">
        <v>359</v>
      </c>
      <c r="GB83">
        <v>0</v>
      </c>
      <c r="GC83">
        <v>100</v>
      </c>
      <c r="GD83">
        <v>100</v>
      </c>
      <c r="GE83">
        <v>11.82</v>
      </c>
      <c r="GF83">
        <v>0.3856</v>
      </c>
      <c r="GG83">
        <v>4.5656098643845597</v>
      </c>
      <c r="GH83">
        <v>7.6807047227384802E-3</v>
      </c>
      <c r="GI83">
        <v>-1.0831925345100399E-6</v>
      </c>
      <c r="GJ83">
        <v>1.8533368071612601E-10</v>
      </c>
      <c r="GK83">
        <v>-9.9183057942876601E-2</v>
      </c>
      <c r="GL83">
        <v>-1.13594444998887E-2</v>
      </c>
      <c r="GM83">
        <v>1.5024328609816199E-3</v>
      </c>
      <c r="GN83">
        <v>-1.28748702860321E-5</v>
      </c>
      <c r="GO83">
        <v>14</v>
      </c>
      <c r="GP83">
        <v>2172</v>
      </c>
      <c r="GQ83">
        <v>1</v>
      </c>
      <c r="GR83">
        <v>46</v>
      </c>
      <c r="GS83">
        <v>2884.2</v>
      </c>
      <c r="GT83">
        <v>2884.2</v>
      </c>
      <c r="GU83">
        <v>2.95044</v>
      </c>
      <c r="GV83">
        <v>2.65869</v>
      </c>
      <c r="GW83">
        <v>2.2485400000000002</v>
      </c>
      <c r="GX83">
        <v>2.7416999999999998</v>
      </c>
      <c r="GY83">
        <v>1.9958499999999999</v>
      </c>
      <c r="GZ83">
        <v>2.4169900000000002</v>
      </c>
      <c r="HA83">
        <v>41.6389</v>
      </c>
      <c r="HB83">
        <v>15.699299999999999</v>
      </c>
      <c r="HC83">
        <v>18</v>
      </c>
      <c r="HD83">
        <v>503.43</v>
      </c>
      <c r="HE83">
        <v>584.64300000000003</v>
      </c>
      <c r="HF83">
        <v>23.429099999999998</v>
      </c>
      <c r="HG83">
        <v>30.375</v>
      </c>
      <c r="HH83">
        <v>29.999700000000001</v>
      </c>
      <c r="HI83">
        <v>30.394200000000001</v>
      </c>
      <c r="HJ83">
        <v>30.331</v>
      </c>
      <c r="HK83">
        <v>59.039000000000001</v>
      </c>
      <c r="HL83">
        <v>34.227499999999999</v>
      </c>
      <c r="HM83">
        <v>0</v>
      </c>
      <c r="HN83">
        <v>23.448399999999999</v>
      </c>
      <c r="HO83">
        <v>1159.78</v>
      </c>
      <c r="HP83">
        <v>23.9192</v>
      </c>
      <c r="HQ83">
        <v>101.79300000000001</v>
      </c>
      <c r="HR83">
        <v>102.30500000000001</v>
      </c>
    </row>
    <row r="84" spans="1:226" x14ac:dyDescent="0.2">
      <c r="A84">
        <v>68</v>
      </c>
      <c r="B84">
        <v>1657486628.5999999</v>
      </c>
      <c r="C84">
        <v>427</v>
      </c>
      <c r="D84" t="s">
        <v>493</v>
      </c>
      <c r="E84" t="s">
        <v>494</v>
      </c>
      <c r="F84">
        <v>5</v>
      </c>
      <c r="G84" t="s">
        <v>1220</v>
      </c>
      <c r="H84" t="s">
        <v>353</v>
      </c>
      <c r="I84">
        <v>1657486625.8</v>
      </c>
      <c r="J84">
        <f t="shared" si="34"/>
        <v>2.9173719985470369E-3</v>
      </c>
      <c r="K84">
        <f t="shared" si="35"/>
        <v>2.9173719985470368</v>
      </c>
      <c r="L84">
        <f t="shared" si="36"/>
        <v>34.722296087020368</v>
      </c>
      <c r="M84">
        <f t="shared" si="37"/>
        <v>1098.191</v>
      </c>
      <c r="N84">
        <f t="shared" si="38"/>
        <v>464.96228632947054</v>
      </c>
      <c r="O84">
        <f t="shared" si="39"/>
        <v>33.585559695195236</v>
      </c>
      <c r="P84">
        <f t="shared" si="40"/>
        <v>79.325486112847315</v>
      </c>
      <c r="Q84">
        <f t="shared" si="41"/>
        <v>9.5027377255985715E-2</v>
      </c>
      <c r="R84">
        <f t="shared" si="42"/>
        <v>2.7550222723226114</v>
      </c>
      <c r="S84">
        <f t="shared" si="43"/>
        <v>9.3243304485796499E-2</v>
      </c>
      <c r="T84">
        <f t="shared" si="44"/>
        <v>5.8434567324058564E-2</v>
      </c>
      <c r="U84">
        <f t="shared" si="45"/>
        <v>321.52138409999998</v>
      </c>
      <c r="V84">
        <f t="shared" si="46"/>
        <v>29.153123835040542</v>
      </c>
      <c r="W84">
        <f t="shared" si="47"/>
        <v>29.153123835040542</v>
      </c>
      <c r="X84">
        <f t="shared" si="48"/>
        <v>4.0575459963746496</v>
      </c>
      <c r="Y84">
        <f t="shared" si="49"/>
        <v>49.966250059418776</v>
      </c>
      <c r="Z84">
        <f t="shared" si="50"/>
        <v>1.8905949298237572</v>
      </c>
      <c r="AA84">
        <f t="shared" si="51"/>
        <v>3.7837438822715392</v>
      </c>
      <c r="AB84">
        <f t="shared" si="52"/>
        <v>2.1669510665508924</v>
      </c>
      <c r="AC84">
        <f t="shared" si="53"/>
        <v>-128.65610513592432</v>
      </c>
      <c r="AD84">
        <f t="shared" si="54"/>
        <v>-178.73116856925691</v>
      </c>
      <c r="AE84">
        <f t="shared" si="55"/>
        <v>-14.219109184120233</v>
      </c>
      <c r="AF84">
        <f t="shared" si="56"/>
        <v>-8.4998789301465649E-2</v>
      </c>
      <c r="AG84">
        <f t="shared" si="57"/>
        <v>58.540653336778327</v>
      </c>
      <c r="AH84">
        <f t="shared" si="58"/>
        <v>2.8610780752043836</v>
      </c>
      <c r="AI84">
        <f t="shared" si="59"/>
        <v>34.722296087020368</v>
      </c>
      <c r="AJ84">
        <v>1176.83393939394</v>
      </c>
      <c r="AK84">
        <v>1135.5126060606101</v>
      </c>
      <c r="AL84">
        <v>3.39983549783538</v>
      </c>
      <c r="AM84">
        <v>65.06</v>
      </c>
      <c r="AN84">
        <f t="shared" si="60"/>
        <v>2.9173719985470368</v>
      </c>
      <c r="AO84">
        <v>23.935932976772101</v>
      </c>
      <c r="AP84">
        <v>26.182284242424199</v>
      </c>
      <c r="AQ84">
        <v>7.8143506420005095E-3</v>
      </c>
      <c r="AR84">
        <v>77.461152538667505</v>
      </c>
      <c r="AS84">
        <v>0</v>
      </c>
      <c r="AT84">
        <v>0</v>
      </c>
      <c r="AU84">
        <f t="shared" si="61"/>
        <v>1</v>
      </c>
      <c r="AV84">
        <f t="shared" si="62"/>
        <v>0</v>
      </c>
      <c r="AW84">
        <f t="shared" si="63"/>
        <v>37990.948455903243</v>
      </c>
      <c r="AX84">
        <f t="shared" si="64"/>
        <v>2000.037</v>
      </c>
      <c r="AY84">
        <f t="shared" si="65"/>
        <v>1681.23081</v>
      </c>
      <c r="AZ84">
        <f t="shared" si="66"/>
        <v>0.84059985390270275</v>
      </c>
      <c r="BA84">
        <f t="shared" si="67"/>
        <v>0.16075771803221639</v>
      </c>
      <c r="BB84">
        <v>4.0149999999999997</v>
      </c>
      <c r="BC84">
        <v>0.5</v>
      </c>
      <c r="BD84" t="s">
        <v>354</v>
      </c>
      <c r="BE84">
        <v>2</v>
      </c>
      <c r="BF84" t="b">
        <v>1</v>
      </c>
      <c r="BG84">
        <v>1657486625.8</v>
      </c>
      <c r="BH84">
        <v>1098.191</v>
      </c>
      <c r="BI84">
        <v>1147.721</v>
      </c>
      <c r="BJ84">
        <v>26.17361</v>
      </c>
      <c r="BK84">
        <v>23.936350000000001</v>
      </c>
      <c r="BL84">
        <v>1086.3230000000001</v>
      </c>
      <c r="BM84">
        <v>25.787410000000001</v>
      </c>
      <c r="BN84">
        <v>500.01190000000003</v>
      </c>
      <c r="BO84">
        <v>72.185810000000004</v>
      </c>
      <c r="BP84">
        <v>4.705852E-2</v>
      </c>
      <c r="BQ84">
        <v>27.949780000000001</v>
      </c>
      <c r="BR84">
        <v>28.043589999999998</v>
      </c>
      <c r="BS84">
        <v>999.9</v>
      </c>
      <c r="BT84">
        <v>0</v>
      </c>
      <c r="BU84">
        <v>0</v>
      </c>
      <c r="BV84">
        <v>9984</v>
      </c>
      <c r="BW84">
        <v>0</v>
      </c>
      <c r="BX84">
        <v>816.2568</v>
      </c>
      <c r="BY84">
        <v>-49.528019999999998</v>
      </c>
      <c r="BZ84">
        <v>1127.7070000000001</v>
      </c>
      <c r="CA84">
        <v>1175.864</v>
      </c>
      <c r="CB84">
        <v>2.2372459999999998</v>
      </c>
      <c r="CC84">
        <v>1147.721</v>
      </c>
      <c r="CD84">
        <v>23.936350000000001</v>
      </c>
      <c r="CE84">
        <v>1.8893629999999999</v>
      </c>
      <c r="CF84">
        <v>1.727865</v>
      </c>
      <c r="CG84">
        <v>16.546410000000002</v>
      </c>
      <c r="CH84">
        <v>15.14908</v>
      </c>
      <c r="CI84">
        <v>2000.037</v>
      </c>
      <c r="CJ84">
        <v>0.98000370000000003</v>
      </c>
      <c r="CK84">
        <v>1.9996119999999999E-2</v>
      </c>
      <c r="CL84">
        <v>0</v>
      </c>
      <c r="CM84">
        <v>2.3355999999999999</v>
      </c>
      <c r="CN84">
        <v>0</v>
      </c>
      <c r="CO84">
        <v>9413.9639999999999</v>
      </c>
      <c r="CP84">
        <v>17300.47</v>
      </c>
      <c r="CQ84">
        <v>41.1374</v>
      </c>
      <c r="CR84">
        <v>41.811999999999998</v>
      </c>
      <c r="CS84">
        <v>41.125</v>
      </c>
      <c r="CT84">
        <v>39.875</v>
      </c>
      <c r="CU84">
        <v>40.305799999999998</v>
      </c>
      <c r="CV84">
        <v>1960.046</v>
      </c>
      <c r="CW84">
        <v>39.991</v>
      </c>
      <c r="CX84">
        <v>0</v>
      </c>
      <c r="CY84">
        <v>1657486603.4000001</v>
      </c>
      <c r="CZ84">
        <v>0</v>
      </c>
      <c r="DA84">
        <v>0</v>
      </c>
      <c r="DB84" t="s">
        <v>355</v>
      </c>
      <c r="DC84">
        <v>1657313570</v>
      </c>
      <c r="DD84">
        <v>1657313571.5</v>
      </c>
      <c r="DE84">
        <v>0</v>
      </c>
      <c r="DF84">
        <v>-0.183</v>
      </c>
      <c r="DG84">
        <v>-4.0000000000000001E-3</v>
      </c>
      <c r="DH84">
        <v>8.7509999999999994</v>
      </c>
      <c r="DI84">
        <v>0.37</v>
      </c>
      <c r="DJ84">
        <v>417</v>
      </c>
      <c r="DK84">
        <v>25</v>
      </c>
      <c r="DL84">
        <v>0.7</v>
      </c>
      <c r="DM84">
        <v>0.09</v>
      </c>
      <c r="DN84">
        <v>-48.850864999999999</v>
      </c>
      <c r="DO84">
        <v>-4.9711654784239299</v>
      </c>
      <c r="DP84">
        <v>0.54447487295099295</v>
      </c>
      <c r="DQ84">
        <v>0</v>
      </c>
      <c r="DR84">
        <v>2.2993667499999999</v>
      </c>
      <c r="DS84">
        <v>-0.72805654784240903</v>
      </c>
      <c r="DT84">
        <v>7.8205420508667398E-2</v>
      </c>
      <c r="DU84">
        <v>0</v>
      </c>
      <c r="DV84">
        <v>0</v>
      </c>
      <c r="DW84">
        <v>2</v>
      </c>
      <c r="DX84" t="s">
        <v>362</v>
      </c>
      <c r="DY84">
        <v>2.9695100000000001</v>
      </c>
      <c r="DZ84">
        <v>2.7015199999999999</v>
      </c>
      <c r="EA84">
        <v>0.14241599999999999</v>
      </c>
      <c r="EB84">
        <v>0.14734700000000001</v>
      </c>
      <c r="EC84">
        <v>8.8006799999999996E-2</v>
      </c>
      <c r="ED84">
        <v>8.3201999999999998E-2</v>
      </c>
      <c r="EE84">
        <v>33181.300000000003</v>
      </c>
      <c r="EF84">
        <v>35998.800000000003</v>
      </c>
      <c r="EG84">
        <v>35084.400000000001</v>
      </c>
      <c r="EH84">
        <v>38314.1</v>
      </c>
      <c r="EI84">
        <v>45424.9</v>
      </c>
      <c r="EJ84">
        <v>50743.6</v>
      </c>
      <c r="EK84">
        <v>54896.2</v>
      </c>
      <c r="EL84">
        <v>61467</v>
      </c>
      <c r="EM84">
        <v>1.9406000000000001</v>
      </c>
      <c r="EN84">
        <v>2.0611999999999999</v>
      </c>
      <c r="EO84">
        <v>8.7559200000000004E-2</v>
      </c>
      <c r="EP84">
        <v>0</v>
      </c>
      <c r="EQ84">
        <v>26.6023</v>
      </c>
      <c r="ER84">
        <v>999.9</v>
      </c>
      <c r="ES84">
        <v>37.462000000000003</v>
      </c>
      <c r="ET84">
        <v>39.579000000000001</v>
      </c>
      <c r="EU84">
        <v>37.617199999999997</v>
      </c>
      <c r="EV84">
        <v>53.364699999999999</v>
      </c>
      <c r="EW84">
        <v>37.419899999999998</v>
      </c>
      <c r="EX84">
        <v>2</v>
      </c>
      <c r="EY84">
        <v>0.24554899999999999</v>
      </c>
      <c r="EZ84">
        <v>2.2391100000000002</v>
      </c>
      <c r="FA84">
        <v>20.133199999999999</v>
      </c>
      <c r="FB84">
        <v>5.1981200000000003</v>
      </c>
      <c r="FC84">
        <v>12.0099</v>
      </c>
      <c r="FD84">
        <v>4.9752000000000001</v>
      </c>
      <c r="FE84">
        <v>3.294</v>
      </c>
      <c r="FF84">
        <v>9999</v>
      </c>
      <c r="FG84">
        <v>9999</v>
      </c>
      <c r="FH84">
        <v>9999</v>
      </c>
      <c r="FI84">
        <v>584.9</v>
      </c>
      <c r="FJ84">
        <v>1.8632500000000001</v>
      </c>
      <c r="FK84">
        <v>1.86798</v>
      </c>
      <c r="FL84">
        <v>1.86768</v>
      </c>
      <c r="FM84">
        <v>1.8689</v>
      </c>
      <c r="FN84">
        <v>1.8696600000000001</v>
      </c>
      <c r="FO84">
        <v>1.8656900000000001</v>
      </c>
      <c r="FP84">
        <v>1.86676</v>
      </c>
      <c r="FQ84">
        <v>1.8681300000000001</v>
      </c>
      <c r="FR84">
        <v>5</v>
      </c>
      <c r="FS84">
        <v>0</v>
      </c>
      <c r="FT84">
        <v>0</v>
      </c>
      <c r="FU84">
        <v>0</v>
      </c>
      <c r="FV84" t="s">
        <v>357</v>
      </c>
      <c r="FW84" t="s">
        <v>358</v>
      </c>
      <c r="FX84" t="s">
        <v>359</v>
      </c>
      <c r="FY84" t="s">
        <v>359</v>
      </c>
      <c r="FZ84" t="s">
        <v>359</v>
      </c>
      <c r="GA84" t="s">
        <v>359</v>
      </c>
      <c r="GB84">
        <v>0</v>
      </c>
      <c r="GC84">
        <v>100</v>
      </c>
      <c r="GD84">
        <v>100</v>
      </c>
      <c r="GE84">
        <v>11.93</v>
      </c>
      <c r="GF84">
        <v>0.3866</v>
      </c>
      <c r="GG84">
        <v>4.5656098643845597</v>
      </c>
      <c r="GH84">
        <v>7.6807047227384802E-3</v>
      </c>
      <c r="GI84">
        <v>-1.0831925345100399E-6</v>
      </c>
      <c r="GJ84">
        <v>1.8533368071612601E-10</v>
      </c>
      <c r="GK84">
        <v>-9.9183057942876601E-2</v>
      </c>
      <c r="GL84">
        <v>-1.13594444998887E-2</v>
      </c>
      <c r="GM84">
        <v>1.5024328609816199E-3</v>
      </c>
      <c r="GN84">
        <v>-1.28748702860321E-5</v>
      </c>
      <c r="GO84">
        <v>14</v>
      </c>
      <c r="GP84">
        <v>2172</v>
      </c>
      <c r="GQ84">
        <v>1</v>
      </c>
      <c r="GR84">
        <v>46</v>
      </c>
      <c r="GS84">
        <v>2884.3</v>
      </c>
      <c r="GT84">
        <v>2884.3</v>
      </c>
      <c r="GU84">
        <v>2.98584</v>
      </c>
      <c r="GV84">
        <v>2.66113</v>
      </c>
      <c r="GW84">
        <v>2.2485400000000002</v>
      </c>
      <c r="GX84">
        <v>2.7416999999999998</v>
      </c>
      <c r="GY84">
        <v>1.9958499999999999</v>
      </c>
      <c r="GZ84">
        <v>2.3779300000000001</v>
      </c>
      <c r="HA84">
        <v>41.6389</v>
      </c>
      <c r="HB84">
        <v>15.6906</v>
      </c>
      <c r="HC84">
        <v>18</v>
      </c>
      <c r="HD84">
        <v>503.80900000000003</v>
      </c>
      <c r="HE84">
        <v>584.61699999999996</v>
      </c>
      <c r="HF84">
        <v>23.37</v>
      </c>
      <c r="HG84">
        <v>30.372399999999999</v>
      </c>
      <c r="HH84">
        <v>29.9998</v>
      </c>
      <c r="HI84">
        <v>30.390499999999999</v>
      </c>
      <c r="HJ84">
        <v>30.328399999999998</v>
      </c>
      <c r="HK84">
        <v>59.740099999999998</v>
      </c>
      <c r="HL84">
        <v>34.227499999999999</v>
      </c>
      <c r="HM84">
        <v>0</v>
      </c>
      <c r="HN84">
        <v>23.389900000000001</v>
      </c>
      <c r="HO84">
        <v>1173.17</v>
      </c>
      <c r="HP84">
        <v>23.920500000000001</v>
      </c>
      <c r="HQ84">
        <v>101.795</v>
      </c>
      <c r="HR84">
        <v>102.30500000000001</v>
      </c>
    </row>
    <row r="85" spans="1:226" x14ac:dyDescent="0.2">
      <c r="A85">
        <v>69</v>
      </c>
      <c r="B85">
        <v>1657486633.5999999</v>
      </c>
      <c r="C85">
        <v>432</v>
      </c>
      <c r="D85" t="s">
        <v>495</v>
      </c>
      <c r="E85" t="s">
        <v>496</v>
      </c>
      <c r="F85">
        <v>5</v>
      </c>
      <c r="G85" t="s">
        <v>1220</v>
      </c>
      <c r="H85" t="s">
        <v>353</v>
      </c>
      <c r="I85">
        <v>1657486631.0999999</v>
      </c>
      <c r="J85">
        <f t="shared" si="34"/>
        <v>2.8656177734946633E-3</v>
      </c>
      <c r="K85">
        <f t="shared" si="35"/>
        <v>2.8656177734946633</v>
      </c>
      <c r="L85">
        <f t="shared" si="36"/>
        <v>35.005714009668843</v>
      </c>
      <c r="M85">
        <f t="shared" si="37"/>
        <v>1115.73</v>
      </c>
      <c r="N85">
        <f t="shared" si="38"/>
        <v>466.21158860444967</v>
      </c>
      <c r="O85">
        <f t="shared" si="39"/>
        <v>33.677094389726641</v>
      </c>
      <c r="P85">
        <f t="shared" si="40"/>
        <v>80.595475191692998</v>
      </c>
      <c r="Q85">
        <f t="shared" si="41"/>
        <v>9.329085947075684E-2</v>
      </c>
      <c r="R85">
        <f t="shared" si="42"/>
        <v>2.7578854338726693</v>
      </c>
      <c r="S85">
        <f t="shared" si="43"/>
        <v>9.1572508990972357E-2</v>
      </c>
      <c r="T85">
        <f t="shared" si="44"/>
        <v>5.7384568816230219E-2</v>
      </c>
      <c r="U85">
        <f t="shared" si="45"/>
        <v>321.501057</v>
      </c>
      <c r="V85">
        <f t="shared" si="46"/>
        <v>29.157937612294109</v>
      </c>
      <c r="W85">
        <f t="shared" si="47"/>
        <v>29.157937612294109</v>
      </c>
      <c r="X85">
        <f t="shared" si="48"/>
        <v>4.0586750881697204</v>
      </c>
      <c r="Y85">
        <f t="shared" si="49"/>
        <v>50.007845206221432</v>
      </c>
      <c r="Z85">
        <f t="shared" si="50"/>
        <v>1.8912712259713993</v>
      </c>
      <c r="AA85">
        <f t="shared" si="51"/>
        <v>3.7819490485387033</v>
      </c>
      <c r="AB85">
        <f t="shared" si="52"/>
        <v>2.1674038621983209</v>
      </c>
      <c r="AC85">
        <f t="shared" si="53"/>
        <v>-126.37374381111465</v>
      </c>
      <c r="AD85">
        <f t="shared" si="54"/>
        <v>-180.84226243574224</v>
      </c>
      <c r="AE85">
        <f t="shared" si="55"/>
        <v>-14.371886551194564</v>
      </c>
      <c r="AF85">
        <f t="shared" si="56"/>
        <v>-8.6835798051453139E-2</v>
      </c>
      <c r="AG85">
        <f t="shared" si="57"/>
        <v>58.557187114065641</v>
      </c>
      <c r="AH85">
        <f t="shared" si="58"/>
        <v>2.8709554484354136</v>
      </c>
      <c r="AI85">
        <f t="shared" si="59"/>
        <v>35.005714009668843</v>
      </c>
      <c r="AJ85">
        <v>1193.8816017316001</v>
      </c>
      <c r="AK85">
        <v>1152.4577575757601</v>
      </c>
      <c r="AL85">
        <v>3.3648181818180398</v>
      </c>
      <c r="AM85">
        <v>65.06</v>
      </c>
      <c r="AN85">
        <f t="shared" si="60"/>
        <v>2.8656177734946633</v>
      </c>
      <c r="AO85">
        <v>23.9384605861128</v>
      </c>
      <c r="AP85">
        <v>26.181446666666702</v>
      </c>
      <c r="AQ85">
        <v>-4.9315065020583105E-4</v>
      </c>
      <c r="AR85">
        <v>77.461152538667505</v>
      </c>
      <c r="AS85">
        <v>0</v>
      </c>
      <c r="AT85">
        <v>0</v>
      </c>
      <c r="AU85">
        <f t="shared" si="61"/>
        <v>1</v>
      </c>
      <c r="AV85">
        <f t="shared" si="62"/>
        <v>0</v>
      </c>
      <c r="AW85">
        <f t="shared" si="63"/>
        <v>38047.954919275908</v>
      </c>
      <c r="AX85">
        <f t="shared" si="64"/>
        <v>1999.91</v>
      </c>
      <c r="AY85">
        <f t="shared" si="65"/>
        <v>1681.1241000000002</v>
      </c>
      <c r="AZ85">
        <f t="shared" si="66"/>
        <v>0.84059987699446481</v>
      </c>
      <c r="BA85">
        <f t="shared" si="67"/>
        <v>0.16075776259931696</v>
      </c>
      <c r="BB85">
        <v>4.0149999999999997</v>
      </c>
      <c r="BC85">
        <v>0.5</v>
      </c>
      <c r="BD85" t="s">
        <v>354</v>
      </c>
      <c r="BE85">
        <v>2</v>
      </c>
      <c r="BF85" t="b">
        <v>1</v>
      </c>
      <c r="BG85">
        <v>1657486631.0999999</v>
      </c>
      <c r="BH85">
        <v>1115.73</v>
      </c>
      <c r="BI85">
        <v>1165.32222222222</v>
      </c>
      <c r="BJ85">
        <v>26.1819666666667</v>
      </c>
      <c r="BK85">
        <v>23.937011111111101</v>
      </c>
      <c r="BL85">
        <v>1103.7577777777799</v>
      </c>
      <c r="BM85">
        <v>25.7954333333333</v>
      </c>
      <c r="BN85">
        <v>500.01388888888903</v>
      </c>
      <c r="BO85">
        <v>72.188900000000004</v>
      </c>
      <c r="BP85">
        <v>4.6744099999999997E-2</v>
      </c>
      <c r="BQ85">
        <v>27.9416444444444</v>
      </c>
      <c r="BR85">
        <v>28.033522222222199</v>
      </c>
      <c r="BS85">
        <v>999.9</v>
      </c>
      <c r="BT85">
        <v>0</v>
      </c>
      <c r="BU85">
        <v>0</v>
      </c>
      <c r="BV85">
        <v>9998.8888888888905</v>
      </c>
      <c r="BW85">
        <v>0</v>
      </c>
      <c r="BX85">
        <v>814.98133333333305</v>
      </c>
      <c r="BY85">
        <v>-49.5927222222222</v>
      </c>
      <c r="BZ85">
        <v>1145.7277777777799</v>
      </c>
      <c r="CA85">
        <v>1193.9000000000001</v>
      </c>
      <c r="CB85">
        <v>2.2449622222222199</v>
      </c>
      <c r="CC85">
        <v>1165.32222222222</v>
      </c>
      <c r="CD85">
        <v>23.937011111111101</v>
      </c>
      <c r="CE85">
        <v>1.89004777777778</v>
      </c>
      <c r="CF85">
        <v>1.7279866666666699</v>
      </c>
      <c r="CG85">
        <v>16.552099999999999</v>
      </c>
      <c r="CH85">
        <v>15.1501444444444</v>
      </c>
      <c r="CI85">
        <v>1999.91</v>
      </c>
      <c r="CJ85">
        <v>0.98000299999999996</v>
      </c>
      <c r="CK85">
        <v>1.99968666666667E-2</v>
      </c>
      <c r="CL85">
        <v>0</v>
      </c>
      <c r="CM85">
        <v>2.28358888888889</v>
      </c>
      <c r="CN85">
        <v>0</v>
      </c>
      <c r="CO85">
        <v>9348.7722222222201</v>
      </c>
      <c r="CP85">
        <v>17299.377777777801</v>
      </c>
      <c r="CQ85">
        <v>41.138777777777797</v>
      </c>
      <c r="CR85">
        <v>41.811999999999998</v>
      </c>
      <c r="CS85">
        <v>41.145666666666699</v>
      </c>
      <c r="CT85">
        <v>39.875</v>
      </c>
      <c r="CU85">
        <v>40.311999999999998</v>
      </c>
      <c r="CV85">
        <v>1959.92</v>
      </c>
      <c r="CW85">
        <v>39.99</v>
      </c>
      <c r="CX85">
        <v>0</v>
      </c>
      <c r="CY85">
        <v>1657486608.2</v>
      </c>
      <c r="CZ85">
        <v>0</v>
      </c>
      <c r="DA85">
        <v>0</v>
      </c>
      <c r="DB85" t="s">
        <v>355</v>
      </c>
      <c r="DC85">
        <v>1657313570</v>
      </c>
      <c r="DD85">
        <v>1657313571.5</v>
      </c>
      <c r="DE85">
        <v>0</v>
      </c>
      <c r="DF85">
        <v>-0.183</v>
      </c>
      <c r="DG85">
        <v>-4.0000000000000001E-3</v>
      </c>
      <c r="DH85">
        <v>8.7509999999999994</v>
      </c>
      <c r="DI85">
        <v>0.37</v>
      </c>
      <c r="DJ85">
        <v>417</v>
      </c>
      <c r="DK85">
        <v>25</v>
      </c>
      <c r="DL85">
        <v>0.7</v>
      </c>
      <c r="DM85">
        <v>0.09</v>
      </c>
      <c r="DN85">
        <v>-49.289185000000003</v>
      </c>
      <c r="DO85">
        <v>-3.1821095684801599</v>
      </c>
      <c r="DP85">
        <v>0.41038344054676501</v>
      </c>
      <c r="DQ85">
        <v>0</v>
      </c>
      <c r="DR85">
        <v>2.2560454999999999</v>
      </c>
      <c r="DS85">
        <v>-0.26122198874296898</v>
      </c>
      <c r="DT85">
        <v>4.6472699940395101E-2</v>
      </c>
      <c r="DU85">
        <v>0</v>
      </c>
      <c r="DV85">
        <v>0</v>
      </c>
      <c r="DW85">
        <v>2</v>
      </c>
      <c r="DX85" t="s">
        <v>362</v>
      </c>
      <c r="DY85">
        <v>2.9695299999999998</v>
      </c>
      <c r="DZ85">
        <v>2.7004199999999998</v>
      </c>
      <c r="EA85">
        <v>0.14377100000000001</v>
      </c>
      <c r="EB85">
        <v>0.14871699999999999</v>
      </c>
      <c r="EC85">
        <v>8.8008400000000001E-2</v>
      </c>
      <c r="ED85">
        <v>8.3199200000000001E-2</v>
      </c>
      <c r="EE85">
        <v>33128.800000000003</v>
      </c>
      <c r="EF85">
        <v>35941.4</v>
      </c>
      <c r="EG85">
        <v>35084.400000000001</v>
      </c>
      <c r="EH85">
        <v>38314.6</v>
      </c>
      <c r="EI85">
        <v>45424.9</v>
      </c>
      <c r="EJ85">
        <v>50744.4</v>
      </c>
      <c r="EK85">
        <v>54896.3</v>
      </c>
      <c r="EL85">
        <v>61467.8</v>
      </c>
      <c r="EM85">
        <v>1.9403999999999999</v>
      </c>
      <c r="EN85">
        <v>2.0613999999999999</v>
      </c>
      <c r="EO85">
        <v>8.6963200000000004E-2</v>
      </c>
      <c r="EP85">
        <v>0</v>
      </c>
      <c r="EQ85">
        <v>26.604600000000001</v>
      </c>
      <c r="ER85">
        <v>999.9</v>
      </c>
      <c r="ES85">
        <v>37.436999999999998</v>
      </c>
      <c r="ET85">
        <v>39.598999999999997</v>
      </c>
      <c r="EU85">
        <v>37.6297</v>
      </c>
      <c r="EV85">
        <v>53.2547</v>
      </c>
      <c r="EW85">
        <v>37.475999999999999</v>
      </c>
      <c r="EX85">
        <v>2</v>
      </c>
      <c r="EY85">
        <v>0.244756</v>
      </c>
      <c r="EZ85">
        <v>2.17543</v>
      </c>
      <c r="FA85">
        <v>20.134499999999999</v>
      </c>
      <c r="FB85">
        <v>5.1969200000000004</v>
      </c>
      <c r="FC85">
        <v>12.0099</v>
      </c>
      <c r="FD85">
        <v>4.9752000000000001</v>
      </c>
      <c r="FE85">
        <v>3.294</v>
      </c>
      <c r="FF85">
        <v>9999</v>
      </c>
      <c r="FG85">
        <v>9999</v>
      </c>
      <c r="FH85">
        <v>9999</v>
      </c>
      <c r="FI85">
        <v>584.9</v>
      </c>
      <c r="FJ85">
        <v>1.8632200000000001</v>
      </c>
      <c r="FK85">
        <v>1.86798</v>
      </c>
      <c r="FL85">
        <v>1.86768</v>
      </c>
      <c r="FM85">
        <v>1.8689</v>
      </c>
      <c r="FN85">
        <v>1.8696600000000001</v>
      </c>
      <c r="FO85">
        <v>1.8656900000000001</v>
      </c>
      <c r="FP85">
        <v>1.86676</v>
      </c>
      <c r="FQ85">
        <v>1.8681300000000001</v>
      </c>
      <c r="FR85">
        <v>5</v>
      </c>
      <c r="FS85">
        <v>0</v>
      </c>
      <c r="FT85">
        <v>0</v>
      </c>
      <c r="FU85">
        <v>0</v>
      </c>
      <c r="FV85" t="s">
        <v>357</v>
      </c>
      <c r="FW85" t="s">
        <v>358</v>
      </c>
      <c r="FX85" t="s">
        <v>359</v>
      </c>
      <c r="FY85" t="s">
        <v>359</v>
      </c>
      <c r="FZ85" t="s">
        <v>359</v>
      </c>
      <c r="GA85" t="s">
        <v>359</v>
      </c>
      <c r="GB85">
        <v>0</v>
      </c>
      <c r="GC85">
        <v>100</v>
      </c>
      <c r="GD85">
        <v>100</v>
      </c>
      <c r="GE85">
        <v>12.02</v>
      </c>
      <c r="GF85">
        <v>0.38650000000000001</v>
      </c>
      <c r="GG85">
        <v>4.5656098643845597</v>
      </c>
      <c r="GH85">
        <v>7.6807047227384802E-3</v>
      </c>
      <c r="GI85">
        <v>-1.0831925345100399E-6</v>
      </c>
      <c r="GJ85">
        <v>1.8533368071612601E-10</v>
      </c>
      <c r="GK85">
        <v>-9.9183057942876601E-2</v>
      </c>
      <c r="GL85">
        <v>-1.13594444998887E-2</v>
      </c>
      <c r="GM85">
        <v>1.5024328609816199E-3</v>
      </c>
      <c r="GN85">
        <v>-1.28748702860321E-5</v>
      </c>
      <c r="GO85">
        <v>14</v>
      </c>
      <c r="GP85">
        <v>2172</v>
      </c>
      <c r="GQ85">
        <v>1</v>
      </c>
      <c r="GR85">
        <v>46</v>
      </c>
      <c r="GS85">
        <v>2884.4</v>
      </c>
      <c r="GT85">
        <v>2884.4</v>
      </c>
      <c r="GU85">
        <v>3.0175800000000002</v>
      </c>
      <c r="GV85">
        <v>2.65869</v>
      </c>
      <c r="GW85">
        <v>2.2485400000000002</v>
      </c>
      <c r="GX85">
        <v>2.7416999999999998</v>
      </c>
      <c r="GY85">
        <v>1.9958499999999999</v>
      </c>
      <c r="GZ85">
        <v>2.3852500000000001</v>
      </c>
      <c r="HA85">
        <v>41.6389</v>
      </c>
      <c r="HB85">
        <v>15.6906</v>
      </c>
      <c r="HC85">
        <v>18</v>
      </c>
      <c r="HD85">
        <v>503.63299999999998</v>
      </c>
      <c r="HE85">
        <v>584.71600000000001</v>
      </c>
      <c r="HF85">
        <v>23.334</v>
      </c>
      <c r="HG85">
        <v>30.369800000000001</v>
      </c>
      <c r="HH85">
        <v>29.999600000000001</v>
      </c>
      <c r="HI85">
        <v>30.386299999999999</v>
      </c>
      <c r="HJ85">
        <v>30.3232</v>
      </c>
      <c r="HK85">
        <v>60.371299999999998</v>
      </c>
      <c r="HL85">
        <v>34.227499999999999</v>
      </c>
      <c r="HM85">
        <v>0</v>
      </c>
      <c r="HN85">
        <v>23.353899999999999</v>
      </c>
      <c r="HO85">
        <v>1193.27</v>
      </c>
      <c r="HP85">
        <v>23.9405</v>
      </c>
      <c r="HQ85">
        <v>101.795</v>
      </c>
      <c r="HR85">
        <v>102.306</v>
      </c>
    </row>
    <row r="86" spans="1:226" x14ac:dyDescent="0.2">
      <c r="A86">
        <v>70</v>
      </c>
      <c r="B86">
        <v>1657486638.5999999</v>
      </c>
      <c r="C86">
        <v>437</v>
      </c>
      <c r="D86" t="s">
        <v>497</v>
      </c>
      <c r="E86" t="s">
        <v>498</v>
      </c>
      <c r="F86">
        <v>5</v>
      </c>
      <c r="G86" t="s">
        <v>1220</v>
      </c>
      <c r="H86" t="s">
        <v>353</v>
      </c>
      <c r="I86">
        <v>1657486635.8</v>
      </c>
      <c r="J86">
        <f t="shared" si="34"/>
        <v>2.8563901078988547E-3</v>
      </c>
      <c r="K86">
        <f t="shared" si="35"/>
        <v>2.8563901078988545</v>
      </c>
      <c r="L86">
        <f t="shared" si="36"/>
        <v>35.658105884768808</v>
      </c>
      <c r="M86">
        <f t="shared" si="37"/>
        <v>1131.3050000000001</v>
      </c>
      <c r="N86">
        <f t="shared" si="38"/>
        <v>468.46110418635504</v>
      </c>
      <c r="O86">
        <f t="shared" si="39"/>
        <v>33.839271230532162</v>
      </c>
      <c r="P86">
        <f t="shared" si="40"/>
        <v>81.7197765136725</v>
      </c>
      <c r="Q86">
        <f t="shared" si="41"/>
        <v>9.3056604875450991E-2</v>
      </c>
      <c r="R86">
        <f t="shared" si="42"/>
        <v>2.7573281673686885</v>
      </c>
      <c r="S86">
        <f t="shared" si="43"/>
        <v>9.134644920813452E-2</v>
      </c>
      <c r="T86">
        <f t="shared" si="44"/>
        <v>5.7242563689401678E-2</v>
      </c>
      <c r="U86">
        <f t="shared" si="45"/>
        <v>321.51893219999994</v>
      </c>
      <c r="V86">
        <f t="shared" si="46"/>
        <v>29.149389671456859</v>
      </c>
      <c r="W86">
        <f t="shared" si="47"/>
        <v>29.149389671456859</v>
      </c>
      <c r="X86">
        <f t="shared" si="48"/>
        <v>4.0566703211604072</v>
      </c>
      <c r="Y86">
        <f t="shared" si="49"/>
        <v>50.030937665745299</v>
      </c>
      <c r="Z86">
        <f t="shared" si="50"/>
        <v>1.89088310812218</v>
      </c>
      <c r="AA86">
        <f t="shared" si="51"/>
        <v>3.7794276828371567</v>
      </c>
      <c r="AB86">
        <f t="shared" si="52"/>
        <v>2.165787213038227</v>
      </c>
      <c r="AC86">
        <f t="shared" si="53"/>
        <v>-125.96680375833949</v>
      </c>
      <c r="AD86">
        <f t="shared" si="54"/>
        <v>-181.23480855280161</v>
      </c>
      <c r="AE86">
        <f t="shared" si="55"/>
        <v>-14.404562269379609</v>
      </c>
      <c r="AF86">
        <f t="shared" si="56"/>
        <v>-8.7242380520763163E-2</v>
      </c>
      <c r="AG86">
        <f t="shared" si="57"/>
        <v>58.994130951106563</v>
      </c>
      <c r="AH86">
        <f t="shared" si="58"/>
        <v>2.8660720787520164</v>
      </c>
      <c r="AI86">
        <f t="shared" si="59"/>
        <v>35.658105884768808</v>
      </c>
      <c r="AJ86">
        <v>1211.2097402597401</v>
      </c>
      <c r="AK86">
        <v>1169.4046060606099</v>
      </c>
      <c r="AL86">
        <v>3.3245497835496298</v>
      </c>
      <c r="AM86">
        <v>65.06</v>
      </c>
      <c r="AN86">
        <f t="shared" si="60"/>
        <v>2.8563901078988545</v>
      </c>
      <c r="AO86">
        <v>23.937372069012401</v>
      </c>
      <c r="AP86">
        <v>26.169626060605999</v>
      </c>
      <c r="AQ86">
        <v>2.44563660554262E-4</v>
      </c>
      <c r="AR86">
        <v>77.461152538667505</v>
      </c>
      <c r="AS86">
        <v>0</v>
      </c>
      <c r="AT86">
        <v>0</v>
      </c>
      <c r="AU86">
        <f t="shared" si="61"/>
        <v>1</v>
      </c>
      <c r="AV86">
        <f t="shared" si="62"/>
        <v>0</v>
      </c>
      <c r="AW86">
        <f t="shared" si="63"/>
        <v>38038.502896452766</v>
      </c>
      <c r="AX86">
        <f t="shared" si="64"/>
        <v>2000.0219999999999</v>
      </c>
      <c r="AY86">
        <f t="shared" si="65"/>
        <v>1681.2181799999998</v>
      </c>
      <c r="AZ86">
        <f t="shared" si="66"/>
        <v>0.84059984340172256</v>
      </c>
      <c r="BA86">
        <f t="shared" si="67"/>
        <v>0.16075769776532456</v>
      </c>
      <c r="BB86">
        <v>4.0149999999999997</v>
      </c>
      <c r="BC86">
        <v>0.5</v>
      </c>
      <c r="BD86" t="s">
        <v>354</v>
      </c>
      <c r="BE86">
        <v>2</v>
      </c>
      <c r="BF86" t="b">
        <v>1</v>
      </c>
      <c r="BG86">
        <v>1657486635.8</v>
      </c>
      <c r="BH86">
        <v>1131.3050000000001</v>
      </c>
      <c r="BI86">
        <v>1181.2739999999999</v>
      </c>
      <c r="BJ86">
        <v>26.176839999999999</v>
      </c>
      <c r="BK86">
        <v>23.935939999999999</v>
      </c>
      <c r="BL86">
        <v>1119.24</v>
      </c>
      <c r="BM86">
        <v>25.790510000000001</v>
      </c>
      <c r="BN86">
        <v>500.06939999999997</v>
      </c>
      <c r="BO86">
        <v>72.188230000000004</v>
      </c>
      <c r="BP86">
        <v>4.6734499999999998E-2</v>
      </c>
      <c r="BQ86">
        <v>27.930209999999999</v>
      </c>
      <c r="BR86">
        <v>28.024090000000001</v>
      </c>
      <c r="BS86">
        <v>999.9</v>
      </c>
      <c r="BT86">
        <v>0</v>
      </c>
      <c r="BU86">
        <v>0</v>
      </c>
      <c r="BV86">
        <v>9996</v>
      </c>
      <c r="BW86">
        <v>0</v>
      </c>
      <c r="BX86">
        <v>813.7636</v>
      </c>
      <c r="BY86">
        <v>-49.967199999999998</v>
      </c>
      <c r="BZ86">
        <v>1161.7149999999999</v>
      </c>
      <c r="CA86">
        <v>1210.241</v>
      </c>
      <c r="CB86">
        <v>2.2408969999999999</v>
      </c>
      <c r="CC86">
        <v>1181.2739999999999</v>
      </c>
      <c r="CD86">
        <v>23.935939999999999</v>
      </c>
      <c r="CE86">
        <v>1.8896599999999999</v>
      </c>
      <c r="CF86">
        <v>1.7278929999999999</v>
      </c>
      <c r="CG86">
        <v>16.54888</v>
      </c>
      <c r="CH86">
        <v>15.14931</v>
      </c>
      <c r="CI86">
        <v>2000.0219999999999</v>
      </c>
      <c r="CJ86">
        <v>0.98000399999999999</v>
      </c>
      <c r="CK86">
        <v>1.9995800000000001E-2</v>
      </c>
      <c r="CL86">
        <v>0</v>
      </c>
      <c r="CM86">
        <v>2.32544</v>
      </c>
      <c r="CN86">
        <v>0</v>
      </c>
      <c r="CO86">
        <v>9414.2150000000001</v>
      </c>
      <c r="CP86">
        <v>17300.36</v>
      </c>
      <c r="CQ86">
        <v>41.1374</v>
      </c>
      <c r="CR86">
        <v>41.811999999999998</v>
      </c>
      <c r="CS86">
        <v>41.168399999999998</v>
      </c>
      <c r="CT86">
        <v>39.875</v>
      </c>
      <c r="CU86">
        <v>40.324599999999997</v>
      </c>
      <c r="CV86">
        <v>1960.0319999999999</v>
      </c>
      <c r="CW86">
        <v>39.99</v>
      </c>
      <c r="CX86">
        <v>0</v>
      </c>
      <c r="CY86">
        <v>1657486613</v>
      </c>
      <c r="CZ86">
        <v>0</v>
      </c>
      <c r="DA86">
        <v>0</v>
      </c>
      <c r="DB86" t="s">
        <v>355</v>
      </c>
      <c r="DC86">
        <v>1657313570</v>
      </c>
      <c r="DD86">
        <v>1657313571.5</v>
      </c>
      <c r="DE86">
        <v>0</v>
      </c>
      <c r="DF86">
        <v>-0.183</v>
      </c>
      <c r="DG86">
        <v>-4.0000000000000001E-3</v>
      </c>
      <c r="DH86">
        <v>8.7509999999999994</v>
      </c>
      <c r="DI86">
        <v>0.37</v>
      </c>
      <c r="DJ86">
        <v>417</v>
      </c>
      <c r="DK86">
        <v>25</v>
      </c>
      <c r="DL86">
        <v>0.7</v>
      </c>
      <c r="DM86">
        <v>0.09</v>
      </c>
      <c r="DN86">
        <v>-49.516855</v>
      </c>
      <c r="DO86">
        <v>-3.3165253283301701</v>
      </c>
      <c r="DP86">
        <v>0.44166965763452698</v>
      </c>
      <c r="DQ86">
        <v>0</v>
      </c>
      <c r="DR86">
        <v>2.2377847499999999</v>
      </c>
      <c r="DS86">
        <v>2.9087842401495399E-2</v>
      </c>
      <c r="DT86">
        <v>2.6174319283173399E-2</v>
      </c>
      <c r="DU86">
        <v>1</v>
      </c>
      <c r="DV86">
        <v>1</v>
      </c>
      <c r="DW86">
        <v>2</v>
      </c>
      <c r="DX86" t="s">
        <v>356</v>
      </c>
      <c r="DY86">
        <v>2.9698699999999998</v>
      </c>
      <c r="DZ86">
        <v>2.7001400000000002</v>
      </c>
      <c r="EA86">
        <v>0.145146</v>
      </c>
      <c r="EB86">
        <v>0.15004200000000001</v>
      </c>
      <c r="EC86">
        <v>8.7976399999999996E-2</v>
      </c>
      <c r="ED86">
        <v>8.3201800000000006E-2</v>
      </c>
      <c r="EE86">
        <v>33076.5</v>
      </c>
      <c r="EF86">
        <v>35886.1</v>
      </c>
      <c r="EG86">
        <v>35085.4</v>
      </c>
      <c r="EH86">
        <v>38315.300000000003</v>
      </c>
      <c r="EI86">
        <v>45426.7</v>
      </c>
      <c r="EJ86">
        <v>50745.1</v>
      </c>
      <c r="EK86">
        <v>54896.5</v>
      </c>
      <c r="EL86">
        <v>61468.800000000003</v>
      </c>
      <c r="EM86">
        <v>1.9408000000000001</v>
      </c>
      <c r="EN86">
        <v>2.0609999999999999</v>
      </c>
      <c r="EO86">
        <v>8.6575700000000005E-2</v>
      </c>
      <c r="EP86">
        <v>0</v>
      </c>
      <c r="EQ86">
        <v>26.6068</v>
      </c>
      <c r="ER86">
        <v>999.9</v>
      </c>
      <c r="ES86">
        <v>37.436999999999998</v>
      </c>
      <c r="ET86">
        <v>39.579000000000001</v>
      </c>
      <c r="EU86">
        <v>37.589599999999997</v>
      </c>
      <c r="EV86">
        <v>53.354700000000001</v>
      </c>
      <c r="EW86">
        <v>37.443899999999999</v>
      </c>
      <c r="EX86">
        <v>2</v>
      </c>
      <c r="EY86">
        <v>0.24420700000000001</v>
      </c>
      <c r="EZ86">
        <v>2.1264500000000002</v>
      </c>
      <c r="FA86">
        <v>20.135300000000001</v>
      </c>
      <c r="FB86">
        <v>5.1993200000000002</v>
      </c>
      <c r="FC86">
        <v>12.0099</v>
      </c>
      <c r="FD86">
        <v>4.9756</v>
      </c>
      <c r="FE86">
        <v>3.294</v>
      </c>
      <c r="FF86">
        <v>9999</v>
      </c>
      <c r="FG86">
        <v>9999</v>
      </c>
      <c r="FH86">
        <v>9999</v>
      </c>
      <c r="FI86">
        <v>584.9</v>
      </c>
      <c r="FJ86">
        <v>1.8632200000000001</v>
      </c>
      <c r="FK86">
        <v>1.86798</v>
      </c>
      <c r="FL86">
        <v>1.86768</v>
      </c>
      <c r="FM86">
        <v>1.86893</v>
      </c>
      <c r="FN86">
        <v>1.8696600000000001</v>
      </c>
      <c r="FO86">
        <v>1.86578</v>
      </c>
      <c r="FP86">
        <v>1.86676</v>
      </c>
      <c r="FQ86">
        <v>1.8681300000000001</v>
      </c>
      <c r="FR86">
        <v>5</v>
      </c>
      <c r="FS86">
        <v>0</v>
      </c>
      <c r="FT86">
        <v>0</v>
      </c>
      <c r="FU86">
        <v>0</v>
      </c>
      <c r="FV86" t="s">
        <v>357</v>
      </c>
      <c r="FW86" t="s">
        <v>358</v>
      </c>
      <c r="FX86" t="s">
        <v>359</v>
      </c>
      <c r="FY86" t="s">
        <v>359</v>
      </c>
      <c r="FZ86" t="s">
        <v>359</v>
      </c>
      <c r="GA86" t="s">
        <v>359</v>
      </c>
      <c r="GB86">
        <v>0</v>
      </c>
      <c r="GC86">
        <v>100</v>
      </c>
      <c r="GD86">
        <v>100</v>
      </c>
      <c r="GE86">
        <v>12.12</v>
      </c>
      <c r="GF86">
        <v>0.38590000000000002</v>
      </c>
      <c r="GG86">
        <v>4.5656098643845597</v>
      </c>
      <c r="GH86">
        <v>7.6807047227384802E-3</v>
      </c>
      <c r="GI86">
        <v>-1.0831925345100399E-6</v>
      </c>
      <c r="GJ86">
        <v>1.8533368071612601E-10</v>
      </c>
      <c r="GK86">
        <v>-9.9183057942876601E-2</v>
      </c>
      <c r="GL86">
        <v>-1.13594444998887E-2</v>
      </c>
      <c r="GM86">
        <v>1.5024328609816199E-3</v>
      </c>
      <c r="GN86">
        <v>-1.28748702860321E-5</v>
      </c>
      <c r="GO86">
        <v>14</v>
      </c>
      <c r="GP86">
        <v>2172</v>
      </c>
      <c r="GQ86">
        <v>1</v>
      </c>
      <c r="GR86">
        <v>46</v>
      </c>
      <c r="GS86">
        <v>2884.5</v>
      </c>
      <c r="GT86">
        <v>2884.5</v>
      </c>
      <c r="GU86">
        <v>3.0517599999999998</v>
      </c>
      <c r="GV86">
        <v>2.65747</v>
      </c>
      <c r="GW86">
        <v>2.2485400000000002</v>
      </c>
      <c r="GX86">
        <v>2.7416999999999998</v>
      </c>
      <c r="GY86">
        <v>1.9958499999999999</v>
      </c>
      <c r="GZ86">
        <v>2.3974600000000001</v>
      </c>
      <c r="HA86">
        <v>41.6389</v>
      </c>
      <c r="HB86">
        <v>15.699299999999999</v>
      </c>
      <c r="HC86">
        <v>18</v>
      </c>
      <c r="HD86">
        <v>503.87599999999998</v>
      </c>
      <c r="HE86">
        <v>584.38699999999994</v>
      </c>
      <c r="HF86">
        <v>23.309000000000001</v>
      </c>
      <c r="HG86">
        <v>30.3672</v>
      </c>
      <c r="HH86">
        <v>29.999700000000001</v>
      </c>
      <c r="HI86">
        <v>30.3826</v>
      </c>
      <c r="HJ86">
        <v>30.320599999999999</v>
      </c>
      <c r="HK86">
        <v>61.066699999999997</v>
      </c>
      <c r="HL86">
        <v>34.227499999999999</v>
      </c>
      <c r="HM86">
        <v>0</v>
      </c>
      <c r="HN86">
        <v>23.325600000000001</v>
      </c>
      <c r="HO86">
        <v>1206.74</v>
      </c>
      <c r="HP86">
        <v>23.9651</v>
      </c>
      <c r="HQ86">
        <v>101.797</v>
      </c>
      <c r="HR86">
        <v>102.30800000000001</v>
      </c>
    </row>
    <row r="87" spans="1:226" x14ac:dyDescent="0.2">
      <c r="A87">
        <v>71</v>
      </c>
      <c r="B87">
        <v>1657486643.5999999</v>
      </c>
      <c r="C87">
        <v>442</v>
      </c>
      <c r="D87" t="s">
        <v>499</v>
      </c>
      <c r="E87" t="s">
        <v>500</v>
      </c>
      <c r="F87">
        <v>5</v>
      </c>
      <c r="G87" t="s">
        <v>1220</v>
      </c>
      <c r="H87" t="s">
        <v>353</v>
      </c>
      <c r="I87">
        <v>1657486641.0999999</v>
      </c>
      <c r="J87">
        <f t="shared" si="34"/>
        <v>2.8454562200104444E-3</v>
      </c>
      <c r="K87">
        <f t="shared" si="35"/>
        <v>2.8454562200104445</v>
      </c>
      <c r="L87">
        <f t="shared" si="36"/>
        <v>34.909684507472278</v>
      </c>
      <c r="M87">
        <f t="shared" si="37"/>
        <v>1149.02</v>
      </c>
      <c r="N87">
        <f t="shared" si="38"/>
        <v>495.55566928093276</v>
      </c>
      <c r="O87">
        <f t="shared" si="39"/>
        <v>35.797300290502612</v>
      </c>
      <c r="P87">
        <f t="shared" si="40"/>
        <v>83.001399296827543</v>
      </c>
      <c r="Q87">
        <f t="shared" si="41"/>
        <v>9.2660120917117075E-2</v>
      </c>
      <c r="R87">
        <f t="shared" si="42"/>
        <v>2.7590662589295247</v>
      </c>
      <c r="S87">
        <f t="shared" si="43"/>
        <v>9.0965411112218092E-2</v>
      </c>
      <c r="T87">
        <f t="shared" si="44"/>
        <v>5.7003063197343738E-2</v>
      </c>
      <c r="U87">
        <f t="shared" si="45"/>
        <v>321.51808100000051</v>
      </c>
      <c r="V87">
        <f t="shared" si="46"/>
        <v>29.149291334001031</v>
      </c>
      <c r="W87">
        <f t="shared" si="47"/>
        <v>29.149291334001031</v>
      </c>
      <c r="X87">
        <f t="shared" si="48"/>
        <v>4.056647262889129</v>
      </c>
      <c r="Y87">
        <f t="shared" si="49"/>
        <v>50.015744765539338</v>
      </c>
      <c r="Z87">
        <f t="shared" si="50"/>
        <v>1.8900456532674037</v>
      </c>
      <c r="AA87">
        <f t="shared" si="51"/>
        <v>3.7789013482203271</v>
      </c>
      <c r="AB87">
        <f t="shared" si="52"/>
        <v>2.1666016096217255</v>
      </c>
      <c r="AC87">
        <f t="shared" si="53"/>
        <v>-125.4846193024606</v>
      </c>
      <c r="AD87">
        <f t="shared" si="54"/>
        <v>-181.68959743150197</v>
      </c>
      <c r="AE87">
        <f t="shared" si="55"/>
        <v>-14.431433666999991</v>
      </c>
      <c r="AF87">
        <f t="shared" si="56"/>
        <v>-8.7569400962024702E-2</v>
      </c>
      <c r="AG87">
        <f t="shared" si="57"/>
        <v>58.980233184552425</v>
      </c>
      <c r="AH87">
        <f t="shared" si="58"/>
        <v>2.8549672027889161</v>
      </c>
      <c r="AI87">
        <f t="shared" si="59"/>
        <v>34.909684507472278</v>
      </c>
      <c r="AJ87">
        <v>1228.46082251082</v>
      </c>
      <c r="AK87">
        <v>1186.79121212121</v>
      </c>
      <c r="AL87">
        <v>3.4508138528135199</v>
      </c>
      <c r="AM87">
        <v>65.06</v>
      </c>
      <c r="AN87">
        <f t="shared" si="60"/>
        <v>2.8454562200104445</v>
      </c>
      <c r="AO87">
        <v>23.9321268498976</v>
      </c>
      <c r="AP87">
        <v>26.1591490909091</v>
      </c>
      <c r="AQ87">
        <v>-4.2090997123911302E-4</v>
      </c>
      <c r="AR87">
        <v>77.461152538667505</v>
      </c>
      <c r="AS87">
        <v>0</v>
      </c>
      <c r="AT87">
        <v>0</v>
      </c>
      <c r="AU87">
        <f t="shared" si="61"/>
        <v>1</v>
      </c>
      <c r="AV87">
        <f t="shared" si="62"/>
        <v>0</v>
      </c>
      <c r="AW87">
        <f t="shared" si="63"/>
        <v>38072.796940197011</v>
      </c>
      <c r="AX87">
        <f t="shared" si="64"/>
        <v>2000.0166666666701</v>
      </c>
      <c r="AY87">
        <f t="shared" si="65"/>
        <v>1681.2137000000027</v>
      </c>
      <c r="AZ87">
        <f t="shared" si="66"/>
        <v>0.84059984500129159</v>
      </c>
      <c r="BA87">
        <f t="shared" si="67"/>
        <v>0.16075770085249289</v>
      </c>
      <c r="BB87">
        <v>4.0149999999999997</v>
      </c>
      <c r="BC87">
        <v>0.5</v>
      </c>
      <c r="BD87" t="s">
        <v>354</v>
      </c>
      <c r="BE87">
        <v>2</v>
      </c>
      <c r="BF87" t="b">
        <v>1</v>
      </c>
      <c r="BG87">
        <v>1657486641.0999999</v>
      </c>
      <c r="BH87">
        <v>1149.02</v>
      </c>
      <c r="BI87">
        <v>1199.01555555556</v>
      </c>
      <c r="BJ87">
        <v>26.164622222222199</v>
      </c>
      <c r="BK87">
        <v>23.9320555555556</v>
      </c>
      <c r="BL87">
        <v>1136.85222222222</v>
      </c>
      <c r="BM87">
        <v>25.778744444444399</v>
      </c>
      <c r="BN87">
        <v>499.997444444444</v>
      </c>
      <c r="BO87">
        <v>72.190399999999997</v>
      </c>
      <c r="BP87">
        <v>4.6288044444444398E-2</v>
      </c>
      <c r="BQ87">
        <v>27.927822222222201</v>
      </c>
      <c r="BR87">
        <v>28.0166222222222</v>
      </c>
      <c r="BS87">
        <v>999.9</v>
      </c>
      <c r="BT87">
        <v>0</v>
      </c>
      <c r="BU87">
        <v>0</v>
      </c>
      <c r="BV87">
        <v>10005</v>
      </c>
      <c r="BW87">
        <v>0</v>
      </c>
      <c r="BX87">
        <v>813.504111111111</v>
      </c>
      <c r="BY87">
        <v>-49.997033333333299</v>
      </c>
      <c r="BZ87">
        <v>1179.89222222222</v>
      </c>
      <c r="CA87">
        <v>1228.4166666666699</v>
      </c>
      <c r="CB87">
        <v>2.2325611111111101</v>
      </c>
      <c r="CC87">
        <v>1199.01555555556</v>
      </c>
      <c r="CD87">
        <v>23.9320555555556</v>
      </c>
      <c r="CE87">
        <v>1.88883333333333</v>
      </c>
      <c r="CF87">
        <v>1.72766555555556</v>
      </c>
      <c r="CG87">
        <v>16.542000000000002</v>
      </c>
      <c r="CH87">
        <v>15.1472444444444</v>
      </c>
      <c r="CI87">
        <v>2000.0166666666701</v>
      </c>
      <c r="CJ87">
        <v>0.98000399999999999</v>
      </c>
      <c r="CK87">
        <v>1.9995800000000001E-2</v>
      </c>
      <c r="CL87">
        <v>0</v>
      </c>
      <c r="CM87">
        <v>2.1902555555555598</v>
      </c>
      <c r="CN87">
        <v>0</v>
      </c>
      <c r="CO87">
        <v>9485.7022222222204</v>
      </c>
      <c r="CP87">
        <v>17300.311111111099</v>
      </c>
      <c r="CQ87">
        <v>41.152555555555601</v>
      </c>
      <c r="CR87">
        <v>41.811999999999998</v>
      </c>
      <c r="CS87">
        <v>41.186999999999998</v>
      </c>
      <c r="CT87">
        <v>39.888777777777797</v>
      </c>
      <c r="CU87">
        <v>40.326222222222199</v>
      </c>
      <c r="CV87">
        <v>1960.0266666666701</v>
      </c>
      <c r="CW87">
        <v>39.99</v>
      </c>
      <c r="CX87">
        <v>0</v>
      </c>
      <c r="CY87">
        <v>1657486618.4000001</v>
      </c>
      <c r="CZ87">
        <v>0</v>
      </c>
      <c r="DA87">
        <v>0</v>
      </c>
      <c r="DB87" t="s">
        <v>355</v>
      </c>
      <c r="DC87">
        <v>1657313570</v>
      </c>
      <c r="DD87">
        <v>1657313571.5</v>
      </c>
      <c r="DE87">
        <v>0</v>
      </c>
      <c r="DF87">
        <v>-0.183</v>
      </c>
      <c r="DG87">
        <v>-4.0000000000000001E-3</v>
      </c>
      <c r="DH87">
        <v>8.7509999999999994</v>
      </c>
      <c r="DI87">
        <v>0.37</v>
      </c>
      <c r="DJ87">
        <v>417</v>
      </c>
      <c r="DK87">
        <v>25</v>
      </c>
      <c r="DL87">
        <v>0.7</v>
      </c>
      <c r="DM87">
        <v>0.09</v>
      </c>
      <c r="DN87">
        <v>-49.818469999999998</v>
      </c>
      <c r="DO87">
        <v>-1.9955234521575</v>
      </c>
      <c r="DP87">
        <v>0.35521681280592499</v>
      </c>
      <c r="DQ87">
        <v>0</v>
      </c>
      <c r="DR87">
        <v>2.2388430000000001</v>
      </c>
      <c r="DS87">
        <v>-1.8822889305815702E-2</v>
      </c>
      <c r="DT87">
        <v>6.9721260028774599E-3</v>
      </c>
      <c r="DU87">
        <v>1</v>
      </c>
      <c r="DV87">
        <v>1</v>
      </c>
      <c r="DW87">
        <v>2</v>
      </c>
      <c r="DX87" t="s">
        <v>356</v>
      </c>
      <c r="DY87">
        <v>2.9694500000000001</v>
      </c>
      <c r="DZ87">
        <v>2.7005300000000001</v>
      </c>
      <c r="EA87">
        <v>0.14647499999999999</v>
      </c>
      <c r="EB87">
        <v>0.15137</v>
      </c>
      <c r="EC87">
        <v>8.7962899999999997E-2</v>
      </c>
      <c r="ED87">
        <v>8.31847E-2</v>
      </c>
      <c r="EE87">
        <v>33024.1</v>
      </c>
      <c r="EF87">
        <v>35830.300000000003</v>
      </c>
      <c r="EG87">
        <v>35084.300000000003</v>
      </c>
      <c r="EH87">
        <v>38315.5</v>
      </c>
      <c r="EI87">
        <v>45427.3</v>
      </c>
      <c r="EJ87">
        <v>50746.5</v>
      </c>
      <c r="EK87">
        <v>54896.4</v>
      </c>
      <c r="EL87">
        <v>61469.3</v>
      </c>
      <c r="EM87">
        <v>1.9406000000000001</v>
      </c>
      <c r="EN87">
        <v>2.0617999999999999</v>
      </c>
      <c r="EO87">
        <v>8.6605500000000002E-2</v>
      </c>
      <c r="EP87">
        <v>0</v>
      </c>
      <c r="EQ87">
        <v>26.6068</v>
      </c>
      <c r="ER87">
        <v>999.9</v>
      </c>
      <c r="ES87">
        <v>37.436999999999998</v>
      </c>
      <c r="ET87">
        <v>39.598999999999997</v>
      </c>
      <c r="EU87">
        <v>37.630200000000002</v>
      </c>
      <c r="EV87">
        <v>53.184699999999999</v>
      </c>
      <c r="EW87">
        <v>37.439900000000002</v>
      </c>
      <c r="EX87">
        <v>2</v>
      </c>
      <c r="EY87">
        <v>0.24378</v>
      </c>
      <c r="EZ87">
        <v>2.1075200000000001</v>
      </c>
      <c r="FA87">
        <v>20.1355</v>
      </c>
      <c r="FB87">
        <v>5.1993200000000002</v>
      </c>
      <c r="FC87">
        <v>12.0099</v>
      </c>
      <c r="FD87">
        <v>4.9756</v>
      </c>
      <c r="FE87">
        <v>3.294</v>
      </c>
      <c r="FF87">
        <v>9999</v>
      </c>
      <c r="FG87">
        <v>9999</v>
      </c>
      <c r="FH87">
        <v>9999</v>
      </c>
      <c r="FI87">
        <v>584.9</v>
      </c>
      <c r="FJ87">
        <v>1.8632500000000001</v>
      </c>
      <c r="FK87">
        <v>1.86798</v>
      </c>
      <c r="FL87">
        <v>1.86771</v>
      </c>
      <c r="FM87">
        <v>1.8689</v>
      </c>
      <c r="FN87">
        <v>1.8696600000000001</v>
      </c>
      <c r="FO87">
        <v>1.86575</v>
      </c>
      <c r="FP87">
        <v>1.86676</v>
      </c>
      <c r="FQ87">
        <v>1.8681300000000001</v>
      </c>
      <c r="FR87">
        <v>5</v>
      </c>
      <c r="FS87">
        <v>0</v>
      </c>
      <c r="FT87">
        <v>0</v>
      </c>
      <c r="FU87">
        <v>0</v>
      </c>
      <c r="FV87" t="s">
        <v>357</v>
      </c>
      <c r="FW87" t="s">
        <v>358</v>
      </c>
      <c r="FX87" t="s">
        <v>359</v>
      </c>
      <c r="FY87" t="s">
        <v>359</v>
      </c>
      <c r="FZ87" t="s">
        <v>359</v>
      </c>
      <c r="GA87" t="s">
        <v>359</v>
      </c>
      <c r="GB87">
        <v>0</v>
      </c>
      <c r="GC87">
        <v>100</v>
      </c>
      <c r="GD87">
        <v>100</v>
      </c>
      <c r="GE87">
        <v>12.21</v>
      </c>
      <c r="GF87">
        <v>0.38569999999999999</v>
      </c>
      <c r="GG87">
        <v>4.5656098643845597</v>
      </c>
      <c r="GH87">
        <v>7.6807047227384802E-3</v>
      </c>
      <c r="GI87">
        <v>-1.0831925345100399E-6</v>
      </c>
      <c r="GJ87">
        <v>1.8533368071612601E-10</v>
      </c>
      <c r="GK87">
        <v>-9.9183057942876601E-2</v>
      </c>
      <c r="GL87">
        <v>-1.13594444998887E-2</v>
      </c>
      <c r="GM87">
        <v>1.5024328609816199E-3</v>
      </c>
      <c r="GN87">
        <v>-1.28748702860321E-5</v>
      </c>
      <c r="GO87">
        <v>14</v>
      </c>
      <c r="GP87">
        <v>2172</v>
      </c>
      <c r="GQ87">
        <v>1</v>
      </c>
      <c r="GR87">
        <v>46</v>
      </c>
      <c r="GS87">
        <v>2884.6</v>
      </c>
      <c r="GT87">
        <v>2884.5</v>
      </c>
      <c r="GU87">
        <v>3.0834999999999999</v>
      </c>
      <c r="GV87">
        <v>2.66357</v>
      </c>
      <c r="GW87">
        <v>2.2485400000000002</v>
      </c>
      <c r="GX87">
        <v>2.7416999999999998</v>
      </c>
      <c r="GY87">
        <v>1.9958499999999999</v>
      </c>
      <c r="GZ87">
        <v>2.3864700000000001</v>
      </c>
      <c r="HA87">
        <v>41.6389</v>
      </c>
      <c r="HB87">
        <v>15.699299999999999</v>
      </c>
      <c r="HC87">
        <v>18</v>
      </c>
      <c r="HD87">
        <v>503.70100000000002</v>
      </c>
      <c r="HE87">
        <v>584.96699999999998</v>
      </c>
      <c r="HF87">
        <v>23.292100000000001</v>
      </c>
      <c r="HG87">
        <v>30.364000000000001</v>
      </c>
      <c r="HH87">
        <v>29.9998</v>
      </c>
      <c r="HI87">
        <v>30.378499999999999</v>
      </c>
      <c r="HJ87">
        <v>30.318000000000001</v>
      </c>
      <c r="HK87">
        <v>61.689599999999999</v>
      </c>
      <c r="HL87">
        <v>34.227499999999999</v>
      </c>
      <c r="HM87">
        <v>0</v>
      </c>
      <c r="HN87">
        <v>23.303699999999999</v>
      </c>
      <c r="HO87">
        <v>1226.8800000000001</v>
      </c>
      <c r="HP87">
        <v>23.994199999999999</v>
      </c>
      <c r="HQ87">
        <v>101.79600000000001</v>
      </c>
      <c r="HR87">
        <v>102.309</v>
      </c>
    </row>
    <row r="88" spans="1:226" x14ac:dyDescent="0.2">
      <c r="A88">
        <v>72</v>
      </c>
      <c r="B88">
        <v>1657486648.5999999</v>
      </c>
      <c r="C88">
        <v>447</v>
      </c>
      <c r="D88" t="s">
        <v>501</v>
      </c>
      <c r="E88" t="s">
        <v>502</v>
      </c>
      <c r="F88">
        <v>5</v>
      </c>
      <c r="G88" t="s">
        <v>1220</v>
      </c>
      <c r="H88" t="s">
        <v>353</v>
      </c>
      <c r="I88">
        <v>1657486645.8</v>
      </c>
      <c r="J88">
        <f t="shared" si="34"/>
        <v>2.81509559382659E-3</v>
      </c>
      <c r="K88">
        <f t="shared" si="35"/>
        <v>2.81509559382659</v>
      </c>
      <c r="L88">
        <f t="shared" si="36"/>
        <v>35.24667962152926</v>
      </c>
      <c r="M88">
        <f t="shared" si="37"/>
        <v>1164.6469999999999</v>
      </c>
      <c r="N88">
        <f t="shared" si="38"/>
        <v>497.82815027341815</v>
      </c>
      <c r="O88">
        <f t="shared" si="39"/>
        <v>35.961512689954134</v>
      </c>
      <c r="P88">
        <f t="shared" si="40"/>
        <v>84.130372793933489</v>
      </c>
      <c r="Q88">
        <f t="shared" si="41"/>
        <v>9.1608465237765252E-2</v>
      </c>
      <c r="R88">
        <f t="shared" si="42"/>
        <v>2.7623411978446004</v>
      </c>
      <c r="S88">
        <f t="shared" si="43"/>
        <v>8.9953561018135328E-2</v>
      </c>
      <c r="T88">
        <f t="shared" si="44"/>
        <v>5.636717209198798E-2</v>
      </c>
      <c r="U88">
        <f t="shared" si="45"/>
        <v>321.51478259999999</v>
      </c>
      <c r="V88">
        <f t="shared" si="46"/>
        <v>29.148946283208751</v>
      </c>
      <c r="W88">
        <f t="shared" si="47"/>
        <v>29.148946283208751</v>
      </c>
      <c r="X88">
        <f t="shared" si="48"/>
        <v>4.0565663559161713</v>
      </c>
      <c r="Y88">
        <f t="shared" si="49"/>
        <v>50.008077934600713</v>
      </c>
      <c r="Z88">
        <f t="shared" si="50"/>
        <v>1.8889489865493019</v>
      </c>
      <c r="AA88">
        <f t="shared" si="51"/>
        <v>3.7772877194352898</v>
      </c>
      <c r="AB88">
        <f t="shared" si="52"/>
        <v>2.1676173693668694</v>
      </c>
      <c r="AC88">
        <f t="shared" si="53"/>
        <v>-124.14571568775261</v>
      </c>
      <c r="AD88">
        <f t="shared" si="54"/>
        <v>-182.94432185770151</v>
      </c>
      <c r="AE88">
        <f t="shared" si="55"/>
        <v>-14.51331478930471</v>
      </c>
      <c r="AF88">
        <f t="shared" si="56"/>
        <v>-8.8569734758863206E-2</v>
      </c>
      <c r="AG88">
        <f t="shared" si="57"/>
        <v>59.420555333120369</v>
      </c>
      <c r="AH88">
        <f t="shared" si="58"/>
        <v>2.838719337301856</v>
      </c>
      <c r="AI88">
        <f t="shared" si="59"/>
        <v>35.24667962152926</v>
      </c>
      <c r="AJ88">
        <v>1245.7658441558401</v>
      </c>
      <c r="AK88">
        <v>1203.8302424242399</v>
      </c>
      <c r="AL88">
        <v>3.4474675324674</v>
      </c>
      <c r="AM88">
        <v>65.06</v>
      </c>
      <c r="AN88">
        <f t="shared" si="60"/>
        <v>2.81509559382659</v>
      </c>
      <c r="AO88">
        <v>23.929769870293502</v>
      </c>
      <c r="AP88">
        <v>26.145758787878801</v>
      </c>
      <c r="AQ88">
        <v>-3.2463083817962702E-3</v>
      </c>
      <c r="AR88">
        <v>77.461152538667505</v>
      </c>
      <c r="AS88">
        <v>0</v>
      </c>
      <c r="AT88">
        <v>0</v>
      </c>
      <c r="AU88">
        <f t="shared" si="61"/>
        <v>1</v>
      </c>
      <c r="AV88">
        <f t="shared" si="62"/>
        <v>0</v>
      </c>
      <c r="AW88">
        <f t="shared" si="63"/>
        <v>38137.694310502964</v>
      </c>
      <c r="AX88">
        <f t="shared" si="64"/>
        <v>1999.9960000000001</v>
      </c>
      <c r="AY88">
        <f t="shared" si="65"/>
        <v>1681.1963399999997</v>
      </c>
      <c r="AZ88">
        <f t="shared" si="66"/>
        <v>0.84059985119970226</v>
      </c>
      <c r="BA88">
        <f t="shared" si="67"/>
        <v>0.16075771281542561</v>
      </c>
      <c r="BB88">
        <v>4.0149999999999997</v>
      </c>
      <c r="BC88">
        <v>0.5</v>
      </c>
      <c r="BD88" t="s">
        <v>354</v>
      </c>
      <c r="BE88">
        <v>2</v>
      </c>
      <c r="BF88" t="b">
        <v>1</v>
      </c>
      <c r="BG88">
        <v>1657486645.8</v>
      </c>
      <c r="BH88">
        <v>1164.6469999999999</v>
      </c>
      <c r="BI88">
        <v>1215.018</v>
      </c>
      <c r="BJ88">
        <v>26.1494</v>
      </c>
      <c r="BK88">
        <v>23.929449999999999</v>
      </c>
      <c r="BL88">
        <v>1152.385</v>
      </c>
      <c r="BM88">
        <v>25.764130000000002</v>
      </c>
      <c r="BN88">
        <v>499.98520000000002</v>
      </c>
      <c r="BO88">
        <v>72.190629999999999</v>
      </c>
      <c r="BP88">
        <v>4.6170330000000002E-2</v>
      </c>
      <c r="BQ88">
        <v>27.920500000000001</v>
      </c>
      <c r="BR88">
        <v>28.024360000000001</v>
      </c>
      <c r="BS88">
        <v>999.9</v>
      </c>
      <c r="BT88">
        <v>0</v>
      </c>
      <c r="BU88">
        <v>0</v>
      </c>
      <c r="BV88">
        <v>10022.5</v>
      </c>
      <c r="BW88">
        <v>0</v>
      </c>
      <c r="BX88">
        <v>812.31820000000005</v>
      </c>
      <c r="BY88">
        <v>-50.372140000000002</v>
      </c>
      <c r="BZ88">
        <v>1195.92</v>
      </c>
      <c r="CA88">
        <v>1244.8050000000001</v>
      </c>
      <c r="CB88">
        <v>2.2199620000000002</v>
      </c>
      <c r="CC88">
        <v>1215.018</v>
      </c>
      <c r="CD88">
        <v>23.929449999999999</v>
      </c>
      <c r="CE88">
        <v>1.8877409999999999</v>
      </c>
      <c r="CF88">
        <v>1.727482</v>
      </c>
      <c r="CG88">
        <v>16.53293</v>
      </c>
      <c r="CH88">
        <v>15.14561</v>
      </c>
      <c r="CI88">
        <v>1999.9960000000001</v>
      </c>
      <c r="CJ88">
        <v>0.98000399999999999</v>
      </c>
      <c r="CK88">
        <v>1.9995800000000001E-2</v>
      </c>
      <c r="CL88">
        <v>0</v>
      </c>
      <c r="CM88">
        <v>2.38239</v>
      </c>
      <c r="CN88">
        <v>0</v>
      </c>
      <c r="CO88">
        <v>9542.2330000000002</v>
      </c>
      <c r="CP88">
        <v>17300.150000000001</v>
      </c>
      <c r="CQ88">
        <v>41.143599999999999</v>
      </c>
      <c r="CR88">
        <v>41.856099999999998</v>
      </c>
      <c r="CS88">
        <v>41.186999999999998</v>
      </c>
      <c r="CT88">
        <v>39.930799999999998</v>
      </c>
      <c r="CU88">
        <v>40.305799999999998</v>
      </c>
      <c r="CV88">
        <v>1960.0060000000001</v>
      </c>
      <c r="CW88">
        <v>39.99</v>
      </c>
      <c r="CX88">
        <v>0</v>
      </c>
      <c r="CY88">
        <v>1657486623.2</v>
      </c>
      <c r="CZ88">
        <v>0</v>
      </c>
      <c r="DA88">
        <v>0</v>
      </c>
      <c r="DB88" t="s">
        <v>355</v>
      </c>
      <c r="DC88">
        <v>1657313570</v>
      </c>
      <c r="DD88">
        <v>1657313571.5</v>
      </c>
      <c r="DE88">
        <v>0</v>
      </c>
      <c r="DF88">
        <v>-0.183</v>
      </c>
      <c r="DG88">
        <v>-4.0000000000000001E-3</v>
      </c>
      <c r="DH88">
        <v>8.7509999999999994</v>
      </c>
      <c r="DI88">
        <v>0.37</v>
      </c>
      <c r="DJ88">
        <v>417</v>
      </c>
      <c r="DK88">
        <v>25</v>
      </c>
      <c r="DL88">
        <v>0.7</v>
      </c>
      <c r="DM88">
        <v>0.09</v>
      </c>
      <c r="DN88">
        <v>-49.995730000000002</v>
      </c>
      <c r="DO88">
        <v>-2.47171407129454</v>
      </c>
      <c r="DP88">
        <v>0.37855833315355802</v>
      </c>
      <c r="DQ88">
        <v>0</v>
      </c>
      <c r="DR88">
        <v>2.2361075000000001</v>
      </c>
      <c r="DS88">
        <v>-9.3393095684804403E-2</v>
      </c>
      <c r="DT88">
        <v>9.7975019137533301E-3</v>
      </c>
      <c r="DU88">
        <v>1</v>
      </c>
      <c r="DV88">
        <v>1</v>
      </c>
      <c r="DW88">
        <v>2</v>
      </c>
      <c r="DX88" t="s">
        <v>356</v>
      </c>
      <c r="DY88">
        <v>2.9702299999999999</v>
      </c>
      <c r="DZ88">
        <v>2.6999</v>
      </c>
      <c r="EA88">
        <v>0.147809</v>
      </c>
      <c r="EB88">
        <v>0.15268200000000001</v>
      </c>
      <c r="EC88">
        <v>8.7925500000000004E-2</v>
      </c>
      <c r="ED88">
        <v>8.3185899999999993E-2</v>
      </c>
      <c r="EE88">
        <v>32973.4</v>
      </c>
      <c r="EF88">
        <v>35775.300000000003</v>
      </c>
      <c r="EG88">
        <v>35085.199999999997</v>
      </c>
      <c r="EH88">
        <v>38316</v>
      </c>
      <c r="EI88">
        <v>45430.2</v>
      </c>
      <c r="EJ88">
        <v>50746.8</v>
      </c>
      <c r="EK88">
        <v>54897.599999999999</v>
      </c>
      <c r="EL88">
        <v>61469.8</v>
      </c>
      <c r="EM88">
        <v>1.9410000000000001</v>
      </c>
      <c r="EN88">
        <v>2.0611999999999999</v>
      </c>
      <c r="EO88">
        <v>8.6784399999999998E-2</v>
      </c>
      <c r="EP88">
        <v>0</v>
      </c>
      <c r="EQ88">
        <v>26.6114</v>
      </c>
      <c r="ER88">
        <v>999.9</v>
      </c>
      <c r="ES88">
        <v>37.412999999999997</v>
      </c>
      <c r="ET88">
        <v>39.609000000000002</v>
      </c>
      <c r="EU88">
        <v>37.622900000000001</v>
      </c>
      <c r="EV88">
        <v>52.924700000000001</v>
      </c>
      <c r="EW88">
        <v>37.391800000000003</v>
      </c>
      <c r="EX88">
        <v>2</v>
      </c>
      <c r="EY88">
        <v>0.243089</v>
      </c>
      <c r="EZ88">
        <v>2.1012599999999999</v>
      </c>
      <c r="FA88">
        <v>20.1355</v>
      </c>
      <c r="FB88">
        <v>5.1993200000000002</v>
      </c>
      <c r="FC88">
        <v>12.0099</v>
      </c>
      <c r="FD88">
        <v>4.9756</v>
      </c>
      <c r="FE88">
        <v>3.294</v>
      </c>
      <c r="FF88">
        <v>9999</v>
      </c>
      <c r="FG88">
        <v>9999</v>
      </c>
      <c r="FH88">
        <v>9999</v>
      </c>
      <c r="FI88">
        <v>584.9</v>
      </c>
      <c r="FJ88">
        <v>1.8632500000000001</v>
      </c>
      <c r="FK88">
        <v>1.86798</v>
      </c>
      <c r="FL88">
        <v>1.86768</v>
      </c>
      <c r="FM88">
        <v>1.8689</v>
      </c>
      <c r="FN88">
        <v>1.8696600000000001</v>
      </c>
      <c r="FO88">
        <v>1.86575</v>
      </c>
      <c r="FP88">
        <v>1.86676</v>
      </c>
      <c r="FQ88">
        <v>1.8681300000000001</v>
      </c>
      <c r="FR88">
        <v>5</v>
      </c>
      <c r="FS88">
        <v>0</v>
      </c>
      <c r="FT88">
        <v>0</v>
      </c>
      <c r="FU88">
        <v>0</v>
      </c>
      <c r="FV88" t="s">
        <v>357</v>
      </c>
      <c r="FW88" t="s">
        <v>358</v>
      </c>
      <c r="FX88" t="s">
        <v>359</v>
      </c>
      <c r="FY88" t="s">
        <v>359</v>
      </c>
      <c r="FZ88" t="s">
        <v>359</v>
      </c>
      <c r="GA88" t="s">
        <v>359</v>
      </c>
      <c r="GB88">
        <v>0</v>
      </c>
      <c r="GC88">
        <v>100</v>
      </c>
      <c r="GD88">
        <v>100</v>
      </c>
      <c r="GE88">
        <v>12.32</v>
      </c>
      <c r="GF88">
        <v>0.3851</v>
      </c>
      <c r="GG88">
        <v>4.5656098643845597</v>
      </c>
      <c r="GH88">
        <v>7.6807047227384802E-3</v>
      </c>
      <c r="GI88">
        <v>-1.0831925345100399E-6</v>
      </c>
      <c r="GJ88">
        <v>1.8533368071612601E-10</v>
      </c>
      <c r="GK88">
        <v>-9.9183057942876601E-2</v>
      </c>
      <c r="GL88">
        <v>-1.13594444998887E-2</v>
      </c>
      <c r="GM88">
        <v>1.5024328609816199E-3</v>
      </c>
      <c r="GN88">
        <v>-1.28748702860321E-5</v>
      </c>
      <c r="GO88">
        <v>14</v>
      </c>
      <c r="GP88">
        <v>2172</v>
      </c>
      <c r="GQ88">
        <v>1</v>
      </c>
      <c r="GR88">
        <v>46</v>
      </c>
      <c r="GS88">
        <v>2884.6</v>
      </c>
      <c r="GT88">
        <v>2884.6</v>
      </c>
      <c r="GU88">
        <v>3.11768</v>
      </c>
      <c r="GV88">
        <v>2.66357</v>
      </c>
      <c r="GW88">
        <v>2.2485400000000002</v>
      </c>
      <c r="GX88">
        <v>2.7416999999999998</v>
      </c>
      <c r="GY88">
        <v>1.9958499999999999</v>
      </c>
      <c r="GZ88">
        <v>2.3779300000000001</v>
      </c>
      <c r="HA88">
        <v>41.6389</v>
      </c>
      <c r="HB88">
        <v>15.6906</v>
      </c>
      <c r="HC88">
        <v>18</v>
      </c>
      <c r="HD88">
        <v>503.95</v>
      </c>
      <c r="HE88">
        <v>584.46</v>
      </c>
      <c r="HF88">
        <v>23.2759</v>
      </c>
      <c r="HG88">
        <v>30.360900000000001</v>
      </c>
      <c r="HH88">
        <v>29.999700000000001</v>
      </c>
      <c r="HI88">
        <v>30.375800000000002</v>
      </c>
      <c r="HJ88">
        <v>30.312799999999999</v>
      </c>
      <c r="HK88">
        <v>62.379199999999997</v>
      </c>
      <c r="HL88">
        <v>34.227499999999999</v>
      </c>
      <c r="HM88">
        <v>0</v>
      </c>
      <c r="HN88">
        <v>23.2836</v>
      </c>
      <c r="HO88">
        <v>1240.31</v>
      </c>
      <c r="HP88">
        <v>24.0321</v>
      </c>
      <c r="HQ88">
        <v>101.798</v>
      </c>
      <c r="HR88">
        <v>102.31</v>
      </c>
    </row>
    <row r="89" spans="1:226" x14ac:dyDescent="0.2">
      <c r="A89">
        <v>73</v>
      </c>
      <c r="B89">
        <v>1657486653.5999999</v>
      </c>
      <c r="C89">
        <v>452</v>
      </c>
      <c r="D89" t="s">
        <v>503</v>
      </c>
      <c r="E89" t="s">
        <v>504</v>
      </c>
      <c r="F89">
        <v>5</v>
      </c>
      <c r="G89" t="s">
        <v>1220</v>
      </c>
      <c r="H89" t="s">
        <v>353</v>
      </c>
      <c r="I89">
        <v>1657486651.0999999</v>
      </c>
      <c r="J89">
        <f t="shared" si="34"/>
        <v>2.8124333181100626E-3</v>
      </c>
      <c r="K89">
        <f t="shared" si="35"/>
        <v>2.8124333181100627</v>
      </c>
      <c r="L89">
        <f t="shared" si="36"/>
        <v>35.539849584253815</v>
      </c>
      <c r="M89">
        <f t="shared" si="37"/>
        <v>1182.2577777777799</v>
      </c>
      <c r="N89">
        <f t="shared" si="38"/>
        <v>507.58298164373684</v>
      </c>
      <c r="O89">
        <f t="shared" si="39"/>
        <v>36.666785270824391</v>
      </c>
      <c r="P89">
        <f t="shared" si="40"/>
        <v>85.403950960211986</v>
      </c>
      <c r="Q89">
        <f t="shared" si="41"/>
        <v>9.1335180633389884E-2</v>
      </c>
      <c r="R89">
        <f t="shared" si="42"/>
        <v>2.754430616538551</v>
      </c>
      <c r="S89">
        <f t="shared" si="43"/>
        <v>8.9685407110022861E-2</v>
      </c>
      <c r="T89">
        <f t="shared" si="44"/>
        <v>5.6199122938289617E-2</v>
      </c>
      <c r="U89">
        <f t="shared" si="45"/>
        <v>321.51276099999939</v>
      </c>
      <c r="V89">
        <f t="shared" si="46"/>
        <v>29.163837149304133</v>
      </c>
      <c r="W89">
        <f t="shared" si="47"/>
        <v>29.163837149304133</v>
      </c>
      <c r="X89">
        <f t="shared" si="48"/>
        <v>4.0600592230913257</v>
      </c>
      <c r="Y89">
        <f t="shared" si="49"/>
        <v>49.951658946870694</v>
      </c>
      <c r="Z89">
        <f t="shared" si="50"/>
        <v>1.888019090010981</v>
      </c>
      <c r="AA89">
        <f t="shared" si="51"/>
        <v>3.7796924663084868</v>
      </c>
      <c r="AB89">
        <f t="shared" si="52"/>
        <v>2.1720401330803449</v>
      </c>
      <c r="AC89">
        <f t="shared" si="53"/>
        <v>-124.02830932865376</v>
      </c>
      <c r="AD89">
        <f t="shared" si="54"/>
        <v>-183.0114010427076</v>
      </c>
      <c r="AE89">
        <f t="shared" si="55"/>
        <v>-14.562202406992879</v>
      </c>
      <c r="AF89">
        <f t="shared" si="56"/>
        <v>-8.9151778354846556E-2</v>
      </c>
      <c r="AG89">
        <f t="shared" si="57"/>
        <v>59.540832435752215</v>
      </c>
      <c r="AH89">
        <f t="shared" si="58"/>
        <v>2.8211305391146277</v>
      </c>
      <c r="AI89">
        <f t="shared" si="59"/>
        <v>35.539849584253815</v>
      </c>
      <c r="AJ89">
        <v>1263.0132467532501</v>
      </c>
      <c r="AK89">
        <v>1220.86696969697</v>
      </c>
      <c r="AL89">
        <v>3.4411082251082301</v>
      </c>
      <c r="AM89">
        <v>65.06</v>
      </c>
      <c r="AN89">
        <f t="shared" si="60"/>
        <v>2.8124333181100627</v>
      </c>
      <c r="AO89">
        <v>23.9265899161365</v>
      </c>
      <c r="AP89">
        <v>26.128670303030301</v>
      </c>
      <c r="AQ89">
        <v>-6.6599093484750701E-4</v>
      </c>
      <c r="AR89">
        <v>77.461152538667505</v>
      </c>
      <c r="AS89">
        <v>0</v>
      </c>
      <c r="AT89">
        <v>0</v>
      </c>
      <c r="AU89">
        <f t="shared" si="61"/>
        <v>1</v>
      </c>
      <c r="AV89">
        <f t="shared" si="62"/>
        <v>0</v>
      </c>
      <c r="AW89">
        <f t="shared" si="63"/>
        <v>37981.841903898065</v>
      </c>
      <c r="AX89">
        <f t="shared" si="64"/>
        <v>1999.9833333333299</v>
      </c>
      <c r="AY89">
        <f t="shared" si="65"/>
        <v>1681.185699999997</v>
      </c>
      <c r="AZ89">
        <f t="shared" si="66"/>
        <v>0.84059985499879164</v>
      </c>
      <c r="BA89">
        <f t="shared" si="67"/>
        <v>0.16075772014766787</v>
      </c>
      <c r="BB89">
        <v>4.0149999999999997</v>
      </c>
      <c r="BC89">
        <v>0.5</v>
      </c>
      <c r="BD89" t="s">
        <v>354</v>
      </c>
      <c r="BE89">
        <v>2</v>
      </c>
      <c r="BF89" t="b">
        <v>1</v>
      </c>
      <c r="BG89">
        <v>1657486651.0999999</v>
      </c>
      <c r="BH89">
        <v>1182.2577777777799</v>
      </c>
      <c r="BI89">
        <v>1232.7411111111101</v>
      </c>
      <c r="BJ89">
        <v>26.136088888888899</v>
      </c>
      <c r="BK89">
        <v>23.930199999999999</v>
      </c>
      <c r="BL89">
        <v>1169.8911111111099</v>
      </c>
      <c r="BM89">
        <v>25.751333333333299</v>
      </c>
      <c r="BN89">
        <v>500.06144444444402</v>
      </c>
      <c r="BO89">
        <v>72.191855555555605</v>
      </c>
      <c r="BP89">
        <v>4.61559555555556E-2</v>
      </c>
      <c r="BQ89">
        <v>27.9314111111111</v>
      </c>
      <c r="BR89">
        <v>28.0392222222222</v>
      </c>
      <c r="BS89">
        <v>999.9</v>
      </c>
      <c r="BT89">
        <v>0</v>
      </c>
      <c r="BU89">
        <v>0</v>
      </c>
      <c r="BV89">
        <v>9980</v>
      </c>
      <c r="BW89">
        <v>0</v>
      </c>
      <c r="BX89">
        <v>811.54399999999998</v>
      </c>
      <c r="BY89">
        <v>-50.484955555555601</v>
      </c>
      <c r="BZ89">
        <v>1213.98555555556</v>
      </c>
      <c r="CA89">
        <v>1262.9655555555601</v>
      </c>
      <c r="CB89">
        <v>2.2058977777777802</v>
      </c>
      <c r="CC89">
        <v>1232.7411111111101</v>
      </c>
      <c r="CD89">
        <v>23.930199999999999</v>
      </c>
      <c r="CE89">
        <v>1.8868122222222199</v>
      </c>
      <c r="CF89">
        <v>1.72756444444444</v>
      </c>
      <c r="CG89">
        <v>16.525177777777799</v>
      </c>
      <c r="CH89">
        <v>15.1463555555556</v>
      </c>
      <c r="CI89">
        <v>1999.9833333333299</v>
      </c>
      <c r="CJ89">
        <v>0.98000399999999999</v>
      </c>
      <c r="CK89">
        <v>1.9995800000000001E-2</v>
      </c>
      <c r="CL89">
        <v>0</v>
      </c>
      <c r="CM89">
        <v>2.4079222222222199</v>
      </c>
      <c r="CN89">
        <v>0</v>
      </c>
      <c r="CO89">
        <v>9581.85</v>
      </c>
      <c r="CP89">
        <v>17300.0333333333</v>
      </c>
      <c r="CQ89">
        <v>41.186999999999998</v>
      </c>
      <c r="CR89">
        <v>41.875</v>
      </c>
      <c r="CS89">
        <v>41.186999999999998</v>
      </c>
      <c r="CT89">
        <v>39.936999999999998</v>
      </c>
      <c r="CU89">
        <v>40.311999999999998</v>
      </c>
      <c r="CV89">
        <v>1959.9933333333299</v>
      </c>
      <c r="CW89">
        <v>39.99</v>
      </c>
      <c r="CX89">
        <v>0</v>
      </c>
      <c r="CY89">
        <v>1657486628.5999999</v>
      </c>
      <c r="CZ89">
        <v>0</v>
      </c>
      <c r="DA89">
        <v>0</v>
      </c>
      <c r="DB89" t="s">
        <v>355</v>
      </c>
      <c r="DC89">
        <v>1657313570</v>
      </c>
      <c r="DD89">
        <v>1657313571.5</v>
      </c>
      <c r="DE89">
        <v>0</v>
      </c>
      <c r="DF89">
        <v>-0.183</v>
      </c>
      <c r="DG89">
        <v>-4.0000000000000001E-3</v>
      </c>
      <c r="DH89">
        <v>8.7509999999999994</v>
      </c>
      <c r="DI89">
        <v>0.37</v>
      </c>
      <c r="DJ89">
        <v>417</v>
      </c>
      <c r="DK89">
        <v>25</v>
      </c>
      <c r="DL89">
        <v>0.7</v>
      </c>
      <c r="DM89">
        <v>0.09</v>
      </c>
      <c r="DN89">
        <v>-50.257497499999999</v>
      </c>
      <c r="DO89">
        <v>-1.99989906191352</v>
      </c>
      <c r="DP89">
        <v>0.35386673867961999</v>
      </c>
      <c r="DQ89">
        <v>0</v>
      </c>
      <c r="DR89">
        <v>2.2251572500000001</v>
      </c>
      <c r="DS89">
        <v>-0.13858277673546401</v>
      </c>
      <c r="DT89">
        <v>1.41480548110862E-2</v>
      </c>
      <c r="DU89">
        <v>0</v>
      </c>
      <c r="DV89">
        <v>0</v>
      </c>
      <c r="DW89">
        <v>2</v>
      </c>
      <c r="DX89" t="s">
        <v>362</v>
      </c>
      <c r="DY89">
        <v>2.9694500000000001</v>
      </c>
      <c r="DZ89">
        <v>2.6997300000000002</v>
      </c>
      <c r="EA89">
        <v>0.14913299999999999</v>
      </c>
      <c r="EB89">
        <v>0.15398700000000001</v>
      </c>
      <c r="EC89">
        <v>8.7884900000000002E-2</v>
      </c>
      <c r="ED89">
        <v>8.3273200000000006E-2</v>
      </c>
      <c r="EE89">
        <v>32922.199999999997</v>
      </c>
      <c r="EF89">
        <v>35720.400000000001</v>
      </c>
      <c r="EG89">
        <v>35085.300000000003</v>
      </c>
      <c r="EH89">
        <v>38316.199999999997</v>
      </c>
      <c r="EI89">
        <v>45432.2</v>
      </c>
      <c r="EJ89">
        <v>50742.7</v>
      </c>
      <c r="EK89">
        <v>54897.4</v>
      </c>
      <c r="EL89">
        <v>61470.5</v>
      </c>
      <c r="EM89">
        <v>1.9406000000000001</v>
      </c>
      <c r="EN89">
        <v>2.0617999999999999</v>
      </c>
      <c r="EO89">
        <v>8.77082E-2</v>
      </c>
      <c r="EP89">
        <v>0</v>
      </c>
      <c r="EQ89">
        <v>26.618099999999998</v>
      </c>
      <c r="ER89">
        <v>999.9</v>
      </c>
      <c r="ES89">
        <v>37.389000000000003</v>
      </c>
      <c r="ET89">
        <v>39.609000000000002</v>
      </c>
      <c r="EU89">
        <v>37.603099999999998</v>
      </c>
      <c r="EV89">
        <v>53.1447</v>
      </c>
      <c r="EW89">
        <v>37.391800000000003</v>
      </c>
      <c r="EX89">
        <v>2</v>
      </c>
      <c r="EY89">
        <v>0.24329300000000001</v>
      </c>
      <c r="EZ89">
        <v>2.15272</v>
      </c>
      <c r="FA89">
        <v>20.134799999999998</v>
      </c>
      <c r="FB89">
        <v>5.1993200000000002</v>
      </c>
      <c r="FC89">
        <v>12.0099</v>
      </c>
      <c r="FD89">
        <v>4.9756</v>
      </c>
      <c r="FE89">
        <v>3.294</v>
      </c>
      <c r="FF89">
        <v>9999</v>
      </c>
      <c r="FG89">
        <v>9999</v>
      </c>
      <c r="FH89">
        <v>9999</v>
      </c>
      <c r="FI89">
        <v>584.9</v>
      </c>
      <c r="FJ89">
        <v>1.8632500000000001</v>
      </c>
      <c r="FK89">
        <v>1.86798</v>
      </c>
      <c r="FL89">
        <v>1.86768</v>
      </c>
      <c r="FM89">
        <v>1.8689</v>
      </c>
      <c r="FN89">
        <v>1.8696600000000001</v>
      </c>
      <c r="FO89">
        <v>1.86578</v>
      </c>
      <c r="FP89">
        <v>1.86676</v>
      </c>
      <c r="FQ89">
        <v>1.8681300000000001</v>
      </c>
      <c r="FR89">
        <v>5</v>
      </c>
      <c r="FS89">
        <v>0</v>
      </c>
      <c r="FT89">
        <v>0</v>
      </c>
      <c r="FU89">
        <v>0</v>
      </c>
      <c r="FV89" t="s">
        <v>357</v>
      </c>
      <c r="FW89" t="s">
        <v>358</v>
      </c>
      <c r="FX89" t="s">
        <v>359</v>
      </c>
      <c r="FY89" t="s">
        <v>359</v>
      </c>
      <c r="FZ89" t="s">
        <v>359</v>
      </c>
      <c r="GA89" t="s">
        <v>359</v>
      </c>
      <c r="GB89">
        <v>0</v>
      </c>
      <c r="GC89">
        <v>100</v>
      </c>
      <c r="GD89">
        <v>100</v>
      </c>
      <c r="GE89">
        <v>12.42</v>
      </c>
      <c r="GF89">
        <v>0.38440000000000002</v>
      </c>
      <c r="GG89">
        <v>4.5656098643845597</v>
      </c>
      <c r="GH89">
        <v>7.6807047227384802E-3</v>
      </c>
      <c r="GI89">
        <v>-1.0831925345100399E-6</v>
      </c>
      <c r="GJ89">
        <v>1.8533368071612601E-10</v>
      </c>
      <c r="GK89">
        <v>-9.9183057942876601E-2</v>
      </c>
      <c r="GL89">
        <v>-1.13594444998887E-2</v>
      </c>
      <c r="GM89">
        <v>1.5024328609816199E-3</v>
      </c>
      <c r="GN89">
        <v>-1.28748702860321E-5</v>
      </c>
      <c r="GO89">
        <v>14</v>
      </c>
      <c r="GP89">
        <v>2172</v>
      </c>
      <c r="GQ89">
        <v>1</v>
      </c>
      <c r="GR89">
        <v>46</v>
      </c>
      <c r="GS89">
        <v>2884.7</v>
      </c>
      <c r="GT89">
        <v>2884.7</v>
      </c>
      <c r="GU89">
        <v>3.14819</v>
      </c>
      <c r="GV89">
        <v>2.65747</v>
      </c>
      <c r="GW89">
        <v>2.2485400000000002</v>
      </c>
      <c r="GX89">
        <v>2.7416999999999998</v>
      </c>
      <c r="GY89">
        <v>1.9958499999999999</v>
      </c>
      <c r="GZ89">
        <v>2.4035600000000001</v>
      </c>
      <c r="HA89">
        <v>41.6389</v>
      </c>
      <c r="HB89">
        <v>15.6906</v>
      </c>
      <c r="HC89">
        <v>18</v>
      </c>
      <c r="HD89">
        <v>503.65199999999999</v>
      </c>
      <c r="HE89">
        <v>584.88900000000001</v>
      </c>
      <c r="HF89">
        <v>23.2561</v>
      </c>
      <c r="HG89">
        <v>30.359300000000001</v>
      </c>
      <c r="HH89">
        <v>29.9999</v>
      </c>
      <c r="HI89">
        <v>30.3721</v>
      </c>
      <c r="HJ89">
        <v>30.310099999999998</v>
      </c>
      <c r="HK89">
        <v>63.003900000000002</v>
      </c>
      <c r="HL89">
        <v>33.950299999999999</v>
      </c>
      <c r="HM89">
        <v>0</v>
      </c>
      <c r="HN89">
        <v>23.2561</v>
      </c>
      <c r="HO89">
        <v>1260.51</v>
      </c>
      <c r="HP89">
        <v>24.072099999999999</v>
      </c>
      <c r="HQ89">
        <v>101.798</v>
      </c>
      <c r="HR89">
        <v>102.31</v>
      </c>
    </row>
    <row r="90" spans="1:226" x14ac:dyDescent="0.2">
      <c r="A90">
        <v>74</v>
      </c>
      <c r="B90">
        <v>1657486658.5999999</v>
      </c>
      <c r="C90">
        <v>457</v>
      </c>
      <c r="D90" t="s">
        <v>505</v>
      </c>
      <c r="E90" t="s">
        <v>506</v>
      </c>
      <c r="F90">
        <v>5</v>
      </c>
      <c r="G90" t="s">
        <v>1220</v>
      </c>
      <c r="H90" t="s">
        <v>353</v>
      </c>
      <c r="I90">
        <v>1657486655.8</v>
      </c>
      <c r="J90">
        <f t="shared" si="34"/>
        <v>2.7710252338279361E-3</v>
      </c>
      <c r="K90">
        <f t="shared" si="35"/>
        <v>2.771025233827936</v>
      </c>
      <c r="L90">
        <f t="shared" si="36"/>
        <v>36.083651428255401</v>
      </c>
      <c r="M90">
        <f t="shared" si="37"/>
        <v>1198.059</v>
      </c>
      <c r="N90">
        <f t="shared" si="38"/>
        <v>501.63116446556501</v>
      </c>
      <c r="O90">
        <f t="shared" si="39"/>
        <v>36.236020048232312</v>
      </c>
      <c r="P90">
        <f t="shared" si="40"/>
        <v>86.543446695974325</v>
      </c>
      <c r="Q90">
        <f t="shared" si="41"/>
        <v>8.9675812305288774E-2</v>
      </c>
      <c r="R90">
        <f t="shared" si="42"/>
        <v>2.7554141983679052</v>
      </c>
      <c r="S90">
        <f t="shared" si="43"/>
        <v>8.8085434344811517E-2</v>
      </c>
      <c r="T90">
        <f t="shared" si="44"/>
        <v>5.5193936305646736E-2</v>
      </c>
      <c r="U90">
        <f t="shared" si="45"/>
        <v>321.50951579999997</v>
      </c>
      <c r="V90">
        <f t="shared" si="46"/>
        <v>29.191095491637249</v>
      </c>
      <c r="W90">
        <f t="shared" si="47"/>
        <v>29.191095491637249</v>
      </c>
      <c r="X90">
        <f t="shared" si="48"/>
        <v>4.0664598538771628</v>
      </c>
      <c r="Y90">
        <f t="shared" si="49"/>
        <v>49.895044240034395</v>
      </c>
      <c r="Z90">
        <f t="shared" si="50"/>
        <v>1.8876738914481939</v>
      </c>
      <c r="AA90">
        <f t="shared" si="51"/>
        <v>3.7832893430598</v>
      </c>
      <c r="AB90">
        <f t="shared" si="52"/>
        <v>2.1787859624289689</v>
      </c>
      <c r="AC90">
        <f t="shared" si="53"/>
        <v>-122.20221281181198</v>
      </c>
      <c r="AD90">
        <f t="shared" si="54"/>
        <v>-184.70329283768399</v>
      </c>
      <c r="AE90">
        <f t="shared" si="55"/>
        <v>-14.694765120927581</v>
      </c>
      <c r="AF90">
        <f t="shared" si="56"/>
        <v>-9.0754970423574832E-2</v>
      </c>
      <c r="AG90">
        <f t="shared" si="57"/>
        <v>59.646437853894341</v>
      </c>
      <c r="AH90">
        <f t="shared" si="58"/>
        <v>2.7662165180686191</v>
      </c>
      <c r="AI90">
        <f t="shared" si="59"/>
        <v>36.083651428255401</v>
      </c>
      <c r="AJ90">
        <v>1280.30645021645</v>
      </c>
      <c r="AK90">
        <v>1237.98115151515</v>
      </c>
      <c r="AL90">
        <v>3.3684588744587298</v>
      </c>
      <c r="AM90">
        <v>65.06</v>
      </c>
      <c r="AN90">
        <f t="shared" si="60"/>
        <v>2.771025233827936</v>
      </c>
      <c r="AO90">
        <v>23.9702227453093</v>
      </c>
      <c r="AP90">
        <v>26.1300060606061</v>
      </c>
      <c r="AQ90">
        <v>1.6007432018409801E-3</v>
      </c>
      <c r="AR90">
        <v>77.461152538667505</v>
      </c>
      <c r="AS90">
        <v>0</v>
      </c>
      <c r="AT90">
        <v>0</v>
      </c>
      <c r="AU90">
        <f t="shared" si="61"/>
        <v>1</v>
      </c>
      <c r="AV90">
        <f t="shared" si="62"/>
        <v>0</v>
      </c>
      <c r="AW90">
        <f t="shared" si="63"/>
        <v>37998.953775655391</v>
      </c>
      <c r="AX90">
        <f t="shared" si="64"/>
        <v>1999.963</v>
      </c>
      <c r="AY90">
        <f t="shared" si="65"/>
        <v>1681.1686199999999</v>
      </c>
      <c r="AZ90">
        <f t="shared" si="66"/>
        <v>0.84059986109743023</v>
      </c>
      <c r="BA90">
        <f t="shared" si="67"/>
        <v>0.16075773191804046</v>
      </c>
      <c r="BB90">
        <v>4.0149999999999997</v>
      </c>
      <c r="BC90">
        <v>0.5</v>
      </c>
      <c r="BD90" t="s">
        <v>354</v>
      </c>
      <c r="BE90">
        <v>2</v>
      </c>
      <c r="BF90" t="b">
        <v>1</v>
      </c>
      <c r="BG90">
        <v>1657486655.8</v>
      </c>
      <c r="BH90">
        <v>1198.059</v>
      </c>
      <c r="BI90">
        <v>1248.615</v>
      </c>
      <c r="BJ90">
        <v>26.131900000000002</v>
      </c>
      <c r="BK90">
        <v>23.968730000000001</v>
      </c>
      <c r="BL90">
        <v>1185.6020000000001</v>
      </c>
      <c r="BM90">
        <v>25.747319999999998</v>
      </c>
      <c r="BN90">
        <v>500.0129</v>
      </c>
      <c r="BO90">
        <v>72.190119999999993</v>
      </c>
      <c r="BP90">
        <v>4.6261259999999998E-2</v>
      </c>
      <c r="BQ90">
        <v>27.94772</v>
      </c>
      <c r="BR90">
        <v>28.056509999999999</v>
      </c>
      <c r="BS90">
        <v>999.9</v>
      </c>
      <c r="BT90">
        <v>0</v>
      </c>
      <c r="BU90">
        <v>0</v>
      </c>
      <c r="BV90">
        <v>9985.5</v>
      </c>
      <c r="BW90">
        <v>0</v>
      </c>
      <c r="BX90">
        <v>810.57150000000001</v>
      </c>
      <c r="BY90">
        <v>-50.556249999999999</v>
      </c>
      <c r="BZ90">
        <v>1230.2080000000001</v>
      </c>
      <c r="CA90">
        <v>1279.28</v>
      </c>
      <c r="CB90">
        <v>2.1631659999999999</v>
      </c>
      <c r="CC90">
        <v>1248.615</v>
      </c>
      <c r="CD90">
        <v>23.968730000000001</v>
      </c>
      <c r="CE90">
        <v>1.8864650000000001</v>
      </c>
      <c r="CF90">
        <v>1.730307</v>
      </c>
      <c r="CG90">
        <v>16.522290000000002</v>
      </c>
      <c r="CH90">
        <v>15.17104</v>
      </c>
      <c r="CI90">
        <v>1999.963</v>
      </c>
      <c r="CJ90">
        <v>0.98000399999999999</v>
      </c>
      <c r="CK90">
        <v>1.9995800000000001E-2</v>
      </c>
      <c r="CL90">
        <v>0</v>
      </c>
      <c r="CM90">
        <v>2.3049200000000001</v>
      </c>
      <c r="CN90">
        <v>0</v>
      </c>
      <c r="CO90">
        <v>9563.2150000000001</v>
      </c>
      <c r="CP90">
        <v>17299.849999999999</v>
      </c>
      <c r="CQ90">
        <v>41.180799999999998</v>
      </c>
      <c r="CR90">
        <v>41.862400000000001</v>
      </c>
      <c r="CS90">
        <v>41.186999999999998</v>
      </c>
      <c r="CT90">
        <v>39.949599999999997</v>
      </c>
      <c r="CU90">
        <v>40.337200000000003</v>
      </c>
      <c r="CV90">
        <v>1959.973</v>
      </c>
      <c r="CW90">
        <v>39.99</v>
      </c>
      <c r="CX90">
        <v>0</v>
      </c>
      <c r="CY90">
        <v>1657486633.4000001</v>
      </c>
      <c r="CZ90">
        <v>0</v>
      </c>
      <c r="DA90">
        <v>0</v>
      </c>
      <c r="DB90" t="s">
        <v>355</v>
      </c>
      <c r="DC90">
        <v>1657313570</v>
      </c>
      <c r="DD90">
        <v>1657313571.5</v>
      </c>
      <c r="DE90">
        <v>0</v>
      </c>
      <c r="DF90">
        <v>-0.183</v>
      </c>
      <c r="DG90">
        <v>-4.0000000000000001E-3</v>
      </c>
      <c r="DH90">
        <v>8.7509999999999994</v>
      </c>
      <c r="DI90">
        <v>0.37</v>
      </c>
      <c r="DJ90">
        <v>417</v>
      </c>
      <c r="DK90">
        <v>25</v>
      </c>
      <c r="DL90">
        <v>0.7</v>
      </c>
      <c r="DM90">
        <v>0.09</v>
      </c>
      <c r="DN90">
        <v>-50.383641463414598</v>
      </c>
      <c r="DO90">
        <v>-1.79969895470389</v>
      </c>
      <c r="DP90">
        <v>0.35773323415272801</v>
      </c>
      <c r="DQ90">
        <v>0</v>
      </c>
      <c r="DR90">
        <v>2.2079275609756102</v>
      </c>
      <c r="DS90">
        <v>-0.25307184668989702</v>
      </c>
      <c r="DT90">
        <v>2.7215052217879201E-2</v>
      </c>
      <c r="DU90">
        <v>0</v>
      </c>
      <c r="DV90">
        <v>0</v>
      </c>
      <c r="DW90">
        <v>2</v>
      </c>
      <c r="DX90" t="s">
        <v>362</v>
      </c>
      <c r="DY90">
        <v>2.9698600000000002</v>
      </c>
      <c r="DZ90">
        <v>2.70044</v>
      </c>
      <c r="EA90">
        <v>0.15046899999999999</v>
      </c>
      <c r="EB90">
        <v>0.155248</v>
      </c>
      <c r="EC90">
        <v>8.7903200000000001E-2</v>
      </c>
      <c r="ED90">
        <v>8.3296700000000001E-2</v>
      </c>
      <c r="EE90">
        <v>32870.699999999997</v>
      </c>
      <c r="EF90">
        <v>35667.199999999997</v>
      </c>
      <c r="EG90">
        <v>35085.5</v>
      </c>
      <c r="EH90">
        <v>38316.199999999997</v>
      </c>
      <c r="EI90">
        <v>45431.5</v>
      </c>
      <c r="EJ90">
        <v>50741.599999999999</v>
      </c>
      <c r="EK90">
        <v>54897.7</v>
      </c>
      <c r="EL90">
        <v>61470.8</v>
      </c>
      <c r="EM90">
        <v>1.9416</v>
      </c>
      <c r="EN90">
        <v>2.0626000000000002</v>
      </c>
      <c r="EO90">
        <v>8.6784399999999998E-2</v>
      </c>
      <c r="EP90">
        <v>0</v>
      </c>
      <c r="EQ90">
        <v>26.631599999999999</v>
      </c>
      <c r="ER90">
        <v>999.9</v>
      </c>
      <c r="ES90">
        <v>37.389000000000003</v>
      </c>
      <c r="ET90">
        <v>39.609000000000002</v>
      </c>
      <c r="EU90">
        <v>37.604300000000002</v>
      </c>
      <c r="EV90">
        <v>52.794699999999999</v>
      </c>
      <c r="EW90">
        <v>37.4679</v>
      </c>
      <c r="EX90">
        <v>2</v>
      </c>
      <c r="EY90">
        <v>0.24274399999999999</v>
      </c>
      <c r="EZ90">
        <v>2.2472799999999999</v>
      </c>
      <c r="FA90">
        <v>20.133500000000002</v>
      </c>
      <c r="FB90">
        <v>5.1969200000000004</v>
      </c>
      <c r="FC90">
        <v>12.0099</v>
      </c>
      <c r="FD90">
        <v>4.9752000000000001</v>
      </c>
      <c r="FE90">
        <v>3.294</v>
      </c>
      <c r="FF90">
        <v>9999</v>
      </c>
      <c r="FG90">
        <v>9999</v>
      </c>
      <c r="FH90">
        <v>9999</v>
      </c>
      <c r="FI90">
        <v>584.9</v>
      </c>
      <c r="FJ90">
        <v>1.8632500000000001</v>
      </c>
      <c r="FK90">
        <v>1.86798</v>
      </c>
      <c r="FL90">
        <v>1.86771</v>
      </c>
      <c r="FM90">
        <v>1.8689</v>
      </c>
      <c r="FN90">
        <v>1.8696299999999999</v>
      </c>
      <c r="FO90">
        <v>1.8656900000000001</v>
      </c>
      <c r="FP90">
        <v>1.86676</v>
      </c>
      <c r="FQ90">
        <v>1.8681300000000001</v>
      </c>
      <c r="FR90">
        <v>5</v>
      </c>
      <c r="FS90">
        <v>0</v>
      </c>
      <c r="FT90">
        <v>0</v>
      </c>
      <c r="FU90">
        <v>0</v>
      </c>
      <c r="FV90" t="s">
        <v>357</v>
      </c>
      <c r="FW90" t="s">
        <v>358</v>
      </c>
      <c r="FX90" t="s">
        <v>359</v>
      </c>
      <c r="FY90" t="s">
        <v>359</v>
      </c>
      <c r="FZ90" t="s">
        <v>359</v>
      </c>
      <c r="GA90" t="s">
        <v>359</v>
      </c>
      <c r="GB90">
        <v>0</v>
      </c>
      <c r="GC90">
        <v>100</v>
      </c>
      <c r="GD90">
        <v>100</v>
      </c>
      <c r="GE90">
        <v>12.51</v>
      </c>
      <c r="GF90">
        <v>0.38469999999999999</v>
      </c>
      <c r="GG90">
        <v>4.5656098643845597</v>
      </c>
      <c r="GH90">
        <v>7.6807047227384802E-3</v>
      </c>
      <c r="GI90">
        <v>-1.0831925345100399E-6</v>
      </c>
      <c r="GJ90">
        <v>1.8533368071612601E-10</v>
      </c>
      <c r="GK90">
        <v>-9.9183057942876601E-2</v>
      </c>
      <c r="GL90">
        <v>-1.13594444998887E-2</v>
      </c>
      <c r="GM90">
        <v>1.5024328609816199E-3</v>
      </c>
      <c r="GN90">
        <v>-1.28748702860321E-5</v>
      </c>
      <c r="GO90">
        <v>14</v>
      </c>
      <c r="GP90">
        <v>2172</v>
      </c>
      <c r="GQ90">
        <v>1</v>
      </c>
      <c r="GR90">
        <v>46</v>
      </c>
      <c r="GS90">
        <v>2884.8</v>
      </c>
      <c r="GT90">
        <v>2884.8</v>
      </c>
      <c r="GU90">
        <v>3.1799300000000001</v>
      </c>
      <c r="GV90">
        <v>2.66113</v>
      </c>
      <c r="GW90">
        <v>2.2485400000000002</v>
      </c>
      <c r="GX90">
        <v>2.7416999999999998</v>
      </c>
      <c r="GY90">
        <v>1.9958499999999999</v>
      </c>
      <c r="GZ90">
        <v>2.4182100000000002</v>
      </c>
      <c r="HA90">
        <v>41.6389</v>
      </c>
      <c r="HB90">
        <v>15.699299999999999</v>
      </c>
      <c r="HC90">
        <v>18</v>
      </c>
      <c r="HD90">
        <v>504.28899999999999</v>
      </c>
      <c r="HE90">
        <v>585.47</v>
      </c>
      <c r="HF90">
        <v>23.213999999999999</v>
      </c>
      <c r="HG90">
        <v>30.3566</v>
      </c>
      <c r="HH90">
        <v>30</v>
      </c>
      <c r="HI90">
        <v>30.367899999999999</v>
      </c>
      <c r="HJ90">
        <v>30.307500000000001</v>
      </c>
      <c r="HK90">
        <v>63.644599999999997</v>
      </c>
      <c r="HL90">
        <v>33.6783</v>
      </c>
      <c r="HM90">
        <v>0</v>
      </c>
      <c r="HN90">
        <v>23.209</v>
      </c>
      <c r="HO90">
        <v>1274.07</v>
      </c>
      <c r="HP90">
        <v>24.104700000000001</v>
      </c>
      <c r="HQ90">
        <v>101.798</v>
      </c>
      <c r="HR90">
        <v>102.31100000000001</v>
      </c>
    </row>
    <row r="91" spans="1:226" x14ac:dyDescent="0.2">
      <c r="A91">
        <v>75</v>
      </c>
      <c r="B91">
        <v>1657486663.5999999</v>
      </c>
      <c r="C91">
        <v>462</v>
      </c>
      <c r="D91" t="s">
        <v>507</v>
      </c>
      <c r="E91" t="s">
        <v>508</v>
      </c>
      <c r="F91">
        <v>5</v>
      </c>
      <c r="G91" t="s">
        <v>1220</v>
      </c>
      <c r="H91" t="s">
        <v>353</v>
      </c>
      <c r="I91">
        <v>1657486661.0999999</v>
      </c>
      <c r="J91">
        <f t="shared" si="34"/>
        <v>2.7038171705196252E-3</v>
      </c>
      <c r="K91">
        <f t="shared" si="35"/>
        <v>2.703817170519625</v>
      </c>
      <c r="L91">
        <f t="shared" si="36"/>
        <v>35.988315929270499</v>
      </c>
      <c r="M91">
        <f t="shared" si="37"/>
        <v>1215.34666666667</v>
      </c>
      <c r="N91">
        <f t="shared" si="38"/>
        <v>502.53973147225003</v>
      </c>
      <c r="O91">
        <f t="shared" si="39"/>
        <v>36.302344752659202</v>
      </c>
      <c r="P91">
        <f t="shared" si="40"/>
        <v>87.793921404132632</v>
      </c>
      <c r="Q91">
        <f t="shared" si="41"/>
        <v>8.72878697931561E-2</v>
      </c>
      <c r="R91">
        <f t="shared" si="42"/>
        <v>2.756601066604456</v>
      </c>
      <c r="S91">
        <f t="shared" si="43"/>
        <v>8.5780932779461333E-2</v>
      </c>
      <c r="T91">
        <f t="shared" si="44"/>
        <v>5.3746308302915435E-2</v>
      </c>
      <c r="U91">
        <f t="shared" si="45"/>
        <v>321.50832766666741</v>
      </c>
      <c r="V91">
        <f t="shared" si="46"/>
        <v>29.211163850712644</v>
      </c>
      <c r="W91">
        <f t="shared" si="47"/>
        <v>29.211163850712644</v>
      </c>
      <c r="X91">
        <f t="shared" si="48"/>
        <v>4.0711777996743335</v>
      </c>
      <c r="Y91">
        <f t="shared" si="49"/>
        <v>49.901834021582644</v>
      </c>
      <c r="Z91">
        <f t="shared" si="50"/>
        <v>1.8881610177113346</v>
      </c>
      <c r="AA91">
        <f t="shared" si="51"/>
        <v>3.7837507473066041</v>
      </c>
      <c r="AB91">
        <f t="shared" si="52"/>
        <v>2.1830167819629986</v>
      </c>
      <c r="AC91">
        <f t="shared" si="53"/>
        <v>-119.23833721991546</v>
      </c>
      <c r="AD91">
        <f t="shared" si="54"/>
        <v>-187.45452052185706</v>
      </c>
      <c r="AE91">
        <f t="shared" si="55"/>
        <v>-14.908873227795519</v>
      </c>
      <c r="AF91">
        <f t="shared" si="56"/>
        <v>-9.340330290066845E-2</v>
      </c>
      <c r="AG91">
        <f t="shared" si="57"/>
        <v>59.125777000100747</v>
      </c>
      <c r="AH91">
        <f t="shared" si="58"/>
        <v>2.6335340578327431</v>
      </c>
      <c r="AI91">
        <f t="shared" si="59"/>
        <v>35.988315929270499</v>
      </c>
      <c r="AJ91">
        <v>1296.5785714285701</v>
      </c>
      <c r="AK91">
        <v>1254.57236363636</v>
      </c>
      <c r="AL91">
        <v>3.3041774891774001</v>
      </c>
      <c r="AM91">
        <v>65.06</v>
      </c>
      <c r="AN91">
        <f t="shared" si="60"/>
        <v>2.703817170519625</v>
      </c>
      <c r="AO91">
        <v>24.034621928699298</v>
      </c>
      <c r="AP91">
        <v>26.1603884848485</v>
      </c>
      <c r="AQ91">
        <v>-2.5972256177526098E-3</v>
      </c>
      <c r="AR91">
        <v>77.461152538667505</v>
      </c>
      <c r="AS91">
        <v>0</v>
      </c>
      <c r="AT91">
        <v>0</v>
      </c>
      <c r="AU91">
        <f t="shared" si="61"/>
        <v>1</v>
      </c>
      <c r="AV91">
        <f t="shared" si="62"/>
        <v>0</v>
      </c>
      <c r="AW91">
        <f t="shared" si="63"/>
        <v>38021.895036604379</v>
      </c>
      <c r="AX91">
        <f t="shared" si="64"/>
        <v>1999.9555555555601</v>
      </c>
      <c r="AY91">
        <f t="shared" si="65"/>
        <v>1681.1623666666706</v>
      </c>
      <c r="AZ91">
        <f t="shared" si="66"/>
        <v>0.84059986333029624</v>
      </c>
      <c r="BA91">
        <f t="shared" si="67"/>
        <v>0.16075773622747172</v>
      </c>
      <c r="BB91">
        <v>4.0149999999999997</v>
      </c>
      <c r="BC91">
        <v>0.5</v>
      </c>
      <c r="BD91" t="s">
        <v>354</v>
      </c>
      <c r="BE91">
        <v>2</v>
      </c>
      <c r="BF91" t="b">
        <v>1</v>
      </c>
      <c r="BG91">
        <v>1657486661.0999999</v>
      </c>
      <c r="BH91">
        <v>1215.34666666667</v>
      </c>
      <c r="BI91">
        <v>1265.3900000000001</v>
      </c>
      <c r="BJ91">
        <v>26.1381444444444</v>
      </c>
      <c r="BK91">
        <v>24.078888888888901</v>
      </c>
      <c r="BL91">
        <v>1202.78666666667</v>
      </c>
      <c r="BM91">
        <v>25.753311111111099</v>
      </c>
      <c r="BN91">
        <v>500.04788888888902</v>
      </c>
      <c r="BO91">
        <v>72.191433333333407</v>
      </c>
      <c r="BP91">
        <v>4.6327144444444399E-2</v>
      </c>
      <c r="BQ91">
        <v>27.949811111111099</v>
      </c>
      <c r="BR91">
        <v>28.0664444444444</v>
      </c>
      <c r="BS91">
        <v>999.9</v>
      </c>
      <c r="BT91">
        <v>0</v>
      </c>
      <c r="BU91">
        <v>0</v>
      </c>
      <c r="BV91">
        <v>9991.6666666666697</v>
      </c>
      <c r="BW91">
        <v>0</v>
      </c>
      <c r="BX91">
        <v>809.70522222222201</v>
      </c>
      <c r="BY91">
        <v>-50.045755555555601</v>
      </c>
      <c r="BZ91">
        <v>1247.96444444444</v>
      </c>
      <c r="CA91">
        <v>1296.6111111111099</v>
      </c>
      <c r="CB91">
        <v>2.0592411111111102</v>
      </c>
      <c r="CC91">
        <v>1265.3900000000001</v>
      </c>
      <c r="CD91">
        <v>24.078888888888901</v>
      </c>
      <c r="CE91">
        <v>1.8869488888888899</v>
      </c>
      <c r="CF91">
        <v>1.7382911111111099</v>
      </c>
      <c r="CG91">
        <v>16.526311111111099</v>
      </c>
      <c r="CH91">
        <v>15.242622222222201</v>
      </c>
      <c r="CI91">
        <v>1999.9555555555601</v>
      </c>
      <c r="CJ91">
        <v>0.98000399999999999</v>
      </c>
      <c r="CK91">
        <v>1.9995800000000001E-2</v>
      </c>
      <c r="CL91">
        <v>0</v>
      </c>
      <c r="CM91">
        <v>2.2535444444444401</v>
      </c>
      <c r="CN91">
        <v>0</v>
      </c>
      <c r="CO91">
        <v>9583.0477777777796</v>
      </c>
      <c r="CP91">
        <v>17299.822222222199</v>
      </c>
      <c r="CQ91">
        <v>41.186999999999998</v>
      </c>
      <c r="CR91">
        <v>41.875</v>
      </c>
      <c r="CS91">
        <v>41.186999999999998</v>
      </c>
      <c r="CT91">
        <v>39.965000000000003</v>
      </c>
      <c r="CU91">
        <v>40.332999999999998</v>
      </c>
      <c r="CV91">
        <v>1959.9655555555601</v>
      </c>
      <c r="CW91">
        <v>39.99</v>
      </c>
      <c r="CX91">
        <v>0</v>
      </c>
      <c r="CY91">
        <v>1657486638.2</v>
      </c>
      <c r="CZ91">
        <v>0</v>
      </c>
      <c r="DA91">
        <v>0</v>
      </c>
      <c r="DB91" t="s">
        <v>355</v>
      </c>
      <c r="DC91">
        <v>1657313570</v>
      </c>
      <c r="DD91">
        <v>1657313571.5</v>
      </c>
      <c r="DE91">
        <v>0</v>
      </c>
      <c r="DF91">
        <v>-0.183</v>
      </c>
      <c r="DG91">
        <v>-4.0000000000000001E-3</v>
      </c>
      <c r="DH91">
        <v>8.7509999999999994</v>
      </c>
      <c r="DI91">
        <v>0.37</v>
      </c>
      <c r="DJ91">
        <v>417</v>
      </c>
      <c r="DK91">
        <v>25</v>
      </c>
      <c r="DL91">
        <v>0.7</v>
      </c>
      <c r="DM91">
        <v>0.09</v>
      </c>
      <c r="DN91">
        <v>-50.419670000000004</v>
      </c>
      <c r="DO91">
        <v>1.1510386491558899</v>
      </c>
      <c r="DP91">
        <v>0.38553407774151499</v>
      </c>
      <c r="DQ91">
        <v>0</v>
      </c>
      <c r="DR91">
        <v>2.1644915</v>
      </c>
      <c r="DS91">
        <v>-0.60306078799250196</v>
      </c>
      <c r="DT91">
        <v>6.63200723970504E-2</v>
      </c>
      <c r="DU91">
        <v>0</v>
      </c>
      <c r="DV91">
        <v>0</v>
      </c>
      <c r="DW91">
        <v>2</v>
      </c>
      <c r="DX91" t="s">
        <v>362</v>
      </c>
      <c r="DY91">
        <v>2.9696600000000002</v>
      </c>
      <c r="DZ91">
        <v>2.7003300000000001</v>
      </c>
      <c r="EA91">
        <v>0.15173400000000001</v>
      </c>
      <c r="EB91">
        <v>0.15646499999999999</v>
      </c>
      <c r="EC91">
        <v>8.7990399999999996E-2</v>
      </c>
      <c r="ED91">
        <v>8.3679799999999999E-2</v>
      </c>
      <c r="EE91">
        <v>32821.699999999997</v>
      </c>
      <c r="EF91">
        <v>35615.699999999997</v>
      </c>
      <c r="EG91">
        <v>35085.5</v>
      </c>
      <c r="EH91">
        <v>38316.1</v>
      </c>
      <c r="EI91">
        <v>45427.5</v>
      </c>
      <c r="EJ91">
        <v>50720.2</v>
      </c>
      <c r="EK91">
        <v>54898.1</v>
      </c>
      <c r="EL91">
        <v>61470.6</v>
      </c>
      <c r="EM91">
        <v>1.9403999999999999</v>
      </c>
      <c r="EN91">
        <v>2.0621999999999998</v>
      </c>
      <c r="EO91">
        <v>8.8274500000000006E-2</v>
      </c>
      <c r="EP91">
        <v>0</v>
      </c>
      <c r="EQ91">
        <v>26.647400000000001</v>
      </c>
      <c r="ER91">
        <v>999.9</v>
      </c>
      <c r="ES91">
        <v>37.389000000000003</v>
      </c>
      <c r="ET91">
        <v>39.609000000000002</v>
      </c>
      <c r="EU91">
        <v>37.6008</v>
      </c>
      <c r="EV91">
        <v>53.104700000000001</v>
      </c>
      <c r="EW91">
        <v>37.363799999999998</v>
      </c>
      <c r="EX91">
        <v>2</v>
      </c>
      <c r="EY91">
        <v>0.24402399999999999</v>
      </c>
      <c r="EZ91">
        <v>2.3499099999999999</v>
      </c>
      <c r="FA91">
        <v>20.131900000000002</v>
      </c>
      <c r="FB91">
        <v>5.1993200000000002</v>
      </c>
      <c r="FC91">
        <v>12.0099</v>
      </c>
      <c r="FD91">
        <v>4.976</v>
      </c>
      <c r="FE91">
        <v>3.294</v>
      </c>
      <c r="FF91">
        <v>9999</v>
      </c>
      <c r="FG91">
        <v>9999</v>
      </c>
      <c r="FH91">
        <v>9999</v>
      </c>
      <c r="FI91">
        <v>584.9</v>
      </c>
      <c r="FJ91">
        <v>1.8632500000000001</v>
      </c>
      <c r="FK91">
        <v>1.86798</v>
      </c>
      <c r="FL91">
        <v>1.86768</v>
      </c>
      <c r="FM91">
        <v>1.8689</v>
      </c>
      <c r="FN91">
        <v>1.8696600000000001</v>
      </c>
      <c r="FO91">
        <v>1.8656900000000001</v>
      </c>
      <c r="FP91">
        <v>1.86676</v>
      </c>
      <c r="FQ91">
        <v>1.8681300000000001</v>
      </c>
      <c r="FR91">
        <v>5</v>
      </c>
      <c r="FS91">
        <v>0</v>
      </c>
      <c r="FT91">
        <v>0</v>
      </c>
      <c r="FU91">
        <v>0</v>
      </c>
      <c r="FV91" t="s">
        <v>357</v>
      </c>
      <c r="FW91" t="s">
        <v>358</v>
      </c>
      <c r="FX91" t="s">
        <v>359</v>
      </c>
      <c r="FY91" t="s">
        <v>359</v>
      </c>
      <c r="FZ91" t="s">
        <v>359</v>
      </c>
      <c r="GA91" t="s">
        <v>359</v>
      </c>
      <c r="GB91">
        <v>0</v>
      </c>
      <c r="GC91">
        <v>100</v>
      </c>
      <c r="GD91">
        <v>100</v>
      </c>
      <c r="GE91">
        <v>12.61</v>
      </c>
      <c r="GF91">
        <v>0.3861</v>
      </c>
      <c r="GG91">
        <v>4.5656098643845597</v>
      </c>
      <c r="GH91">
        <v>7.6807047227384802E-3</v>
      </c>
      <c r="GI91">
        <v>-1.0831925345100399E-6</v>
      </c>
      <c r="GJ91">
        <v>1.8533368071612601E-10</v>
      </c>
      <c r="GK91">
        <v>-9.9183057942876601E-2</v>
      </c>
      <c r="GL91">
        <v>-1.13594444998887E-2</v>
      </c>
      <c r="GM91">
        <v>1.5024328609816199E-3</v>
      </c>
      <c r="GN91">
        <v>-1.28748702860321E-5</v>
      </c>
      <c r="GO91">
        <v>14</v>
      </c>
      <c r="GP91">
        <v>2172</v>
      </c>
      <c r="GQ91">
        <v>1</v>
      </c>
      <c r="GR91">
        <v>46</v>
      </c>
      <c r="GS91">
        <v>2884.9</v>
      </c>
      <c r="GT91">
        <v>2884.9</v>
      </c>
      <c r="GU91">
        <v>3.2116699999999998</v>
      </c>
      <c r="GV91">
        <v>2.66113</v>
      </c>
      <c r="GW91">
        <v>2.2485400000000002</v>
      </c>
      <c r="GX91">
        <v>2.7416999999999998</v>
      </c>
      <c r="GY91">
        <v>1.9958499999999999</v>
      </c>
      <c r="GZ91">
        <v>2.3803700000000001</v>
      </c>
      <c r="HA91">
        <v>41.664999999999999</v>
      </c>
      <c r="HB91">
        <v>15.681800000000001</v>
      </c>
      <c r="HC91">
        <v>18</v>
      </c>
      <c r="HD91">
        <v>503.45499999999998</v>
      </c>
      <c r="HE91">
        <v>585.14</v>
      </c>
      <c r="HF91">
        <v>23.159400000000002</v>
      </c>
      <c r="HG91">
        <v>30.353999999999999</v>
      </c>
      <c r="HH91">
        <v>30.000800000000002</v>
      </c>
      <c r="HI91">
        <v>30.365300000000001</v>
      </c>
      <c r="HJ91">
        <v>30.3049</v>
      </c>
      <c r="HK91">
        <v>64.263800000000003</v>
      </c>
      <c r="HL91">
        <v>33.6783</v>
      </c>
      <c r="HM91">
        <v>0</v>
      </c>
      <c r="HN91">
        <v>23.1524</v>
      </c>
      <c r="HO91">
        <v>1287.58</v>
      </c>
      <c r="HP91">
        <v>24.111899999999999</v>
      </c>
      <c r="HQ91">
        <v>101.79900000000001</v>
      </c>
      <c r="HR91">
        <v>102.31</v>
      </c>
    </row>
    <row r="92" spans="1:226" x14ac:dyDescent="0.2">
      <c r="A92">
        <v>76</v>
      </c>
      <c r="B92">
        <v>1657486668.5999999</v>
      </c>
      <c r="C92">
        <v>467</v>
      </c>
      <c r="D92" t="s">
        <v>509</v>
      </c>
      <c r="E92" t="s">
        <v>510</v>
      </c>
      <c r="F92">
        <v>5</v>
      </c>
      <c r="G92" t="s">
        <v>1220</v>
      </c>
      <c r="H92" t="s">
        <v>353</v>
      </c>
      <c r="I92">
        <v>1657486665.8</v>
      </c>
      <c r="J92">
        <f t="shared" si="34"/>
        <v>2.7114562824360898E-3</v>
      </c>
      <c r="K92">
        <f t="shared" si="35"/>
        <v>2.7114562824360897</v>
      </c>
      <c r="L92">
        <f t="shared" si="36"/>
        <v>35.898906903395172</v>
      </c>
      <c r="M92">
        <f t="shared" si="37"/>
        <v>1230.6030000000001</v>
      </c>
      <c r="N92">
        <f t="shared" si="38"/>
        <v>521.20044829523704</v>
      </c>
      <c r="O92">
        <f t="shared" si="39"/>
        <v>37.649838127008984</v>
      </c>
      <c r="P92">
        <f t="shared" si="40"/>
        <v>88.894788751921027</v>
      </c>
      <c r="Q92">
        <f t="shared" si="41"/>
        <v>8.7629145213690612E-2</v>
      </c>
      <c r="R92">
        <f t="shared" si="42"/>
        <v>2.7529832685214748</v>
      </c>
      <c r="S92">
        <f t="shared" si="43"/>
        <v>8.6108553753220504E-2</v>
      </c>
      <c r="T92">
        <f t="shared" si="44"/>
        <v>5.3952267360972972E-2</v>
      </c>
      <c r="U92">
        <f t="shared" si="45"/>
        <v>321.51143099999996</v>
      </c>
      <c r="V92">
        <f t="shared" si="46"/>
        <v>29.215959849095711</v>
      </c>
      <c r="W92">
        <f t="shared" si="47"/>
        <v>29.215959849095711</v>
      </c>
      <c r="X92">
        <f t="shared" si="48"/>
        <v>4.0723060152182002</v>
      </c>
      <c r="Y92">
        <f t="shared" si="49"/>
        <v>49.9758915134327</v>
      </c>
      <c r="Z92">
        <f t="shared" si="50"/>
        <v>1.8915531126381764</v>
      </c>
      <c r="AA92">
        <f t="shared" si="51"/>
        <v>3.7849312045384078</v>
      </c>
      <c r="AB92">
        <f t="shared" si="52"/>
        <v>2.1807529025800241</v>
      </c>
      <c r="AC92">
        <f t="shared" si="53"/>
        <v>-119.57522205543157</v>
      </c>
      <c r="AD92">
        <f t="shared" si="54"/>
        <v>-187.12644347552697</v>
      </c>
      <c r="AE92">
        <f t="shared" si="55"/>
        <v>-14.903090105138281</v>
      </c>
      <c r="AF92">
        <f t="shared" si="56"/>
        <v>-9.3324636096866698E-2</v>
      </c>
      <c r="AG92">
        <f t="shared" si="57"/>
        <v>59.277900130723552</v>
      </c>
      <c r="AH92">
        <f t="shared" si="58"/>
        <v>2.6234058893849861</v>
      </c>
      <c r="AI92">
        <f t="shared" si="59"/>
        <v>35.898906903395172</v>
      </c>
      <c r="AJ92">
        <v>1312.8067099567099</v>
      </c>
      <c r="AK92">
        <v>1271.1655151515099</v>
      </c>
      <c r="AL92">
        <v>3.22544588744536</v>
      </c>
      <c r="AM92">
        <v>65.06</v>
      </c>
      <c r="AN92">
        <f t="shared" si="60"/>
        <v>2.7114562824360897</v>
      </c>
      <c r="AO92">
        <v>24.133276654540399</v>
      </c>
      <c r="AP92">
        <v>26.195925454545399</v>
      </c>
      <c r="AQ92">
        <v>1.28822021972585E-2</v>
      </c>
      <c r="AR92">
        <v>77.461152538667505</v>
      </c>
      <c r="AS92">
        <v>0</v>
      </c>
      <c r="AT92">
        <v>0</v>
      </c>
      <c r="AU92">
        <f t="shared" si="61"/>
        <v>1</v>
      </c>
      <c r="AV92">
        <f t="shared" si="62"/>
        <v>0</v>
      </c>
      <c r="AW92">
        <f t="shared" si="63"/>
        <v>37950.546143068401</v>
      </c>
      <c r="AX92">
        <f t="shared" si="64"/>
        <v>1999.9749999999999</v>
      </c>
      <c r="AY92">
        <f t="shared" si="65"/>
        <v>1681.1786999999997</v>
      </c>
      <c r="AZ92">
        <f t="shared" si="66"/>
        <v>0.84059985749821864</v>
      </c>
      <c r="BA92">
        <f t="shared" si="67"/>
        <v>0.16075772497156213</v>
      </c>
      <c r="BB92">
        <v>4.0149999999999997</v>
      </c>
      <c r="BC92">
        <v>0.5</v>
      </c>
      <c r="BD92" t="s">
        <v>354</v>
      </c>
      <c r="BE92">
        <v>2</v>
      </c>
      <c r="BF92" t="b">
        <v>1</v>
      </c>
      <c r="BG92">
        <v>1657486665.8</v>
      </c>
      <c r="BH92">
        <v>1230.6030000000001</v>
      </c>
      <c r="BI92">
        <v>1280.7940000000001</v>
      </c>
      <c r="BJ92">
        <v>26.185459999999999</v>
      </c>
      <c r="BK92">
        <v>24.13409</v>
      </c>
      <c r="BL92">
        <v>1217.9559999999999</v>
      </c>
      <c r="BM92">
        <v>25.7988</v>
      </c>
      <c r="BN92">
        <v>500.01530000000002</v>
      </c>
      <c r="BO92">
        <v>72.190129999999996</v>
      </c>
      <c r="BP92">
        <v>4.6642339999999997E-2</v>
      </c>
      <c r="BQ92">
        <v>27.955159999999999</v>
      </c>
      <c r="BR92">
        <v>28.090209999999999</v>
      </c>
      <c r="BS92">
        <v>999.9</v>
      </c>
      <c r="BT92">
        <v>0</v>
      </c>
      <c r="BU92">
        <v>0</v>
      </c>
      <c r="BV92">
        <v>9972.5</v>
      </c>
      <c r="BW92">
        <v>0</v>
      </c>
      <c r="BX92">
        <v>808.63850000000002</v>
      </c>
      <c r="BY92">
        <v>-50.191079999999999</v>
      </c>
      <c r="BZ92">
        <v>1263.6949999999999</v>
      </c>
      <c r="CA92">
        <v>1312.4690000000001</v>
      </c>
      <c r="CB92">
        <v>2.051383</v>
      </c>
      <c r="CC92">
        <v>1280.7940000000001</v>
      </c>
      <c r="CD92">
        <v>24.13409</v>
      </c>
      <c r="CE92">
        <v>1.890333</v>
      </c>
      <c r="CF92">
        <v>1.7422439999999999</v>
      </c>
      <c r="CG92">
        <v>16.554480000000002</v>
      </c>
      <c r="CH92">
        <v>15.27802</v>
      </c>
      <c r="CI92">
        <v>1999.9749999999999</v>
      </c>
      <c r="CJ92">
        <v>0.98000430000000005</v>
      </c>
      <c r="CK92">
        <v>1.999548E-2</v>
      </c>
      <c r="CL92">
        <v>0</v>
      </c>
      <c r="CM92">
        <v>2.4495499999999999</v>
      </c>
      <c r="CN92">
        <v>0</v>
      </c>
      <c r="CO92">
        <v>9541.9060000000009</v>
      </c>
      <c r="CP92">
        <v>17299.96</v>
      </c>
      <c r="CQ92">
        <v>41.186999999999998</v>
      </c>
      <c r="CR92">
        <v>41.875</v>
      </c>
      <c r="CS92">
        <v>41.186999999999998</v>
      </c>
      <c r="CT92">
        <v>40</v>
      </c>
      <c r="CU92">
        <v>40.349800000000002</v>
      </c>
      <c r="CV92">
        <v>1959.9849999999999</v>
      </c>
      <c r="CW92">
        <v>39.99</v>
      </c>
      <c r="CX92">
        <v>0</v>
      </c>
      <c r="CY92">
        <v>1657486643</v>
      </c>
      <c r="CZ92">
        <v>0</v>
      </c>
      <c r="DA92">
        <v>0</v>
      </c>
      <c r="DB92" t="s">
        <v>355</v>
      </c>
      <c r="DC92">
        <v>1657313570</v>
      </c>
      <c r="DD92">
        <v>1657313571.5</v>
      </c>
      <c r="DE92">
        <v>0</v>
      </c>
      <c r="DF92">
        <v>-0.183</v>
      </c>
      <c r="DG92">
        <v>-4.0000000000000001E-3</v>
      </c>
      <c r="DH92">
        <v>8.7509999999999994</v>
      </c>
      <c r="DI92">
        <v>0.37</v>
      </c>
      <c r="DJ92">
        <v>417</v>
      </c>
      <c r="DK92">
        <v>25</v>
      </c>
      <c r="DL92">
        <v>0.7</v>
      </c>
      <c r="DM92">
        <v>0.09</v>
      </c>
      <c r="DN92">
        <v>-50.339062499999997</v>
      </c>
      <c r="DO92">
        <v>2.4581954971857498</v>
      </c>
      <c r="DP92">
        <v>0.48023489600793301</v>
      </c>
      <c r="DQ92">
        <v>0</v>
      </c>
      <c r="DR92">
        <v>2.1304460000000001</v>
      </c>
      <c r="DS92">
        <v>-0.68156757973734206</v>
      </c>
      <c r="DT92">
        <v>7.2113689574171705E-2</v>
      </c>
      <c r="DU92">
        <v>0</v>
      </c>
      <c r="DV92">
        <v>0</v>
      </c>
      <c r="DW92">
        <v>2</v>
      </c>
      <c r="DX92" t="s">
        <v>362</v>
      </c>
      <c r="DY92">
        <v>2.96963</v>
      </c>
      <c r="DZ92">
        <v>2.7009599999999998</v>
      </c>
      <c r="EA92">
        <v>0.15298600000000001</v>
      </c>
      <c r="EB92">
        <v>0.157747</v>
      </c>
      <c r="EC92">
        <v>8.8060299999999994E-2</v>
      </c>
      <c r="ED92">
        <v>8.3694199999999996E-2</v>
      </c>
      <c r="EE92">
        <v>32773.4</v>
      </c>
      <c r="EF92">
        <v>35561.699999999997</v>
      </c>
      <c r="EG92">
        <v>35085.599999999999</v>
      </c>
      <c r="EH92">
        <v>38316.300000000003</v>
      </c>
      <c r="EI92">
        <v>45423.7</v>
      </c>
      <c r="EJ92">
        <v>50719.5</v>
      </c>
      <c r="EK92">
        <v>54897.7</v>
      </c>
      <c r="EL92">
        <v>61470.5</v>
      </c>
      <c r="EM92">
        <v>1.9408000000000001</v>
      </c>
      <c r="EN92">
        <v>2.0626000000000002</v>
      </c>
      <c r="EO92">
        <v>8.7410199999999993E-2</v>
      </c>
      <c r="EP92">
        <v>0</v>
      </c>
      <c r="EQ92">
        <v>26.6632</v>
      </c>
      <c r="ER92">
        <v>999.9</v>
      </c>
      <c r="ES92">
        <v>37.363999999999997</v>
      </c>
      <c r="ET92">
        <v>39.609000000000002</v>
      </c>
      <c r="EU92">
        <v>37.5732</v>
      </c>
      <c r="EV92">
        <v>53.294699999999999</v>
      </c>
      <c r="EW92">
        <v>37.391800000000003</v>
      </c>
      <c r="EX92">
        <v>2</v>
      </c>
      <c r="EY92">
        <v>0.24412600000000001</v>
      </c>
      <c r="EZ92">
        <v>2.4864299999999999</v>
      </c>
      <c r="FA92">
        <v>20.13</v>
      </c>
      <c r="FB92">
        <v>5.1957300000000002</v>
      </c>
      <c r="FC92">
        <v>12.0099</v>
      </c>
      <c r="FD92">
        <v>4.9756</v>
      </c>
      <c r="FE92">
        <v>3.294</v>
      </c>
      <c r="FF92">
        <v>9999</v>
      </c>
      <c r="FG92">
        <v>9999</v>
      </c>
      <c r="FH92">
        <v>9999</v>
      </c>
      <c r="FI92">
        <v>584.9</v>
      </c>
      <c r="FJ92">
        <v>1.8632500000000001</v>
      </c>
      <c r="FK92">
        <v>1.86798</v>
      </c>
      <c r="FL92">
        <v>1.86768</v>
      </c>
      <c r="FM92">
        <v>1.8689</v>
      </c>
      <c r="FN92">
        <v>1.8696600000000001</v>
      </c>
      <c r="FO92">
        <v>1.8656900000000001</v>
      </c>
      <c r="FP92">
        <v>1.86676</v>
      </c>
      <c r="FQ92">
        <v>1.8681300000000001</v>
      </c>
      <c r="FR92">
        <v>5</v>
      </c>
      <c r="FS92">
        <v>0</v>
      </c>
      <c r="FT92">
        <v>0</v>
      </c>
      <c r="FU92">
        <v>0</v>
      </c>
      <c r="FV92" t="s">
        <v>357</v>
      </c>
      <c r="FW92" t="s">
        <v>358</v>
      </c>
      <c r="FX92" t="s">
        <v>359</v>
      </c>
      <c r="FY92" t="s">
        <v>359</v>
      </c>
      <c r="FZ92" t="s">
        <v>359</v>
      </c>
      <c r="GA92" t="s">
        <v>359</v>
      </c>
      <c r="GB92">
        <v>0</v>
      </c>
      <c r="GC92">
        <v>100</v>
      </c>
      <c r="GD92">
        <v>100</v>
      </c>
      <c r="GE92">
        <v>12.7</v>
      </c>
      <c r="GF92">
        <v>0.38719999999999999</v>
      </c>
      <c r="GG92">
        <v>4.5656098643845597</v>
      </c>
      <c r="GH92">
        <v>7.6807047227384802E-3</v>
      </c>
      <c r="GI92">
        <v>-1.0831925345100399E-6</v>
      </c>
      <c r="GJ92">
        <v>1.8533368071612601E-10</v>
      </c>
      <c r="GK92">
        <v>-9.9183057942876601E-2</v>
      </c>
      <c r="GL92">
        <v>-1.13594444998887E-2</v>
      </c>
      <c r="GM92">
        <v>1.5024328609816199E-3</v>
      </c>
      <c r="GN92">
        <v>-1.28748702860321E-5</v>
      </c>
      <c r="GO92">
        <v>14</v>
      </c>
      <c r="GP92">
        <v>2172</v>
      </c>
      <c r="GQ92">
        <v>1</v>
      </c>
      <c r="GR92">
        <v>46</v>
      </c>
      <c r="GS92">
        <v>2885</v>
      </c>
      <c r="GT92">
        <v>2885</v>
      </c>
      <c r="GU92">
        <v>3.2446299999999999</v>
      </c>
      <c r="GV92">
        <v>2.66113</v>
      </c>
      <c r="GW92">
        <v>2.2485400000000002</v>
      </c>
      <c r="GX92">
        <v>2.7416999999999998</v>
      </c>
      <c r="GY92">
        <v>1.9958499999999999</v>
      </c>
      <c r="GZ92">
        <v>2.3828100000000001</v>
      </c>
      <c r="HA92">
        <v>41.664999999999999</v>
      </c>
      <c r="HB92">
        <v>15.6731</v>
      </c>
      <c r="HC92">
        <v>18</v>
      </c>
      <c r="HD92">
        <v>503.702</v>
      </c>
      <c r="HE92">
        <v>585.41800000000001</v>
      </c>
      <c r="HF92">
        <v>23.0855</v>
      </c>
      <c r="HG92">
        <v>30.353999999999999</v>
      </c>
      <c r="HH92">
        <v>30.000699999999998</v>
      </c>
      <c r="HI92">
        <v>30.3627</v>
      </c>
      <c r="HJ92">
        <v>30.302399999999999</v>
      </c>
      <c r="HK92">
        <v>64.918300000000002</v>
      </c>
      <c r="HL92">
        <v>33.6783</v>
      </c>
      <c r="HM92">
        <v>0</v>
      </c>
      <c r="HN92">
        <v>23.0764</v>
      </c>
      <c r="HO92">
        <v>1307.81</v>
      </c>
      <c r="HP92">
        <v>24.101199999999999</v>
      </c>
      <c r="HQ92">
        <v>101.798</v>
      </c>
      <c r="HR92">
        <v>102.31100000000001</v>
      </c>
    </row>
    <row r="93" spans="1:226" x14ac:dyDescent="0.2">
      <c r="A93">
        <v>77</v>
      </c>
      <c r="B93">
        <v>1657486673.5999999</v>
      </c>
      <c r="C93">
        <v>472</v>
      </c>
      <c r="D93" t="s">
        <v>511</v>
      </c>
      <c r="E93" t="s">
        <v>512</v>
      </c>
      <c r="F93">
        <v>5</v>
      </c>
      <c r="G93" t="s">
        <v>1220</v>
      </c>
      <c r="H93" t="s">
        <v>353</v>
      </c>
      <c r="I93">
        <v>1657486671.0999999</v>
      </c>
      <c r="J93">
        <f t="shared" si="34"/>
        <v>2.6331756067578941E-3</v>
      </c>
      <c r="K93">
        <f t="shared" si="35"/>
        <v>2.6331756067578942</v>
      </c>
      <c r="L93">
        <f t="shared" si="36"/>
        <v>36.446618409443445</v>
      </c>
      <c r="M93">
        <f t="shared" si="37"/>
        <v>1247.86666666667</v>
      </c>
      <c r="N93">
        <f t="shared" si="38"/>
        <v>507.30121694072852</v>
      </c>
      <c r="O93">
        <f t="shared" si="39"/>
        <v>36.645818667295799</v>
      </c>
      <c r="P93">
        <f t="shared" si="40"/>
        <v>90.141900039976591</v>
      </c>
      <c r="Q93">
        <f t="shared" si="41"/>
        <v>8.4960185503928143E-2</v>
      </c>
      <c r="R93">
        <f t="shared" si="42"/>
        <v>2.7610422814555626</v>
      </c>
      <c r="S93">
        <f t="shared" si="43"/>
        <v>8.3534094196681452E-2</v>
      </c>
      <c r="T93">
        <f t="shared" si="44"/>
        <v>5.2334943592394469E-2</v>
      </c>
      <c r="U93">
        <f t="shared" si="45"/>
        <v>321.51654933333384</v>
      </c>
      <c r="V93">
        <f t="shared" si="46"/>
        <v>29.229953552865879</v>
      </c>
      <c r="W93">
        <f t="shared" si="47"/>
        <v>29.229953552865879</v>
      </c>
      <c r="X93">
        <f t="shared" si="48"/>
        <v>4.0755994665424344</v>
      </c>
      <c r="Y93">
        <f t="shared" si="49"/>
        <v>50.015698715396326</v>
      </c>
      <c r="Z93">
        <f t="shared" si="50"/>
        <v>1.8926042694577792</v>
      </c>
      <c r="AA93">
        <f t="shared" si="51"/>
        <v>3.7840204537124236</v>
      </c>
      <c r="AB93">
        <f t="shared" si="52"/>
        <v>2.1829951970846553</v>
      </c>
      <c r="AC93">
        <f t="shared" si="53"/>
        <v>-116.12304425802313</v>
      </c>
      <c r="AD93">
        <f t="shared" si="54"/>
        <v>-190.37150979338077</v>
      </c>
      <c r="AE93">
        <f t="shared" si="55"/>
        <v>-15.118022963321641</v>
      </c>
      <c r="AF93">
        <f t="shared" si="56"/>
        <v>-9.6027681391717579E-2</v>
      </c>
      <c r="AG93">
        <f t="shared" si="57"/>
        <v>60.465577949843961</v>
      </c>
      <c r="AH93">
        <f t="shared" si="58"/>
        <v>2.6388052911183846</v>
      </c>
      <c r="AI93">
        <f t="shared" si="59"/>
        <v>36.446618409443445</v>
      </c>
      <c r="AJ93">
        <v>1331.17922077922</v>
      </c>
      <c r="AK93">
        <v>1288.30733333333</v>
      </c>
      <c r="AL93">
        <v>3.4329523809522602</v>
      </c>
      <c r="AM93">
        <v>65.06</v>
      </c>
      <c r="AN93">
        <f t="shared" si="60"/>
        <v>2.6331756067578942</v>
      </c>
      <c r="AO93">
        <v>24.135898790119299</v>
      </c>
      <c r="AP93">
        <v>26.1968472727273</v>
      </c>
      <c r="AQ93">
        <v>-4.2767390253073298E-4</v>
      </c>
      <c r="AR93">
        <v>77.461152538667505</v>
      </c>
      <c r="AS93">
        <v>0</v>
      </c>
      <c r="AT93">
        <v>0</v>
      </c>
      <c r="AU93">
        <f t="shared" si="61"/>
        <v>1</v>
      </c>
      <c r="AV93">
        <f t="shared" si="62"/>
        <v>0</v>
      </c>
      <c r="AW93">
        <f t="shared" si="63"/>
        <v>38108.455018402063</v>
      </c>
      <c r="AX93">
        <f t="shared" si="64"/>
        <v>2000.0066666666701</v>
      </c>
      <c r="AY93">
        <f t="shared" si="65"/>
        <v>1681.2053333333363</v>
      </c>
      <c r="AZ93">
        <f t="shared" si="66"/>
        <v>0.84059986466711778</v>
      </c>
      <c r="BA93">
        <f t="shared" si="67"/>
        <v>0.1607577388075373</v>
      </c>
      <c r="BB93">
        <v>4.0149999999999997</v>
      </c>
      <c r="BC93">
        <v>0.5</v>
      </c>
      <c r="BD93" t="s">
        <v>354</v>
      </c>
      <c r="BE93">
        <v>2</v>
      </c>
      <c r="BF93" t="b">
        <v>1</v>
      </c>
      <c r="BG93">
        <v>1657486671.0999999</v>
      </c>
      <c r="BH93">
        <v>1247.86666666667</v>
      </c>
      <c r="BI93">
        <v>1299.0644444444399</v>
      </c>
      <c r="BJ93">
        <v>26.2</v>
      </c>
      <c r="BK93">
        <v>24.136566666666699</v>
      </c>
      <c r="BL93">
        <v>1235.11666666667</v>
      </c>
      <c r="BM93">
        <v>25.812744444444402</v>
      </c>
      <c r="BN93">
        <v>500.002555555556</v>
      </c>
      <c r="BO93">
        <v>72.190555555555605</v>
      </c>
      <c r="BP93">
        <v>4.6248622222222202E-2</v>
      </c>
      <c r="BQ93">
        <v>27.951033333333299</v>
      </c>
      <c r="BR93">
        <v>28.093855555555599</v>
      </c>
      <c r="BS93">
        <v>999.9</v>
      </c>
      <c r="BT93">
        <v>0</v>
      </c>
      <c r="BU93">
        <v>0</v>
      </c>
      <c r="BV93">
        <v>10015.5555555556</v>
      </c>
      <c r="BW93">
        <v>0</v>
      </c>
      <c r="BX93">
        <v>807.77422222222197</v>
      </c>
      <c r="BY93">
        <v>-51.197600000000001</v>
      </c>
      <c r="BZ93">
        <v>1281.4411111111101</v>
      </c>
      <c r="CA93">
        <v>1331.19444444444</v>
      </c>
      <c r="CB93">
        <v>2.0634311111111101</v>
      </c>
      <c r="CC93">
        <v>1299.0644444444399</v>
      </c>
      <c r="CD93">
        <v>24.136566666666699</v>
      </c>
      <c r="CE93">
        <v>1.8913922222222199</v>
      </c>
      <c r="CF93">
        <v>1.7424322222222199</v>
      </c>
      <c r="CG93">
        <v>16.563288888888898</v>
      </c>
      <c r="CH93">
        <v>15.2797111111111</v>
      </c>
      <c r="CI93">
        <v>2000.0066666666701</v>
      </c>
      <c r="CJ93">
        <v>0.98000433333333303</v>
      </c>
      <c r="CK93">
        <v>1.9995444444444399E-2</v>
      </c>
      <c r="CL93">
        <v>0</v>
      </c>
      <c r="CM93">
        <v>2.3097555555555598</v>
      </c>
      <c r="CN93">
        <v>0</v>
      </c>
      <c r="CO93">
        <v>9505.3633333333291</v>
      </c>
      <c r="CP93">
        <v>17300.222222222201</v>
      </c>
      <c r="CQ93">
        <v>41.201000000000001</v>
      </c>
      <c r="CR93">
        <v>41.875</v>
      </c>
      <c r="CS93">
        <v>41.186999999999998</v>
      </c>
      <c r="CT93">
        <v>40</v>
      </c>
      <c r="CU93">
        <v>40.368000000000002</v>
      </c>
      <c r="CV93">
        <v>1960.01555555556</v>
      </c>
      <c r="CW93">
        <v>39.991111111111103</v>
      </c>
      <c r="CX93">
        <v>0</v>
      </c>
      <c r="CY93">
        <v>1657486648.4000001</v>
      </c>
      <c r="CZ93">
        <v>0</v>
      </c>
      <c r="DA93">
        <v>0</v>
      </c>
      <c r="DB93" t="s">
        <v>355</v>
      </c>
      <c r="DC93">
        <v>1657313570</v>
      </c>
      <c r="DD93">
        <v>1657313571.5</v>
      </c>
      <c r="DE93">
        <v>0</v>
      </c>
      <c r="DF93">
        <v>-0.183</v>
      </c>
      <c r="DG93">
        <v>-4.0000000000000001E-3</v>
      </c>
      <c r="DH93">
        <v>8.7509999999999994</v>
      </c>
      <c r="DI93">
        <v>0.37</v>
      </c>
      <c r="DJ93">
        <v>417</v>
      </c>
      <c r="DK93">
        <v>25</v>
      </c>
      <c r="DL93">
        <v>0.7</v>
      </c>
      <c r="DM93">
        <v>0.09</v>
      </c>
      <c r="DN93">
        <v>-50.4592125</v>
      </c>
      <c r="DO93">
        <v>-1.1336634146339899</v>
      </c>
      <c r="DP93">
        <v>0.56690624188991801</v>
      </c>
      <c r="DQ93">
        <v>0</v>
      </c>
      <c r="DR93">
        <v>2.0931432499999998</v>
      </c>
      <c r="DS93">
        <v>-0.44154180112570801</v>
      </c>
      <c r="DT93">
        <v>5.6852948753230902E-2</v>
      </c>
      <c r="DU93">
        <v>0</v>
      </c>
      <c r="DV93">
        <v>0</v>
      </c>
      <c r="DW93">
        <v>2</v>
      </c>
      <c r="DX93" t="s">
        <v>362</v>
      </c>
      <c r="DY93">
        <v>2.97037</v>
      </c>
      <c r="DZ93">
        <v>2.7004600000000001</v>
      </c>
      <c r="EA93">
        <v>0.154278</v>
      </c>
      <c r="EB93">
        <v>0.15901199999999999</v>
      </c>
      <c r="EC93">
        <v>8.8050299999999998E-2</v>
      </c>
      <c r="ED93">
        <v>8.3695000000000006E-2</v>
      </c>
      <c r="EE93">
        <v>32723.8</v>
      </c>
      <c r="EF93">
        <v>35508.400000000001</v>
      </c>
      <c r="EG93">
        <v>35086.1</v>
      </c>
      <c r="EH93">
        <v>38316.400000000001</v>
      </c>
      <c r="EI93">
        <v>45424</v>
      </c>
      <c r="EJ93">
        <v>50720.2</v>
      </c>
      <c r="EK93">
        <v>54897.4</v>
      </c>
      <c r="EL93">
        <v>61471.4</v>
      </c>
      <c r="EM93">
        <v>1.9408000000000001</v>
      </c>
      <c r="EN93">
        <v>2.0619999999999998</v>
      </c>
      <c r="EO93">
        <v>8.6665199999999998E-2</v>
      </c>
      <c r="EP93">
        <v>0</v>
      </c>
      <c r="EQ93">
        <v>26.6768</v>
      </c>
      <c r="ER93">
        <v>999.9</v>
      </c>
      <c r="ES93">
        <v>37.363999999999997</v>
      </c>
      <c r="ET93">
        <v>39.609000000000002</v>
      </c>
      <c r="EU93">
        <v>37.581299999999999</v>
      </c>
      <c r="EV93">
        <v>53.064700000000002</v>
      </c>
      <c r="EW93">
        <v>37.3718</v>
      </c>
      <c r="EX93">
        <v>2</v>
      </c>
      <c r="EY93">
        <v>0.244675</v>
      </c>
      <c r="EZ93">
        <v>2.6256900000000001</v>
      </c>
      <c r="FA93">
        <v>20.127500000000001</v>
      </c>
      <c r="FB93">
        <v>5.1957300000000002</v>
      </c>
      <c r="FC93">
        <v>12.0099</v>
      </c>
      <c r="FD93">
        <v>4.9756</v>
      </c>
      <c r="FE93">
        <v>3.294</v>
      </c>
      <c r="FF93">
        <v>9999</v>
      </c>
      <c r="FG93">
        <v>9999</v>
      </c>
      <c r="FH93">
        <v>9999</v>
      </c>
      <c r="FI93">
        <v>584.9</v>
      </c>
      <c r="FJ93">
        <v>1.8632200000000001</v>
      </c>
      <c r="FK93">
        <v>1.86798</v>
      </c>
      <c r="FL93">
        <v>1.86768</v>
      </c>
      <c r="FM93">
        <v>1.8689</v>
      </c>
      <c r="FN93">
        <v>1.8696600000000001</v>
      </c>
      <c r="FO93">
        <v>1.8656900000000001</v>
      </c>
      <c r="FP93">
        <v>1.86676</v>
      </c>
      <c r="FQ93">
        <v>1.8681300000000001</v>
      </c>
      <c r="FR93">
        <v>5</v>
      </c>
      <c r="FS93">
        <v>0</v>
      </c>
      <c r="FT93">
        <v>0</v>
      </c>
      <c r="FU93">
        <v>0</v>
      </c>
      <c r="FV93" t="s">
        <v>357</v>
      </c>
      <c r="FW93" t="s">
        <v>358</v>
      </c>
      <c r="FX93" t="s">
        <v>359</v>
      </c>
      <c r="FY93" t="s">
        <v>359</v>
      </c>
      <c r="FZ93" t="s">
        <v>359</v>
      </c>
      <c r="GA93" t="s">
        <v>359</v>
      </c>
      <c r="GB93">
        <v>0</v>
      </c>
      <c r="GC93">
        <v>100</v>
      </c>
      <c r="GD93">
        <v>100</v>
      </c>
      <c r="GE93">
        <v>12.8</v>
      </c>
      <c r="GF93">
        <v>0.38719999999999999</v>
      </c>
      <c r="GG93">
        <v>4.5656098643845597</v>
      </c>
      <c r="GH93">
        <v>7.6807047227384802E-3</v>
      </c>
      <c r="GI93">
        <v>-1.0831925345100399E-6</v>
      </c>
      <c r="GJ93">
        <v>1.8533368071612601E-10</v>
      </c>
      <c r="GK93">
        <v>-9.9183057942876601E-2</v>
      </c>
      <c r="GL93">
        <v>-1.13594444998887E-2</v>
      </c>
      <c r="GM93">
        <v>1.5024328609816199E-3</v>
      </c>
      <c r="GN93">
        <v>-1.28748702860321E-5</v>
      </c>
      <c r="GO93">
        <v>14</v>
      </c>
      <c r="GP93">
        <v>2172</v>
      </c>
      <c r="GQ93">
        <v>1</v>
      </c>
      <c r="GR93">
        <v>46</v>
      </c>
      <c r="GS93">
        <v>2885.1</v>
      </c>
      <c r="GT93">
        <v>2885</v>
      </c>
      <c r="GU93">
        <v>3.27515</v>
      </c>
      <c r="GV93">
        <v>2.65137</v>
      </c>
      <c r="GW93">
        <v>2.2485400000000002</v>
      </c>
      <c r="GX93">
        <v>2.7416999999999998</v>
      </c>
      <c r="GY93">
        <v>1.9958499999999999</v>
      </c>
      <c r="GZ93">
        <v>2.3767100000000001</v>
      </c>
      <c r="HA93">
        <v>41.664999999999999</v>
      </c>
      <c r="HB93">
        <v>15.681800000000001</v>
      </c>
      <c r="HC93">
        <v>18</v>
      </c>
      <c r="HD93">
        <v>503.68</v>
      </c>
      <c r="HE93">
        <v>584.91</v>
      </c>
      <c r="HF93">
        <v>22.993099999999998</v>
      </c>
      <c r="HG93">
        <v>30.351299999999998</v>
      </c>
      <c r="HH93">
        <v>30.000800000000002</v>
      </c>
      <c r="HI93">
        <v>30.360099999999999</v>
      </c>
      <c r="HJ93">
        <v>30.2971</v>
      </c>
      <c r="HK93">
        <v>65.532600000000002</v>
      </c>
      <c r="HL93">
        <v>33.6783</v>
      </c>
      <c r="HM93">
        <v>0</v>
      </c>
      <c r="HN93">
        <v>22.9848</v>
      </c>
      <c r="HO93">
        <v>1321.27</v>
      </c>
      <c r="HP93">
        <v>24.111699999999999</v>
      </c>
      <c r="HQ93">
        <v>101.79900000000001</v>
      </c>
      <c r="HR93">
        <v>102.312</v>
      </c>
    </row>
    <row r="94" spans="1:226" x14ac:dyDescent="0.2">
      <c r="A94">
        <v>78</v>
      </c>
      <c r="B94">
        <v>1657486678.5999999</v>
      </c>
      <c r="C94">
        <v>477</v>
      </c>
      <c r="D94" t="s">
        <v>513</v>
      </c>
      <c r="E94" t="s">
        <v>514</v>
      </c>
      <c r="F94">
        <v>5</v>
      </c>
      <c r="G94" t="s">
        <v>1220</v>
      </c>
      <c r="H94" t="s">
        <v>353</v>
      </c>
      <c r="I94">
        <v>1657486675.8</v>
      </c>
      <c r="J94">
        <f t="shared" si="34"/>
        <v>2.6273481928286461E-3</v>
      </c>
      <c r="K94">
        <f t="shared" si="35"/>
        <v>2.627348192828646</v>
      </c>
      <c r="L94">
        <f t="shared" si="36"/>
        <v>36.185902816603381</v>
      </c>
      <c r="M94">
        <f t="shared" si="37"/>
        <v>1263.4829999999999</v>
      </c>
      <c r="N94">
        <f t="shared" si="38"/>
        <v>525.97964771126499</v>
      </c>
      <c r="O94">
        <f t="shared" si="39"/>
        <v>37.994314851111817</v>
      </c>
      <c r="P94">
        <f t="shared" si="40"/>
        <v>91.268114878428946</v>
      </c>
      <c r="Q94">
        <f t="shared" si="41"/>
        <v>8.4825336554104014E-2</v>
      </c>
      <c r="R94">
        <f t="shared" si="42"/>
        <v>2.7603362516850223</v>
      </c>
      <c r="S94">
        <f t="shared" si="43"/>
        <v>8.3403370769146043E-2</v>
      </c>
      <c r="T94">
        <f t="shared" si="44"/>
        <v>5.2252879154799314E-2</v>
      </c>
      <c r="U94">
        <f t="shared" si="45"/>
        <v>321.52399560000003</v>
      </c>
      <c r="V94">
        <f t="shared" si="46"/>
        <v>29.222139480491926</v>
      </c>
      <c r="W94">
        <f t="shared" si="47"/>
        <v>29.222139480491926</v>
      </c>
      <c r="X94">
        <f t="shared" si="48"/>
        <v>4.0737601198975986</v>
      </c>
      <c r="Y94">
        <f t="shared" si="49"/>
        <v>50.033339549969384</v>
      </c>
      <c r="Z94">
        <f t="shared" si="50"/>
        <v>1.8921929826852166</v>
      </c>
      <c r="AA94">
        <f t="shared" si="51"/>
        <v>3.7818642523260766</v>
      </c>
      <c r="AB94">
        <f t="shared" si="52"/>
        <v>2.1815671372123822</v>
      </c>
      <c r="AC94">
        <f t="shared" si="53"/>
        <v>-115.86605530374329</v>
      </c>
      <c r="AD94">
        <f t="shared" si="54"/>
        <v>-190.6143975485968</v>
      </c>
      <c r="AE94">
        <f t="shared" si="55"/>
        <v>-15.13985904711663</v>
      </c>
      <c r="AF94">
        <f t="shared" si="56"/>
        <v>-9.6316299456645993E-2</v>
      </c>
      <c r="AG94">
        <f t="shared" si="57"/>
        <v>59.951108230117207</v>
      </c>
      <c r="AH94">
        <f t="shared" si="58"/>
        <v>2.631093685458048</v>
      </c>
      <c r="AI94">
        <f t="shared" si="59"/>
        <v>36.185902816603381</v>
      </c>
      <c r="AJ94">
        <v>1347.39541125541</v>
      </c>
      <c r="AK94">
        <v>1305.1454545454501</v>
      </c>
      <c r="AL94">
        <v>3.3229956709953199</v>
      </c>
      <c r="AM94">
        <v>65.06</v>
      </c>
      <c r="AN94">
        <f t="shared" si="60"/>
        <v>2.627348192828646</v>
      </c>
      <c r="AO94">
        <v>24.1357186699009</v>
      </c>
      <c r="AP94">
        <v>26.190460606060601</v>
      </c>
      <c r="AQ94">
        <v>-4.2006527604830797E-7</v>
      </c>
      <c r="AR94">
        <v>77.461152538667505</v>
      </c>
      <c r="AS94">
        <v>0</v>
      </c>
      <c r="AT94">
        <v>0</v>
      </c>
      <c r="AU94">
        <f t="shared" si="61"/>
        <v>1</v>
      </c>
      <c r="AV94">
        <f t="shared" si="62"/>
        <v>0</v>
      </c>
      <c r="AW94">
        <f t="shared" si="63"/>
        <v>38095.868347484866</v>
      </c>
      <c r="AX94">
        <f t="shared" si="64"/>
        <v>2000.0530000000001</v>
      </c>
      <c r="AY94">
        <f t="shared" si="65"/>
        <v>1681.2442800000003</v>
      </c>
      <c r="AZ94">
        <f t="shared" si="66"/>
        <v>0.84059986410360132</v>
      </c>
      <c r="BA94">
        <f t="shared" si="67"/>
        <v>0.16075773771995042</v>
      </c>
      <c r="BB94">
        <v>4.0149999999999997</v>
      </c>
      <c r="BC94">
        <v>0.5</v>
      </c>
      <c r="BD94" t="s">
        <v>354</v>
      </c>
      <c r="BE94">
        <v>2</v>
      </c>
      <c r="BF94" t="b">
        <v>1</v>
      </c>
      <c r="BG94">
        <v>1657486675.8</v>
      </c>
      <c r="BH94">
        <v>1263.4829999999999</v>
      </c>
      <c r="BI94">
        <v>1314.299</v>
      </c>
      <c r="BJ94">
        <v>26.194839999999999</v>
      </c>
      <c r="BK94">
        <v>24.137180000000001</v>
      </c>
      <c r="BL94">
        <v>1250.643</v>
      </c>
      <c r="BM94">
        <v>25.807790000000001</v>
      </c>
      <c r="BN94">
        <v>499.94279999999998</v>
      </c>
      <c r="BO94">
        <v>72.188940000000002</v>
      </c>
      <c r="BP94">
        <v>4.6392709999999997E-2</v>
      </c>
      <c r="BQ94">
        <v>27.94126</v>
      </c>
      <c r="BR94">
        <v>28.085709999999999</v>
      </c>
      <c r="BS94">
        <v>999.9</v>
      </c>
      <c r="BT94">
        <v>0</v>
      </c>
      <c r="BU94">
        <v>0</v>
      </c>
      <c r="BV94">
        <v>10012</v>
      </c>
      <c r="BW94">
        <v>0</v>
      </c>
      <c r="BX94">
        <v>807.12620000000004</v>
      </c>
      <c r="BY94">
        <v>-50.815770000000001</v>
      </c>
      <c r="BZ94">
        <v>1297.4690000000001</v>
      </c>
      <c r="CA94">
        <v>1346.807</v>
      </c>
      <c r="CB94">
        <v>2.057658</v>
      </c>
      <c r="CC94">
        <v>1314.299</v>
      </c>
      <c r="CD94">
        <v>24.137180000000001</v>
      </c>
      <c r="CE94">
        <v>1.8909769999999999</v>
      </c>
      <c r="CF94">
        <v>1.742437</v>
      </c>
      <c r="CG94">
        <v>16.559850000000001</v>
      </c>
      <c r="CH94">
        <v>15.27976</v>
      </c>
      <c r="CI94">
        <v>2000.0530000000001</v>
      </c>
      <c r="CJ94">
        <v>0.98000430000000005</v>
      </c>
      <c r="CK94">
        <v>1.999548E-2</v>
      </c>
      <c r="CL94">
        <v>0</v>
      </c>
      <c r="CM94">
        <v>2.2671899999999998</v>
      </c>
      <c r="CN94">
        <v>0</v>
      </c>
      <c r="CO94">
        <v>9617.6409999999996</v>
      </c>
      <c r="CP94">
        <v>17300.63</v>
      </c>
      <c r="CQ94">
        <v>41.212200000000003</v>
      </c>
      <c r="CR94">
        <v>41.875</v>
      </c>
      <c r="CS94">
        <v>41.186999999999998</v>
      </c>
      <c r="CT94">
        <v>40</v>
      </c>
      <c r="CU94">
        <v>40.362400000000001</v>
      </c>
      <c r="CV94">
        <v>1960.0609999999999</v>
      </c>
      <c r="CW94">
        <v>39.991999999999997</v>
      </c>
      <c r="CX94">
        <v>0</v>
      </c>
      <c r="CY94">
        <v>1657486653.2</v>
      </c>
      <c r="CZ94">
        <v>0</v>
      </c>
      <c r="DA94">
        <v>0</v>
      </c>
      <c r="DB94" t="s">
        <v>355</v>
      </c>
      <c r="DC94">
        <v>1657313570</v>
      </c>
      <c r="DD94">
        <v>1657313571.5</v>
      </c>
      <c r="DE94">
        <v>0</v>
      </c>
      <c r="DF94">
        <v>-0.183</v>
      </c>
      <c r="DG94">
        <v>-4.0000000000000001E-3</v>
      </c>
      <c r="DH94">
        <v>8.7509999999999994</v>
      </c>
      <c r="DI94">
        <v>0.37</v>
      </c>
      <c r="DJ94">
        <v>417</v>
      </c>
      <c r="DK94">
        <v>25</v>
      </c>
      <c r="DL94">
        <v>0.7</v>
      </c>
      <c r="DM94">
        <v>0.09</v>
      </c>
      <c r="DN94">
        <v>-50.544125000000001</v>
      </c>
      <c r="DO94">
        <v>-3.5356863039399</v>
      </c>
      <c r="DP94">
        <v>0.63981709485992999</v>
      </c>
      <c r="DQ94">
        <v>0</v>
      </c>
      <c r="DR94">
        <v>2.0607112500000002</v>
      </c>
      <c r="DS94">
        <v>-5.9887542213891302E-2</v>
      </c>
      <c r="DT94">
        <v>3.0598735936922299E-2</v>
      </c>
      <c r="DU94">
        <v>1</v>
      </c>
      <c r="DV94">
        <v>1</v>
      </c>
      <c r="DW94">
        <v>2</v>
      </c>
      <c r="DX94" t="s">
        <v>356</v>
      </c>
      <c r="DY94">
        <v>2.9709500000000002</v>
      </c>
      <c r="DZ94">
        <v>2.7</v>
      </c>
      <c r="EA94">
        <v>0.155532</v>
      </c>
      <c r="EB94">
        <v>0.160279</v>
      </c>
      <c r="EC94">
        <v>8.8017200000000004E-2</v>
      </c>
      <c r="ED94">
        <v>8.36953E-2</v>
      </c>
      <c r="EE94">
        <v>32674.7</v>
      </c>
      <c r="EF94">
        <v>35455</v>
      </c>
      <c r="EG94">
        <v>35085.5</v>
      </c>
      <c r="EH94">
        <v>38316.5</v>
      </c>
      <c r="EI94">
        <v>45425.5</v>
      </c>
      <c r="EJ94">
        <v>50719.6</v>
      </c>
      <c r="EK94">
        <v>54897.2</v>
      </c>
      <c r="EL94">
        <v>61470.6</v>
      </c>
      <c r="EM94">
        <v>1.9416</v>
      </c>
      <c r="EN94">
        <v>2.0619999999999998</v>
      </c>
      <c r="EO94">
        <v>8.5473099999999996E-2</v>
      </c>
      <c r="EP94">
        <v>0</v>
      </c>
      <c r="EQ94">
        <v>26.6858</v>
      </c>
      <c r="ER94">
        <v>999.9</v>
      </c>
      <c r="ES94">
        <v>37.340000000000003</v>
      </c>
      <c r="ET94">
        <v>39.628999999999998</v>
      </c>
      <c r="EU94">
        <v>37.595599999999997</v>
      </c>
      <c r="EV94">
        <v>52.834699999999998</v>
      </c>
      <c r="EW94">
        <v>37.347799999999999</v>
      </c>
      <c r="EX94">
        <v>2</v>
      </c>
      <c r="EY94">
        <v>0.24493899999999999</v>
      </c>
      <c r="EZ94">
        <v>2.70817</v>
      </c>
      <c r="FA94">
        <v>20.125900000000001</v>
      </c>
      <c r="FB94">
        <v>5.1957300000000002</v>
      </c>
      <c r="FC94">
        <v>12.0099</v>
      </c>
      <c r="FD94">
        <v>4.9752000000000001</v>
      </c>
      <c r="FE94">
        <v>3.294</v>
      </c>
      <c r="FF94">
        <v>9999</v>
      </c>
      <c r="FG94">
        <v>9999</v>
      </c>
      <c r="FH94">
        <v>9999</v>
      </c>
      <c r="FI94">
        <v>584.9</v>
      </c>
      <c r="FJ94">
        <v>1.8631899999999999</v>
      </c>
      <c r="FK94">
        <v>1.86798</v>
      </c>
      <c r="FL94">
        <v>1.86768</v>
      </c>
      <c r="FM94">
        <v>1.8689</v>
      </c>
      <c r="FN94">
        <v>1.8696600000000001</v>
      </c>
      <c r="FO94">
        <v>1.86575</v>
      </c>
      <c r="FP94">
        <v>1.86676</v>
      </c>
      <c r="FQ94">
        <v>1.8681300000000001</v>
      </c>
      <c r="FR94">
        <v>5</v>
      </c>
      <c r="FS94">
        <v>0</v>
      </c>
      <c r="FT94">
        <v>0</v>
      </c>
      <c r="FU94">
        <v>0</v>
      </c>
      <c r="FV94" t="s">
        <v>357</v>
      </c>
      <c r="FW94" t="s">
        <v>358</v>
      </c>
      <c r="FX94" t="s">
        <v>359</v>
      </c>
      <c r="FY94" t="s">
        <v>359</v>
      </c>
      <c r="FZ94" t="s">
        <v>359</v>
      </c>
      <c r="GA94" t="s">
        <v>359</v>
      </c>
      <c r="GB94">
        <v>0</v>
      </c>
      <c r="GC94">
        <v>100</v>
      </c>
      <c r="GD94">
        <v>100</v>
      </c>
      <c r="GE94">
        <v>12.89</v>
      </c>
      <c r="GF94">
        <v>0.3866</v>
      </c>
      <c r="GG94">
        <v>4.5656098643845597</v>
      </c>
      <c r="GH94">
        <v>7.6807047227384802E-3</v>
      </c>
      <c r="GI94">
        <v>-1.0831925345100399E-6</v>
      </c>
      <c r="GJ94">
        <v>1.8533368071612601E-10</v>
      </c>
      <c r="GK94">
        <v>-9.9183057942876601E-2</v>
      </c>
      <c r="GL94">
        <v>-1.13594444998887E-2</v>
      </c>
      <c r="GM94">
        <v>1.5024328609816199E-3</v>
      </c>
      <c r="GN94">
        <v>-1.28748702860321E-5</v>
      </c>
      <c r="GO94">
        <v>14</v>
      </c>
      <c r="GP94">
        <v>2172</v>
      </c>
      <c r="GQ94">
        <v>1</v>
      </c>
      <c r="GR94">
        <v>46</v>
      </c>
      <c r="GS94">
        <v>2885.1</v>
      </c>
      <c r="GT94">
        <v>2885.1</v>
      </c>
      <c r="GU94">
        <v>3.3081100000000001</v>
      </c>
      <c r="GV94">
        <v>2.66113</v>
      </c>
      <c r="GW94">
        <v>2.2485400000000002</v>
      </c>
      <c r="GX94">
        <v>2.7416999999999998</v>
      </c>
      <c r="GY94">
        <v>1.9958499999999999</v>
      </c>
      <c r="GZ94">
        <v>2.3962400000000001</v>
      </c>
      <c r="HA94">
        <v>41.664999999999999</v>
      </c>
      <c r="HB94">
        <v>15.6731</v>
      </c>
      <c r="HC94">
        <v>18</v>
      </c>
      <c r="HD94">
        <v>504.19900000000001</v>
      </c>
      <c r="HE94">
        <v>584.88400000000001</v>
      </c>
      <c r="HF94">
        <v>22.893599999999999</v>
      </c>
      <c r="HG94">
        <v>30.351299999999998</v>
      </c>
      <c r="HH94">
        <v>30.000699999999998</v>
      </c>
      <c r="HI94">
        <v>30.357399999999998</v>
      </c>
      <c r="HJ94">
        <v>30.294499999999999</v>
      </c>
      <c r="HK94">
        <v>66.197999999999993</v>
      </c>
      <c r="HL94">
        <v>33.6783</v>
      </c>
      <c r="HM94">
        <v>0</v>
      </c>
      <c r="HN94">
        <v>22.892900000000001</v>
      </c>
      <c r="HO94">
        <v>1341.41</v>
      </c>
      <c r="HP94">
        <v>24.129300000000001</v>
      </c>
      <c r="HQ94">
        <v>101.798</v>
      </c>
      <c r="HR94">
        <v>102.31100000000001</v>
      </c>
    </row>
    <row r="95" spans="1:226" x14ac:dyDescent="0.2">
      <c r="A95">
        <v>79</v>
      </c>
      <c r="B95">
        <v>1657486683.5999999</v>
      </c>
      <c r="C95">
        <v>482</v>
      </c>
      <c r="D95" t="s">
        <v>515</v>
      </c>
      <c r="E95" t="s">
        <v>516</v>
      </c>
      <c r="F95">
        <v>5</v>
      </c>
      <c r="G95" t="s">
        <v>1220</v>
      </c>
      <c r="H95" t="s">
        <v>353</v>
      </c>
      <c r="I95">
        <v>1657486681.0999999</v>
      </c>
      <c r="J95">
        <f t="shared" si="34"/>
        <v>2.5987718477293968E-3</v>
      </c>
      <c r="K95">
        <f t="shared" si="35"/>
        <v>2.5987718477293966</v>
      </c>
      <c r="L95">
        <f t="shared" si="36"/>
        <v>36.84381056345363</v>
      </c>
      <c r="M95">
        <f t="shared" si="37"/>
        <v>1281.0944444444399</v>
      </c>
      <c r="N95">
        <f t="shared" si="38"/>
        <v>521.70753075183097</v>
      </c>
      <c r="O95">
        <f t="shared" si="39"/>
        <v>37.68585767352377</v>
      </c>
      <c r="P95">
        <f t="shared" si="40"/>
        <v>92.54062871222169</v>
      </c>
      <c r="Q95">
        <f t="shared" si="41"/>
        <v>8.3756760675688921E-2</v>
      </c>
      <c r="R95">
        <f t="shared" si="42"/>
        <v>2.7551985009478548</v>
      </c>
      <c r="S95">
        <f t="shared" si="43"/>
        <v>8.2367540013101398E-2</v>
      </c>
      <c r="T95">
        <f t="shared" si="44"/>
        <v>5.1602609113963901E-2</v>
      </c>
      <c r="U95">
        <f t="shared" si="45"/>
        <v>321.51808100000051</v>
      </c>
      <c r="V95">
        <f t="shared" si="46"/>
        <v>29.23234059844587</v>
      </c>
      <c r="W95">
        <f t="shared" si="47"/>
        <v>29.23234059844587</v>
      </c>
      <c r="X95">
        <f t="shared" si="48"/>
        <v>4.0761614951630092</v>
      </c>
      <c r="Y95">
        <f t="shared" si="49"/>
        <v>50.006596759793013</v>
      </c>
      <c r="Z95">
        <f t="shared" si="50"/>
        <v>1.8911994994530981</v>
      </c>
      <c r="AA95">
        <f t="shared" si="51"/>
        <v>3.781900033184594</v>
      </c>
      <c r="AB95">
        <f t="shared" si="52"/>
        <v>2.1849619957099113</v>
      </c>
      <c r="AC95">
        <f t="shared" si="53"/>
        <v>-114.6058384848664</v>
      </c>
      <c r="AD95">
        <f t="shared" si="54"/>
        <v>-191.75077144994299</v>
      </c>
      <c r="AE95">
        <f t="shared" si="55"/>
        <v>-15.259305318902156</v>
      </c>
      <c r="AF95">
        <f t="shared" si="56"/>
        <v>-9.7834253711027941E-2</v>
      </c>
      <c r="AG95">
        <f t="shared" si="57"/>
        <v>61.041222323632496</v>
      </c>
      <c r="AH95">
        <f t="shared" si="58"/>
        <v>2.6111464269994387</v>
      </c>
      <c r="AI95">
        <f t="shared" si="59"/>
        <v>36.84381056345363</v>
      </c>
      <c r="AJ95">
        <v>1365.76216450216</v>
      </c>
      <c r="AK95">
        <v>1322.4604848484801</v>
      </c>
      <c r="AL95">
        <v>3.4605064935062</v>
      </c>
      <c r="AM95">
        <v>65.06</v>
      </c>
      <c r="AN95">
        <f t="shared" si="60"/>
        <v>2.5987718477293966</v>
      </c>
      <c r="AO95">
        <v>24.140293416978999</v>
      </c>
      <c r="AP95">
        <v>26.175575151515101</v>
      </c>
      <c r="AQ95">
        <v>-7.0189399487906702E-4</v>
      </c>
      <c r="AR95">
        <v>77.461152538667505</v>
      </c>
      <c r="AS95">
        <v>0</v>
      </c>
      <c r="AT95">
        <v>0</v>
      </c>
      <c r="AU95">
        <f t="shared" si="61"/>
        <v>1</v>
      </c>
      <c r="AV95">
        <f t="shared" si="62"/>
        <v>0</v>
      </c>
      <c r="AW95">
        <f t="shared" si="63"/>
        <v>37995.521676457247</v>
      </c>
      <c r="AX95">
        <f t="shared" si="64"/>
        <v>2000.0166666666701</v>
      </c>
      <c r="AY95">
        <f t="shared" si="65"/>
        <v>1681.2137000000027</v>
      </c>
      <c r="AZ95">
        <f t="shared" si="66"/>
        <v>0.84059984500129159</v>
      </c>
      <c r="BA95">
        <f t="shared" si="67"/>
        <v>0.16075770085249289</v>
      </c>
      <c r="BB95">
        <v>4.0149999999999997</v>
      </c>
      <c r="BC95">
        <v>0.5</v>
      </c>
      <c r="BD95" t="s">
        <v>354</v>
      </c>
      <c r="BE95">
        <v>2</v>
      </c>
      <c r="BF95" t="b">
        <v>1</v>
      </c>
      <c r="BG95">
        <v>1657486681.0999999</v>
      </c>
      <c r="BH95">
        <v>1281.0944444444399</v>
      </c>
      <c r="BI95">
        <v>1332.79555555556</v>
      </c>
      <c r="BJ95">
        <v>26.180988888888901</v>
      </c>
      <c r="BK95">
        <v>24.1391777777778</v>
      </c>
      <c r="BL95">
        <v>1268.15222222222</v>
      </c>
      <c r="BM95">
        <v>25.794511111111099</v>
      </c>
      <c r="BN95">
        <v>500.01088888888899</v>
      </c>
      <c r="BO95">
        <v>72.189411111111099</v>
      </c>
      <c r="BP95">
        <v>4.61911222222222E-2</v>
      </c>
      <c r="BQ95">
        <v>27.941422222222201</v>
      </c>
      <c r="BR95">
        <v>28.0989111111111</v>
      </c>
      <c r="BS95">
        <v>999.9</v>
      </c>
      <c r="BT95">
        <v>0</v>
      </c>
      <c r="BU95">
        <v>0</v>
      </c>
      <c r="BV95">
        <v>9984.4444444444507</v>
      </c>
      <c r="BW95">
        <v>0</v>
      </c>
      <c r="BX95">
        <v>807.07299999999998</v>
      </c>
      <c r="BY95">
        <v>-51.701533333333302</v>
      </c>
      <c r="BZ95">
        <v>1315.5377777777801</v>
      </c>
      <c r="CA95">
        <v>1365.76555555556</v>
      </c>
      <c r="CB95">
        <v>2.0418333333333298</v>
      </c>
      <c r="CC95">
        <v>1332.79555555556</v>
      </c>
      <c r="CD95">
        <v>24.1391777777778</v>
      </c>
      <c r="CE95">
        <v>1.8899911111111101</v>
      </c>
      <c r="CF95">
        <v>1.7425933333333301</v>
      </c>
      <c r="CG95">
        <v>16.551644444444399</v>
      </c>
      <c r="CH95">
        <v>15.281133333333299</v>
      </c>
      <c r="CI95">
        <v>2000.0166666666701</v>
      </c>
      <c r="CJ95">
        <v>0.98000466666666697</v>
      </c>
      <c r="CK95">
        <v>1.9995088888888901E-2</v>
      </c>
      <c r="CL95">
        <v>0</v>
      </c>
      <c r="CM95">
        <v>2.2057111111111101</v>
      </c>
      <c r="CN95">
        <v>0</v>
      </c>
      <c r="CO95">
        <v>9659.2744444444506</v>
      </c>
      <c r="CP95">
        <v>17300.311111111099</v>
      </c>
      <c r="CQ95">
        <v>41.201000000000001</v>
      </c>
      <c r="CR95">
        <v>41.888777777777797</v>
      </c>
      <c r="CS95">
        <v>41.186999999999998</v>
      </c>
      <c r="CT95">
        <v>40</v>
      </c>
      <c r="CU95">
        <v>40.375</v>
      </c>
      <c r="CV95">
        <v>1960.0266666666701</v>
      </c>
      <c r="CW95">
        <v>39.99</v>
      </c>
      <c r="CX95">
        <v>0</v>
      </c>
      <c r="CY95">
        <v>1657486658</v>
      </c>
      <c r="CZ95">
        <v>0</v>
      </c>
      <c r="DA95">
        <v>0</v>
      </c>
      <c r="DB95" t="s">
        <v>355</v>
      </c>
      <c r="DC95">
        <v>1657313570</v>
      </c>
      <c r="DD95">
        <v>1657313571.5</v>
      </c>
      <c r="DE95">
        <v>0</v>
      </c>
      <c r="DF95">
        <v>-0.183</v>
      </c>
      <c r="DG95">
        <v>-4.0000000000000001E-3</v>
      </c>
      <c r="DH95">
        <v>8.7509999999999994</v>
      </c>
      <c r="DI95">
        <v>0.37</v>
      </c>
      <c r="DJ95">
        <v>417</v>
      </c>
      <c r="DK95">
        <v>25</v>
      </c>
      <c r="DL95">
        <v>0.7</v>
      </c>
      <c r="DM95">
        <v>0.09</v>
      </c>
      <c r="DN95">
        <v>-50.870537499999998</v>
      </c>
      <c r="DO95">
        <v>-4.47024427767336</v>
      </c>
      <c r="DP95">
        <v>0.68307024005130701</v>
      </c>
      <c r="DQ95">
        <v>0</v>
      </c>
      <c r="DR95">
        <v>2.0533057499999998</v>
      </c>
      <c r="DS95">
        <v>-7.2604502814252198E-3</v>
      </c>
      <c r="DT95">
        <v>1.09591671415989E-2</v>
      </c>
      <c r="DU95">
        <v>1</v>
      </c>
      <c r="DV95">
        <v>1</v>
      </c>
      <c r="DW95">
        <v>2</v>
      </c>
      <c r="DX95" t="s">
        <v>356</v>
      </c>
      <c r="DY95">
        <v>2.96909</v>
      </c>
      <c r="DZ95">
        <v>2.7001900000000001</v>
      </c>
      <c r="EA95">
        <v>0.15682599999999999</v>
      </c>
      <c r="EB95">
        <v>0.16153200000000001</v>
      </c>
      <c r="EC95">
        <v>8.8001999999999997E-2</v>
      </c>
      <c r="ED95">
        <v>8.3689E-2</v>
      </c>
      <c r="EE95">
        <v>32624.9</v>
      </c>
      <c r="EF95">
        <v>35402.1</v>
      </c>
      <c r="EG95">
        <v>35085.800000000003</v>
      </c>
      <c r="EH95">
        <v>38316.6</v>
      </c>
      <c r="EI95">
        <v>45426.6</v>
      </c>
      <c r="EJ95">
        <v>50720.3</v>
      </c>
      <c r="EK95">
        <v>54897.5</v>
      </c>
      <c r="EL95">
        <v>61471.1</v>
      </c>
      <c r="EM95">
        <v>1.9398</v>
      </c>
      <c r="EN95">
        <v>2.0628000000000002</v>
      </c>
      <c r="EO95">
        <v>8.6337300000000006E-2</v>
      </c>
      <c r="EP95">
        <v>0</v>
      </c>
      <c r="EQ95">
        <v>26.694900000000001</v>
      </c>
      <c r="ER95">
        <v>999.9</v>
      </c>
      <c r="ES95">
        <v>37.340000000000003</v>
      </c>
      <c r="ET95">
        <v>39.628999999999998</v>
      </c>
      <c r="EU95">
        <v>37.590800000000002</v>
      </c>
      <c r="EV95">
        <v>53.174700000000001</v>
      </c>
      <c r="EW95">
        <v>37.395800000000001</v>
      </c>
      <c r="EX95">
        <v>2</v>
      </c>
      <c r="EY95">
        <v>0.24504100000000001</v>
      </c>
      <c r="EZ95">
        <v>2.75041</v>
      </c>
      <c r="FA95">
        <v>20.125599999999999</v>
      </c>
      <c r="FB95">
        <v>5.1945300000000003</v>
      </c>
      <c r="FC95">
        <v>12.0099</v>
      </c>
      <c r="FD95">
        <v>4.9740000000000002</v>
      </c>
      <c r="FE95">
        <v>3.294</v>
      </c>
      <c r="FF95">
        <v>9999</v>
      </c>
      <c r="FG95">
        <v>9999</v>
      </c>
      <c r="FH95">
        <v>9999</v>
      </c>
      <c r="FI95">
        <v>584.9</v>
      </c>
      <c r="FJ95">
        <v>1.8632500000000001</v>
      </c>
      <c r="FK95">
        <v>1.86798</v>
      </c>
      <c r="FL95">
        <v>1.86768</v>
      </c>
      <c r="FM95">
        <v>1.8689</v>
      </c>
      <c r="FN95">
        <v>1.8696600000000001</v>
      </c>
      <c r="FO95">
        <v>1.86575</v>
      </c>
      <c r="FP95">
        <v>1.86676</v>
      </c>
      <c r="FQ95">
        <v>1.8681300000000001</v>
      </c>
      <c r="FR95">
        <v>5</v>
      </c>
      <c r="FS95">
        <v>0</v>
      </c>
      <c r="FT95">
        <v>0</v>
      </c>
      <c r="FU95">
        <v>0</v>
      </c>
      <c r="FV95" t="s">
        <v>357</v>
      </c>
      <c r="FW95" t="s">
        <v>358</v>
      </c>
      <c r="FX95" t="s">
        <v>359</v>
      </c>
      <c r="FY95" t="s">
        <v>359</v>
      </c>
      <c r="FZ95" t="s">
        <v>359</v>
      </c>
      <c r="GA95" t="s">
        <v>359</v>
      </c>
      <c r="GB95">
        <v>0</v>
      </c>
      <c r="GC95">
        <v>100</v>
      </c>
      <c r="GD95">
        <v>100</v>
      </c>
      <c r="GE95">
        <v>12.99</v>
      </c>
      <c r="GF95">
        <v>0.38629999999999998</v>
      </c>
      <c r="GG95">
        <v>4.5656098643845597</v>
      </c>
      <c r="GH95">
        <v>7.6807047227384802E-3</v>
      </c>
      <c r="GI95">
        <v>-1.0831925345100399E-6</v>
      </c>
      <c r="GJ95">
        <v>1.8533368071612601E-10</v>
      </c>
      <c r="GK95">
        <v>-9.9183057942876601E-2</v>
      </c>
      <c r="GL95">
        <v>-1.13594444998887E-2</v>
      </c>
      <c r="GM95">
        <v>1.5024328609816199E-3</v>
      </c>
      <c r="GN95">
        <v>-1.28748702860321E-5</v>
      </c>
      <c r="GO95">
        <v>14</v>
      </c>
      <c r="GP95">
        <v>2172</v>
      </c>
      <c r="GQ95">
        <v>1</v>
      </c>
      <c r="GR95">
        <v>46</v>
      </c>
      <c r="GS95">
        <v>2885.2</v>
      </c>
      <c r="GT95">
        <v>2885.2</v>
      </c>
      <c r="GU95">
        <v>3.3386200000000001</v>
      </c>
      <c r="GV95">
        <v>2.65869</v>
      </c>
      <c r="GW95">
        <v>2.2485400000000002</v>
      </c>
      <c r="GX95">
        <v>2.7404799999999998</v>
      </c>
      <c r="GY95">
        <v>1.9958499999999999</v>
      </c>
      <c r="GZ95">
        <v>2.3913600000000002</v>
      </c>
      <c r="HA95">
        <v>41.691200000000002</v>
      </c>
      <c r="HB95">
        <v>15.664300000000001</v>
      </c>
      <c r="HC95">
        <v>18</v>
      </c>
      <c r="HD95">
        <v>502.959</v>
      </c>
      <c r="HE95">
        <v>585.49099999999999</v>
      </c>
      <c r="HF95">
        <v>22.800599999999999</v>
      </c>
      <c r="HG95">
        <v>30.350300000000001</v>
      </c>
      <c r="HH95">
        <v>30.000499999999999</v>
      </c>
      <c r="HI95">
        <v>30.354800000000001</v>
      </c>
      <c r="HJ95">
        <v>30.294499999999999</v>
      </c>
      <c r="HK95">
        <v>66.801400000000001</v>
      </c>
      <c r="HL95">
        <v>33.6783</v>
      </c>
      <c r="HM95">
        <v>0</v>
      </c>
      <c r="HN95">
        <v>22.806100000000001</v>
      </c>
      <c r="HO95">
        <v>1354.84</v>
      </c>
      <c r="HP95">
        <v>24.157499999999999</v>
      </c>
      <c r="HQ95">
        <v>101.798</v>
      </c>
      <c r="HR95">
        <v>102.31100000000001</v>
      </c>
    </row>
    <row r="96" spans="1:226" x14ac:dyDescent="0.2">
      <c r="A96">
        <v>80</v>
      </c>
      <c r="B96">
        <v>1657486688.5999999</v>
      </c>
      <c r="C96">
        <v>487</v>
      </c>
      <c r="D96" t="s">
        <v>517</v>
      </c>
      <c r="E96" t="s">
        <v>518</v>
      </c>
      <c r="F96">
        <v>5</v>
      </c>
      <c r="G96" t="s">
        <v>1220</v>
      </c>
      <c r="H96" t="s">
        <v>353</v>
      </c>
      <c r="I96">
        <v>1657486685.8</v>
      </c>
      <c r="J96">
        <f t="shared" si="34"/>
        <v>2.5715188500236765E-3</v>
      </c>
      <c r="K96">
        <f t="shared" si="35"/>
        <v>2.5715188500236765</v>
      </c>
      <c r="L96">
        <f t="shared" si="36"/>
        <v>37.279466559823724</v>
      </c>
      <c r="M96">
        <f t="shared" si="37"/>
        <v>1296.797</v>
      </c>
      <c r="N96">
        <f t="shared" si="38"/>
        <v>519.88876852809108</v>
      </c>
      <c r="O96">
        <f t="shared" si="39"/>
        <v>37.554764901917814</v>
      </c>
      <c r="P96">
        <f t="shared" si="40"/>
        <v>93.6756271892434</v>
      </c>
      <c r="Q96">
        <f t="shared" si="41"/>
        <v>8.2746967949531916E-2</v>
      </c>
      <c r="R96">
        <f t="shared" si="42"/>
        <v>2.761865762725372</v>
      </c>
      <c r="S96">
        <f t="shared" si="43"/>
        <v>8.1393966820680022E-2</v>
      </c>
      <c r="T96">
        <f t="shared" si="44"/>
        <v>5.0990948228131848E-2</v>
      </c>
      <c r="U96">
        <f t="shared" si="45"/>
        <v>321.51462299999992</v>
      </c>
      <c r="V96">
        <f t="shared" si="46"/>
        <v>29.23974724452972</v>
      </c>
      <c r="W96">
        <f t="shared" si="47"/>
        <v>29.23974724452972</v>
      </c>
      <c r="X96">
        <f t="shared" si="48"/>
        <v>4.0779058162144226</v>
      </c>
      <c r="Y96">
        <f t="shared" si="49"/>
        <v>49.966277637359362</v>
      </c>
      <c r="Z96">
        <f t="shared" si="50"/>
        <v>1.8899874433204553</v>
      </c>
      <c r="AA96">
        <f t="shared" si="51"/>
        <v>3.7825260009109178</v>
      </c>
      <c r="AB96">
        <f t="shared" si="52"/>
        <v>2.1879183728939671</v>
      </c>
      <c r="AC96">
        <f t="shared" si="53"/>
        <v>-113.40398128604413</v>
      </c>
      <c r="AD96">
        <f t="shared" si="54"/>
        <v>-192.89508015828881</v>
      </c>
      <c r="AE96">
        <f t="shared" si="55"/>
        <v>-15.314092404483398</v>
      </c>
      <c r="AF96">
        <f t="shared" si="56"/>
        <v>-9.853084881643781E-2</v>
      </c>
      <c r="AG96">
        <f t="shared" si="57"/>
        <v>60.245838822477751</v>
      </c>
      <c r="AH96">
        <f t="shared" si="58"/>
        <v>2.5919219666404527</v>
      </c>
      <c r="AI96">
        <f t="shared" si="59"/>
        <v>37.279466559823724</v>
      </c>
      <c r="AJ96">
        <v>1381.6043290043301</v>
      </c>
      <c r="AK96">
        <v>1339.0162424242401</v>
      </c>
      <c r="AL96">
        <v>3.1746580086578402</v>
      </c>
      <c r="AM96">
        <v>65.06</v>
      </c>
      <c r="AN96">
        <f t="shared" si="60"/>
        <v>2.5715188500236765</v>
      </c>
      <c r="AO96">
        <v>24.138549391297801</v>
      </c>
      <c r="AP96">
        <v>26.1529684848485</v>
      </c>
      <c r="AQ96">
        <v>-7.8591971599022495E-4</v>
      </c>
      <c r="AR96">
        <v>77.461152538667505</v>
      </c>
      <c r="AS96">
        <v>0</v>
      </c>
      <c r="AT96">
        <v>0</v>
      </c>
      <c r="AU96">
        <f t="shared" si="61"/>
        <v>1</v>
      </c>
      <c r="AV96">
        <f t="shared" si="62"/>
        <v>0</v>
      </c>
      <c r="AW96">
        <f t="shared" si="63"/>
        <v>38125.39033936229</v>
      </c>
      <c r="AX96">
        <f t="shared" si="64"/>
        <v>1999.9949999999999</v>
      </c>
      <c r="AY96">
        <f t="shared" si="65"/>
        <v>1681.1954999999998</v>
      </c>
      <c r="AZ96">
        <f t="shared" si="66"/>
        <v>0.84059985149962868</v>
      </c>
      <c r="BA96">
        <f t="shared" si="67"/>
        <v>0.16075771339428346</v>
      </c>
      <c r="BB96">
        <v>4.0149999999999997</v>
      </c>
      <c r="BC96">
        <v>0.5</v>
      </c>
      <c r="BD96" t="s">
        <v>354</v>
      </c>
      <c r="BE96">
        <v>2</v>
      </c>
      <c r="BF96" t="b">
        <v>1</v>
      </c>
      <c r="BG96">
        <v>1657486685.8</v>
      </c>
      <c r="BH96">
        <v>1296.797</v>
      </c>
      <c r="BI96">
        <v>1347.873</v>
      </c>
      <c r="BJ96">
        <v>26.164010000000001</v>
      </c>
      <c r="BK96">
        <v>24.137170000000001</v>
      </c>
      <c r="BL96">
        <v>1283.7660000000001</v>
      </c>
      <c r="BM96">
        <v>25.778179999999999</v>
      </c>
      <c r="BN96">
        <v>500.00439999999998</v>
      </c>
      <c r="BO96">
        <v>72.190299999999993</v>
      </c>
      <c r="BP96">
        <v>4.5853530000000003E-2</v>
      </c>
      <c r="BQ96">
        <v>27.94426</v>
      </c>
      <c r="BR96">
        <v>28.10003</v>
      </c>
      <c r="BS96">
        <v>999.9</v>
      </c>
      <c r="BT96">
        <v>0</v>
      </c>
      <c r="BU96">
        <v>0</v>
      </c>
      <c r="BV96">
        <v>10020</v>
      </c>
      <c r="BW96">
        <v>0</v>
      </c>
      <c r="BX96">
        <v>804.73320000000001</v>
      </c>
      <c r="BY96">
        <v>-51.076900000000002</v>
      </c>
      <c r="BZ96">
        <v>1331.6389999999999</v>
      </c>
      <c r="CA96">
        <v>1381.213</v>
      </c>
      <c r="CB96">
        <v>2.026843</v>
      </c>
      <c r="CC96">
        <v>1347.873</v>
      </c>
      <c r="CD96">
        <v>24.137170000000001</v>
      </c>
      <c r="CE96">
        <v>1.888787</v>
      </c>
      <c r="CF96">
        <v>1.7424679999999999</v>
      </c>
      <c r="CG96">
        <v>16.541630000000001</v>
      </c>
      <c r="CH96">
        <v>15.280049999999999</v>
      </c>
      <c r="CI96">
        <v>1999.9949999999999</v>
      </c>
      <c r="CJ96">
        <v>0.98000489999999996</v>
      </c>
      <c r="CK96">
        <v>1.999484E-2</v>
      </c>
      <c r="CL96">
        <v>0</v>
      </c>
      <c r="CM96">
        <v>2.1879400000000002</v>
      </c>
      <c r="CN96">
        <v>0</v>
      </c>
      <c r="CO96">
        <v>9647.9809999999998</v>
      </c>
      <c r="CP96">
        <v>17300.12</v>
      </c>
      <c r="CQ96">
        <v>41.243699999999997</v>
      </c>
      <c r="CR96">
        <v>41.912199999999999</v>
      </c>
      <c r="CS96">
        <v>41.224800000000002</v>
      </c>
      <c r="CT96">
        <v>40.055799999999998</v>
      </c>
      <c r="CU96">
        <v>40.375</v>
      </c>
      <c r="CV96">
        <v>1960.0050000000001</v>
      </c>
      <c r="CW96">
        <v>39.99</v>
      </c>
      <c r="CX96">
        <v>0</v>
      </c>
      <c r="CY96">
        <v>1657486663.4000001</v>
      </c>
      <c r="CZ96">
        <v>0</v>
      </c>
      <c r="DA96">
        <v>0</v>
      </c>
      <c r="DB96" t="s">
        <v>355</v>
      </c>
      <c r="DC96">
        <v>1657313570</v>
      </c>
      <c r="DD96">
        <v>1657313571.5</v>
      </c>
      <c r="DE96">
        <v>0</v>
      </c>
      <c r="DF96">
        <v>-0.183</v>
      </c>
      <c r="DG96">
        <v>-4.0000000000000001E-3</v>
      </c>
      <c r="DH96">
        <v>8.7509999999999994</v>
      </c>
      <c r="DI96">
        <v>0.37</v>
      </c>
      <c r="DJ96">
        <v>417</v>
      </c>
      <c r="DK96">
        <v>25</v>
      </c>
      <c r="DL96">
        <v>0.7</v>
      </c>
      <c r="DM96">
        <v>0.09</v>
      </c>
      <c r="DN96">
        <v>-51.16572</v>
      </c>
      <c r="DO96">
        <v>-0.46288705440880501</v>
      </c>
      <c r="DP96">
        <v>0.62723128716606602</v>
      </c>
      <c r="DQ96">
        <v>0</v>
      </c>
      <c r="DR96">
        <v>2.0474987499999999</v>
      </c>
      <c r="DS96">
        <v>-0.15043035647280201</v>
      </c>
      <c r="DT96">
        <v>1.5115337440411301E-2</v>
      </c>
      <c r="DU96">
        <v>0</v>
      </c>
      <c r="DV96">
        <v>0</v>
      </c>
      <c r="DW96">
        <v>2</v>
      </c>
      <c r="DX96" t="s">
        <v>362</v>
      </c>
      <c r="DY96">
        <v>2.96949</v>
      </c>
      <c r="DZ96">
        <v>2.7000600000000001</v>
      </c>
      <c r="EA96">
        <v>0.158056</v>
      </c>
      <c r="EB96">
        <v>0.16276299999999999</v>
      </c>
      <c r="EC96">
        <v>8.7950600000000004E-2</v>
      </c>
      <c r="ED96">
        <v>8.3698400000000006E-2</v>
      </c>
      <c r="EE96">
        <v>32577.4</v>
      </c>
      <c r="EF96">
        <v>35350.699999999997</v>
      </c>
      <c r="EG96">
        <v>35085.800000000003</v>
      </c>
      <c r="EH96">
        <v>38317.199999999997</v>
      </c>
      <c r="EI96">
        <v>45429.5</v>
      </c>
      <c r="EJ96">
        <v>50719.9</v>
      </c>
      <c r="EK96">
        <v>54897.9</v>
      </c>
      <c r="EL96">
        <v>61471.199999999997</v>
      </c>
      <c r="EM96">
        <v>1.9401999999999999</v>
      </c>
      <c r="EN96">
        <v>2.0623999999999998</v>
      </c>
      <c r="EO96">
        <v>8.4549200000000005E-2</v>
      </c>
      <c r="EP96">
        <v>0</v>
      </c>
      <c r="EQ96">
        <v>26.710699999999999</v>
      </c>
      <c r="ER96">
        <v>999.9</v>
      </c>
      <c r="ES96">
        <v>37.340000000000003</v>
      </c>
      <c r="ET96">
        <v>39.64</v>
      </c>
      <c r="EU96">
        <v>37.617199999999997</v>
      </c>
      <c r="EV96">
        <v>52.704700000000003</v>
      </c>
      <c r="EW96">
        <v>37.411900000000003</v>
      </c>
      <c r="EX96">
        <v>2</v>
      </c>
      <c r="EY96">
        <v>0.24495900000000001</v>
      </c>
      <c r="EZ96">
        <v>2.8736600000000001</v>
      </c>
      <c r="FA96">
        <v>20.1234</v>
      </c>
      <c r="FB96">
        <v>5.1945300000000003</v>
      </c>
      <c r="FC96">
        <v>12.0099</v>
      </c>
      <c r="FD96">
        <v>4.9744000000000002</v>
      </c>
      <c r="FE96">
        <v>3.294</v>
      </c>
      <c r="FF96">
        <v>9999</v>
      </c>
      <c r="FG96">
        <v>9999</v>
      </c>
      <c r="FH96">
        <v>9999</v>
      </c>
      <c r="FI96">
        <v>584.9</v>
      </c>
      <c r="FJ96">
        <v>1.8631899999999999</v>
      </c>
      <c r="FK96">
        <v>1.86798</v>
      </c>
      <c r="FL96">
        <v>1.86768</v>
      </c>
      <c r="FM96">
        <v>1.8689</v>
      </c>
      <c r="FN96">
        <v>1.8696600000000001</v>
      </c>
      <c r="FO96">
        <v>1.86575</v>
      </c>
      <c r="FP96">
        <v>1.86676</v>
      </c>
      <c r="FQ96">
        <v>1.8681300000000001</v>
      </c>
      <c r="FR96">
        <v>5</v>
      </c>
      <c r="FS96">
        <v>0</v>
      </c>
      <c r="FT96">
        <v>0</v>
      </c>
      <c r="FU96">
        <v>0</v>
      </c>
      <c r="FV96" t="s">
        <v>357</v>
      </c>
      <c r="FW96" t="s">
        <v>358</v>
      </c>
      <c r="FX96" t="s">
        <v>359</v>
      </c>
      <c r="FY96" t="s">
        <v>359</v>
      </c>
      <c r="FZ96" t="s">
        <v>359</v>
      </c>
      <c r="GA96" t="s">
        <v>359</v>
      </c>
      <c r="GB96">
        <v>0</v>
      </c>
      <c r="GC96">
        <v>100</v>
      </c>
      <c r="GD96">
        <v>100</v>
      </c>
      <c r="GE96">
        <v>13.09</v>
      </c>
      <c r="GF96">
        <v>0.38550000000000001</v>
      </c>
      <c r="GG96">
        <v>4.5656098643845597</v>
      </c>
      <c r="GH96">
        <v>7.6807047227384802E-3</v>
      </c>
      <c r="GI96">
        <v>-1.0831925345100399E-6</v>
      </c>
      <c r="GJ96">
        <v>1.8533368071612601E-10</v>
      </c>
      <c r="GK96">
        <v>-9.9183057942876601E-2</v>
      </c>
      <c r="GL96">
        <v>-1.13594444998887E-2</v>
      </c>
      <c r="GM96">
        <v>1.5024328609816199E-3</v>
      </c>
      <c r="GN96">
        <v>-1.28748702860321E-5</v>
      </c>
      <c r="GO96">
        <v>14</v>
      </c>
      <c r="GP96">
        <v>2172</v>
      </c>
      <c r="GQ96">
        <v>1</v>
      </c>
      <c r="GR96">
        <v>46</v>
      </c>
      <c r="GS96">
        <v>2885.3</v>
      </c>
      <c r="GT96">
        <v>2885.3</v>
      </c>
      <c r="GU96">
        <v>3.3703599999999998</v>
      </c>
      <c r="GV96">
        <v>2.65625</v>
      </c>
      <c r="GW96">
        <v>2.2485400000000002</v>
      </c>
      <c r="GX96">
        <v>2.7416999999999998</v>
      </c>
      <c r="GY96">
        <v>1.9958499999999999</v>
      </c>
      <c r="GZ96">
        <v>2.3852500000000001</v>
      </c>
      <c r="HA96">
        <v>41.691200000000002</v>
      </c>
      <c r="HB96">
        <v>15.664300000000001</v>
      </c>
      <c r="HC96">
        <v>18</v>
      </c>
      <c r="HD96">
        <v>503.20800000000003</v>
      </c>
      <c r="HE96">
        <v>585.16099999999994</v>
      </c>
      <c r="HF96">
        <v>22.7089</v>
      </c>
      <c r="HG96">
        <v>30.348800000000001</v>
      </c>
      <c r="HH96">
        <v>30.000399999999999</v>
      </c>
      <c r="HI96">
        <v>30.3522</v>
      </c>
      <c r="HJ96">
        <v>30.291899999999998</v>
      </c>
      <c r="HK96">
        <v>67.44</v>
      </c>
      <c r="HL96">
        <v>33.6783</v>
      </c>
      <c r="HM96">
        <v>0</v>
      </c>
      <c r="HN96">
        <v>22.706499999999998</v>
      </c>
      <c r="HO96">
        <v>1375.01</v>
      </c>
      <c r="HP96">
        <v>24.1936</v>
      </c>
      <c r="HQ96">
        <v>101.79900000000001</v>
      </c>
      <c r="HR96">
        <v>102.312</v>
      </c>
    </row>
    <row r="97" spans="1:226" x14ac:dyDescent="0.2">
      <c r="A97">
        <v>81</v>
      </c>
      <c r="B97">
        <v>1657486693.5999999</v>
      </c>
      <c r="C97">
        <v>492</v>
      </c>
      <c r="D97" t="s">
        <v>519</v>
      </c>
      <c r="E97" t="s">
        <v>520</v>
      </c>
      <c r="F97">
        <v>5</v>
      </c>
      <c r="G97" t="s">
        <v>1220</v>
      </c>
      <c r="H97" t="s">
        <v>353</v>
      </c>
      <c r="I97">
        <v>1657486691.0999999</v>
      </c>
      <c r="J97">
        <f t="shared" si="34"/>
        <v>2.5600091857888481E-3</v>
      </c>
      <c r="K97">
        <f t="shared" si="35"/>
        <v>2.5600091857888483</v>
      </c>
      <c r="L97">
        <f t="shared" si="36"/>
        <v>36.847418898735476</v>
      </c>
      <c r="M97">
        <f t="shared" si="37"/>
        <v>1314.1044444444401</v>
      </c>
      <c r="N97">
        <f t="shared" si="38"/>
        <v>539.83054171152776</v>
      </c>
      <c r="O97">
        <f t="shared" si="39"/>
        <v>38.995317839772376</v>
      </c>
      <c r="P97">
        <f t="shared" si="40"/>
        <v>94.9259379124791</v>
      </c>
      <c r="Q97">
        <f t="shared" si="41"/>
        <v>8.2195782354605854E-2</v>
      </c>
      <c r="R97">
        <f t="shared" si="42"/>
        <v>2.7559491640766844</v>
      </c>
      <c r="S97">
        <f t="shared" si="43"/>
        <v>8.0857773204650707E-2</v>
      </c>
      <c r="T97">
        <f t="shared" si="44"/>
        <v>5.0654508769452822E-2</v>
      </c>
      <c r="U97">
        <f t="shared" si="45"/>
        <v>321.51205166666682</v>
      </c>
      <c r="V97">
        <f t="shared" si="46"/>
        <v>29.254739136569167</v>
      </c>
      <c r="W97">
        <f t="shared" si="47"/>
        <v>29.254739136569167</v>
      </c>
      <c r="X97">
        <f t="shared" si="48"/>
        <v>4.0814385118672014</v>
      </c>
      <c r="Y97">
        <f t="shared" si="49"/>
        <v>49.910680353953552</v>
      </c>
      <c r="Z97">
        <f t="shared" si="50"/>
        <v>1.8889057226006558</v>
      </c>
      <c r="AA97">
        <f t="shared" si="51"/>
        <v>3.784572178149102</v>
      </c>
      <c r="AB97">
        <f t="shared" si="52"/>
        <v>2.1925327892665454</v>
      </c>
      <c r="AC97">
        <f t="shared" si="53"/>
        <v>-112.89640509328819</v>
      </c>
      <c r="AD97">
        <f t="shared" si="54"/>
        <v>-193.33150744883602</v>
      </c>
      <c r="AE97">
        <f t="shared" si="55"/>
        <v>-15.383549141579593</v>
      </c>
      <c r="AF97">
        <f t="shared" si="56"/>
        <v>-9.9410017036973386E-2</v>
      </c>
      <c r="AG97">
        <f t="shared" si="57"/>
        <v>61.437654867517573</v>
      </c>
      <c r="AH97">
        <f t="shared" si="58"/>
        <v>2.5698090688575941</v>
      </c>
      <c r="AI97">
        <f t="shared" si="59"/>
        <v>36.847418898735476</v>
      </c>
      <c r="AJ97">
        <v>1399.9565367965399</v>
      </c>
      <c r="AK97">
        <v>1356.42836363636</v>
      </c>
      <c r="AL97">
        <v>3.52079653679644</v>
      </c>
      <c r="AM97">
        <v>65.06</v>
      </c>
      <c r="AN97">
        <f t="shared" si="60"/>
        <v>2.5600091857888483</v>
      </c>
      <c r="AO97">
        <v>24.1379468153653</v>
      </c>
      <c r="AP97">
        <v>26.144124242424201</v>
      </c>
      <c r="AQ97">
        <v>-9.8180089140228999E-4</v>
      </c>
      <c r="AR97">
        <v>77.461152538667505</v>
      </c>
      <c r="AS97">
        <v>0</v>
      </c>
      <c r="AT97">
        <v>0</v>
      </c>
      <c r="AU97">
        <f t="shared" si="61"/>
        <v>1</v>
      </c>
      <c r="AV97">
        <f t="shared" si="62"/>
        <v>0</v>
      </c>
      <c r="AW97">
        <f t="shared" si="63"/>
        <v>38008.670698918446</v>
      </c>
      <c r="AX97">
        <f t="shared" si="64"/>
        <v>1999.97888888889</v>
      </c>
      <c r="AY97">
        <f t="shared" si="65"/>
        <v>1681.1819666666674</v>
      </c>
      <c r="AZ97">
        <f t="shared" si="66"/>
        <v>0.84059985633181677</v>
      </c>
      <c r="BA97">
        <f t="shared" si="67"/>
        <v>0.16075772272040648</v>
      </c>
      <c r="BB97">
        <v>4.0149999999999997</v>
      </c>
      <c r="BC97">
        <v>0.5</v>
      </c>
      <c r="BD97" t="s">
        <v>354</v>
      </c>
      <c r="BE97">
        <v>2</v>
      </c>
      <c r="BF97" t="b">
        <v>1</v>
      </c>
      <c r="BG97">
        <v>1657486691.0999999</v>
      </c>
      <c r="BH97">
        <v>1314.1044444444401</v>
      </c>
      <c r="BI97">
        <v>1366.1466666666699</v>
      </c>
      <c r="BJ97">
        <v>26.149011111111101</v>
      </c>
      <c r="BK97">
        <v>24.139566666666699</v>
      </c>
      <c r="BL97">
        <v>1300.9711111111101</v>
      </c>
      <c r="BM97">
        <v>25.763777777777801</v>
      </c>
      <c r="BN97">
        <v>500.03788888888897</v>
      </c>
      <c r="BO97">
        <v>72.190322222222207</v>
      </c>
      <c r="BP97">
        <v>4.5897899999999998E-2</v>
      </c>
      <c r="BQ97">
        <v>27.953533333333301</v>
      </c>
      <c r="BR97">
        <v>28.115922222222199</v>
      </c>
      <c r="BS97">
        <v>999.9</v>
      </c>
      <c r="BT97">
        <v>0</v>
      </c>
      <c r="BU97">
        <v>0</v>
      </c>
      <c r="BV97">
        <v>9988.3333333333303</v>
      </c>
      <c r="BW97">
        <v>0</v>
      </c>
      <c r="BX97">
        <v>804.52211111111103</v>
      </c>
      <c r="BY97">
        <v>-52.040888888888901</v>
      </c>
      <c r="BZ97">
        <v>1349.3888888888901</v>
      </c>
      <c r="CA97">
        <v>1399.93777777778</v>
      </c>
      <c r="CB97">
        <v>2.0094311111111098</v>
      </c>
      <c r="CC97">
        <v>1366.1466666666699</v>
      </c>
      <c r="CD97">
        <v>24.139566666666699</v>
      </c>
      <c r="CE97">
        <v>1.88770444444444</v>
      </c>
      <c r="CF97">
        <v>1.74264333333333</v>
      </c>
      <c r="CG97">
        <v>16.532622222222201</v>
      </c>
      <c r="CH97">
        <v>15.2815888888889</v>
      </c>
      <c r="CI97">
        <v>1999.97888888889</v>
      </c>
      <c r="CJ97">
        <v>0.98000500000000001</v>
      </c>
      <c r="CK97">
        <v>1.9994733333333299E-2</v>
      </c>
      <c r="CL97">
        <v>0</v>
      </c>
      <c r="CM97">
        <v>2.2277555555555599</v>
      </c>
      <c r="CN97">
        <v>0</v>
      </c>
      <c r="CO97">
        <v>9657.59</v>
      </c>
      <c r="CP97">
        <v>17299.9888888889</v>
      </c>
      <c r="CQ97">
        <v>41.25</v>
      </c>
      <c r="CR97">
        <v>41.936999999999998</v>
      </c>
      <c r="CS97">
        <v>41.243000000000002</v>
      </c>
      <c r="CT97">
        <v>40.076000000000001</v>
      </c>
      <c r="CU97">
        <v>40.395666666666699</v>
      </c>
      <c r="CV97">
        <v>1959.98888888889</v>
      </c>
      <c r="CW97">
        <v>39.99</v>
      </c>
      <c r="CX97">
        <v>0</v>
      </c>
      <c r="CY97">
        <v>1657486668.2</v>
      </c>
      <c r="CZ97">
        <v>0</v>
      </c>
      <c r="DA97">
        <v>0</v>
      </c>
      <c r="DB97" t="s">
        <v>355</v>
      </c>
      <c r="DC97">
        <v>1657313570</v>
      </c>
      <c r="DD97">
        <v>1657313571.5</v>
      </c>
      <c r="DE97">
        <v>0</v>
      </c>
      <c r="DF97">
        <v>-0.183</v>
      </c>
      <c r="DG97">
        <v>-4.0000000000000001E-3</v>
      </c>
      <c r="DH97">
        <v>8.7509999999999994</v>
      </c>
      <c r="DI97">
        <v>0.37</v>
      </c>
      <c r="DJ97">
        <v>417</v>
      </c>
      <c r="DK97">
        <v>25</v>
      </c>
      <c r="DL97">
        <v>0.7</v>
      </c>
      <c r="DM97">
        <v>0.09</v>
      </c>
      <c r="DN97">
        <v>-51.351939999999999</v>
      </c>
      <c r="DO97">
        <v>-2.55206228893053</v>
      </c>
      <c r="DP97">
        <v>0.71484997859690802</v>
      </c>
      <c r="DQ97">
        <v>0</v>
      </c>
      <c r="DR97">
        <v>2.0369085</v>
      </c>
      <c r="DS97">
        <v>-0.18139159474672201</v>
      </c>
      <c r="DT97">
        <v>1.7877541434716399E-2</v>
      </c>
      <c r="DU97">
        <v>0</v>
      </c>
      <c r="DV97">
        <v>0</v>
      </c>
      <c r="DW97">
        <v>2</v>
      </c>
      <c r="DX97" t="s">
        <v>362</v>
      </c>
      <c r="DY97">
        <v>2.97004</v>
      </c>
      <c r="DZ97">
        <v>2.6997900000000001</v>
      </c>
      <c r="EA97">
        <v>0.15931699999999999</v>
      </c>
      <c r="EB97">
        <v>0.164019</v>
      </c>
      <c r="EC97">
        <v>8.7907100000000002E-2</v>
      </c>
      <c r="ED97">
        <v>8.3707299999999998E-2</v>
      </c>
      <c r="EE97">
        <v>32528.6</v>
      </c>
      <c r="EF97">
        <v>35297.5</v>
      </c>
      <c r="EG97">
        <v>35085.9</v>
      </c>
      <c r="EH97">
        <v>38317</v>
      </c>
      <c r="EI97">
        <v>45431.199999999997</v>
      </c>
      <c r="EJ97">
        <v>50719.9</v>
      </c>
      <c r="EK97">
        <v>54897.4</v>
      </c>
      <c r="EL97">
        <v>61471.8</v>
      </c>
      <c r="EM97">
        <v>1.9410000000000001</v>
      </c>
      <c r="EN97">
        <v>2.0623999999999998</v>
      </c>
      <c r="EO97">
        <v>8.5622100000000007E-2</v>
      </c>
      <c r="EP97">
        <v>0</v>
      </c>
      <c r="EQ97">
        <v>26.731000000000002</v>
      </c>
      <c r="ER97">
        <v>999.9</v>
      </c>
      <c r="ES97">
        <v>37.314999999999998</v>
      </c>
      <c r="ET97">
        <v>39.628999999999998</v>
      </c>
      <c r="EU97">
        <v>37.563099999999999</v>
      </c>
      <c r="EV97">
        <v>52.8947</v>
      </c>
      <c r="EW97">
        <v>37.391800000000003</v>
      </c>
      <c r="EX97">
        <v>2</v>
      </c>
      <c r="EY97">
        <v>0.245671</v>
      </c>
      <c r="EZ97">
        <v>2.9714399999999999</v>
      </c>
      <c r="FA97">
        <v>20.1221</v>
      </c>
      <c r="FB97">
        <v>5.1957300000000002</v>
      </c>
      <c r="FC97">
        <v>12.0099</v>
      </c>
      <c r="FD97">
        <v>4.9736000000000002</v>
      </c>
      <c r="FE97">
        <v>3.294</v>
      </c>
      <c r="FF97">
        <v>9999</v>
      </c>
      <c r="FG97">
        <v>9999</v>
      </c>
      <c r="FH97">
        <v>9999</v>
      </c>
      <c r="FI97">
        <v>584.9</v>
      </c>
      <c r="FJ97">
        <v>1.8631599999999999</v>
      </c>
      <c r="FK97">
        <v>1.86798</v>
      </c>
      <c r="FL97">
        <v>1.86768</v>
      </c>
      <c r="FM97">
        <v>1.8689</v>
      </c>
      <c r="FN97">
        <v>1.8696600000000001</v>
      </c>
      <c r="FO97">
        <v>1.8656900000000001</v>
      </c>
      <c r="FP97">
        <v>1.86676</v>
      </c>
      <c r="FQ97">
        <v>1.8681300000000001</v>
      </c>
      <c r="FR97">
        <v>5</v>
      </c>
      <c r="FS97">
        <v>0</v>
      </c>
      <c r="FT97">
        <v>0</v>
      </c>
      <c r="FU97">
        <v>0</v>
      </c>
      <c r="FV97" t="s">
        <v>357</v>
      </c>
      <c r="FW97" t="s">
        <v>358</v>
      </c>
      <c r="FX97" t="s">
        <v>359</v>
      </c>
      <c r="FY97" t="s">
        <v>359</v>
      </c>
      <c r="FZ97" t="s">
        <v>359</v>
      </c>
      <c r="GA97" t="s">
        <v>359</v>
      </c>
      <c r="GB97">
        <v>0</v>
      </c>
      <c r="GC97">
        <v>100</v>
      </c>
      <c r="GD97">
        <v>100</v>
      </c>
      <c r="GE97">
        <v>13.18</v>
      </c>
      <c r="GF97">
        <v>0.38469999999999999</v>
      </c>
      <c r="GG97">
        <v>4.5656098643845597</v>
      </c>
      <c r="GH97">
        <v>7.6807047227384802E-3</v>
      </c>
      <c r="GI97">
        <v>-1.0831925345100399E-6</v>
      </c>
      <c r="GJ97">
        <v>1.8533368071612601E-10</v>
      </c>
      <c r="GK97">
        <v>-9.9183057942876601E-2</v>
      </c>
      <c r="GL97">
        <v>-1.13594444998887E-2</v>
      </c>
      <c r="GM97">
        <v>1.5024328609816199E-3</v>
      </c>
      <c r="GN97">
        <v>-1.28748702860321E-5</v>
      </c>
      <c r="GO97">
        <v>14</v>
      </c>
      <c r="GP97">
        <v>2172</v>
      </c>
      <c r="GQ97">
        <v>1</v>
      </c>
      <c r="GR97">
        <v>46</v>
      </c>
      <c r="GS97">
        <v>2885.4</v>
      </c>
      <c r="GT97">
        <v>2885.4</v>
      </c>
      <c r="GU97">
        <v>3.4008799999999999</v>
      </c>
      <c r="GV97">
        <v>2.65503</v>
      </c>
      <c r="GW97">
        <v>2.2485400000000002</v>
      </c>
      <c r="GX97">
        <v>2.7416999999999998</v>
      </c>
      <c r="GY97">
        <v>1.9958499999999999</v>
      </c>
      <c r="GZ97">
        <v>2.3974600000000001</v>
      </c>
      <c r="HA97">
        <v>41.691200000000002</v>
      </c>
      <c r="HB97">
        <v>15.6731</v>
      </c>
      <c r="HC97">
        <v>18</v>
      </c>
      <c r="HD97">
        <v>503.74400000000003</v>
      </c>
      <c r="HE97">
        <v>585.13499999999999</v>
      </c>
      <c r="HF97">
        <v>22.6066</v>
      </c>
      <c r="HG97">
        <v>30.348800000000001</v>
      </c>
      <c r="HH97">
        <v>30.000800000000002</v>
      </c>
      <c r="HI97">
        <v>30.351199999999999</v>
      </c>
      <c r="HJ97">
        <v>30.289300000000001</v>
      </c>
      <c r="HK97">
        <v>68.055400000000006</v>
      </c>
      <c r="HL97">
        <v>33.6783</v>
      </c>
      <c r="HM97">
        <v>0</v>
      </c>
      <c r="HN97">
        <v>22.6053</v>
      </c>
      <c r="HO97">
        <v>1388.44</v>
      </c>
      <c r="HP97">
        <v>24.2288</v>
      </c>
      <c r="HQ97">
        <v>101.798</v>
      </c>
      <c r="HR97">
        <v>102.313</v>
      </c>
    </row>
    <row r="98" spans="1:226" x14ac:dyDescent="0.2">
      <c r="A98">
        <v>82</v>
      </c>
      <c r="B98">
        <v>1657486698.0999999</v>
      </c>
      <c r="C98">
        <v>496.5</v>
      </c>
      <c r="D98" t="s">
        <v>521</v>
      </c>
      <c r="E98" t="s">
        <v>522</v>
      </c>
      <c r="F98">
        <v>5</v>
      </c>
      <c r="G98" t="s">
        <v>1220</v>
      </c>
      <c r="H98" t="s">
        <v>353</v>
      </c>
      <c r="I98">
        <v>1657486695.54444</v>
      </c>
      <c r="J98">
        <f t="shared" si="34"/>
        <v>2.5245982209248213E-3</v>
      </c>
      <c r="K98">
        <f t="shared" si="35"/>
        <v>2.5245982209248212</v>
      </c>
      <c r="L98">
        <f t="shared" si="36"/>
        <v>37.315479909277279</v>
      </c>
      <c r="M98">
        <f t="shared" si="37"/>
        <v>1329.24</v>
      </c>
      <c r="N98">
        <f t="shared" si="38"/>
        <v>533.63161920449659</v>
      </c>
      <c r="O98">
        <f t="shared" si="39"/>
        <v>38.547268633428125</v>
      </c>
      <c r="P98">
        <f t="shared" si="40"/>
        <v>96.018619426414688</v>
      </c>
      <c r="Q98">
        <f t="shared" si="41"/>
        <v>8.088227677858946E-2</v>
      </c>
      <c r="R98">
        <f t="shared" si="42"/>
        <v>2.7610275965538378</v>
      </c>
      <c r="S98">
        <f t="shared" si="43"/>
        <v>7.9588668385320055E-2</v>
      </c>
      <c r="T98">
        <f t="shared" si="44"/>
        <v>4.9857419874641137E-2</v>
      </c>
      <c r="U98">
        <f t="shared" si="45"/>
        <v>321.51725866666646</v>
      </c>
      <c r="V98">
        <f t="shared" si="46"/>
        <v>29.267227856281963</v>
      </c>
      <c r="W98">
        <f t="shared" si="47"/>
        <v>29.267227856281963</v>
      </c>
      <c r="X98">
        <f t="shared" si="48"/>
        <v>4.0843833957958413</v>
      </c>
      <c r="Y98">
        <f t="shared" si="49"/>
        <v>49.86557978730503</v>
      </c>
      <c r="Z98">
        <f t="shared" si="50"/>
        <v>1.8877443126944613</v>
      </c>
      <c r="AA98">
        <f t="shared" si="51"/>
        <v>3.7856660260371631</v>
      </c>
      <c r="AB98">
        <f t="shared" si="52"/>
        <v>2.1966390831013802</v>
      </c>
      <c r="AC98">
        <f t="shared" si="53"/>
        <v>-111.33478154278461</v>
      </c>
      <c r="AD98">
        <f t="shared" si="54"/>
        <v>-194.80909303781343</v>
      </c>
      <c r="AE98">
        <f t="shared" si="55"/>
        <v>-15.473953462167238</v>
      </c>
      <c r="AF98">
        <f t="shared" si="56"/>
        <v>-0.10056937609880379</v>
      </c>
      <c r="AG98">
        <f t="shared" si="57"/>
        <v>60.910017646238956</v>
      </c>
      <c r="AH98">
        <f t="shared" si="58"/>
        <v>2.5495307506028868</v>
      </c>
      <c r="AI98">
        <f t="shared" si="59"/>
        <v>37.315479909277279</v>
      </c>
      <c r="AJ98">
        <v>1415.2233766233801</v>
      </c>
      <c r="AK98">
        <v>1371.8423030302999</v>
      </c>
      <c r="AL98">
        <v>3.3781082251079799</v>
      </c>
      <c r="AM98">
        <v>65.06</v>
      </c>
      <c r="AN98">
        <f t="shared" si="60"/>
        <v>2.5245982209248212</v>
      </c>
      <c r="AO98">
        <v>24.142570891033401</v>
      </c>
      <c r="AP98">
        <v>26.123039393939401</v>
      </c>
      <c r="AQ98">
        <v>-1.3806509524407001E-3</v>
      </c>
      <c r="AR98">
        <v>77.461152538667505</v>
      </c>
      <c r="AS98">
        <v>0</v>
      </c>
      <c r="AT98">
        <v>0</v>
      </c>
      <c r="AU98">
        <f t="shared" si="61"/>
        <v>1</v>
      </c>
      <c r="AV98">
        <f t="shared" si="62"/>
        <v>0</v>
      </c>
      <c r="AW98">
        <f t="shared" si="63"/>
        <v>38107.2118403766</v>
      </c>
      <c r="AX98">
        <f t="shared" si="64"/>
        <v>2000.01111111111</v>
      </c>
      <c r="AY98">
        <f t="shared" si="65"/>
        <v>1681.2090666666656</v>
      </c>
      <c r="AZ98">
        <f t="shared" si="66"/>
        <v>0.84059986333409253</v>
      </c>
      <c r="BA98">
        <f t="shared" si="67"/>
        <v>0.16075773623479869</v>
      </c>
      <c r="BB98">
        <v>4.0149999999999997</v>
      </c>
      <c r="BC98">
        <v>0.5</v>
      </c>
      <c r="BD98" t="s">
        <v>354</v>
      </c>
      <c r="BE98">
        <v>2</v>
      </c>
      <c r="BF98" t="b">
        <v>1</v>
      </c>
      <c r="BG98">
        <v>1657486695.54444</v>
      </c>
      <c r="BH98">
        <v>1329.24</v>
      </c>
      <c r="BI98">
        <v>1380.87222222222</v>
      </c>
      <c r="BJ98">
        <v>26.133111111111099</v>
      </c>
      <c r="BK98">
        <v>24.139333333333301</v>
      </c>
      <c r="BL98">
        <v>1316.02</v>
      </c>
      <c r="BM98">
        <v>25.748466666666701</v>
      </c>
      <c r="BN98">
        <v>499.99844444444398</v>
      </c>
      <c r="BO98">
        <v>72.189988888888905</v>
      </c>
      <c r="BP98">
        <v>4.5739366666666698E-2</v>
      </c>
      <c r="BQ98">
        <v>27.958488888888901</v>
      </c>
      <c r="BR98">
        <v>28.131588888888899</v>
      </c>
      <c r="BS98">
        <v>999.9</v>
      </c>
      <c r="BT98">
        <v>0</v>
      </c>
      <c r="BU98">
        <v>0</v>
      </c>
      <c r="BV98">
        <v>10015.5555555556</v>
      </c>
      <c r="BW98">
        <v>0</v>
      </c>
      <c r="BX98">
        <v>803.84044444444498</v>
      </c>
      <c r="BY98">
        <v>-51.632188888888898</v>
      </c>
      <c r="BZ98">
        <v>1364.90888888889</v>
      </c>
      <c r="CA98">
        <v>1415.03</v>
      </c>
      <c r="CB98">
        <v>1.9937544444444399</v>
      </c>
      <c r="CC98">
        <v>1380.87222222222</v>
      </c>
      <c r="CD98">
        <v>24.139333333333301</v>
      </c>
      <c r="CE98">
        <v>1.8865488888888899</v>
      </c>
      <c r="CF98">
        <v>1.7426200000000001</v>
      </c>
      <c r="CG98">
        <v>16.5229777777778</v>
      </c>
      <c r="CH98">
        <v>15.2813888888889</v>
      </c>
      <c r="CI98">
        <v>2000.01111111111</v>
      </c>
      <c r="CJ98">
        <v>0.98000500000000001</v>
      </c>
      <c r="CK98">
        <v>1.9994733333333299E-2</v>
      </c>
      <c r="CL98">
        <v>0</v>
      </c>
      <c r="CM98">
        <v>2.43088888888889</v>
      </c>
      <c r="CN98">
        <v>0</v>
      </c>
      <c r="CO98">
        <v>9659.73</v>
      </c>
      <c r="CP98">
        <v>17300.266666666699</v>
      </c>
      <c r="CQ98">
        <v>41.25</v>
      </c>
      <c r="CR98">
        <v>41.936999999999998</v>
      </c>
      <c r="CS98">
        <v>41.25</v>
      </c>
      <c r="CT98">
        <v>40.090000000000003</v>
      </c>
      <c r="CU98">
        <v>40.402555555555601</v>
      </c>
      <c r="CV98">
        <v>1960.02</v>
      </c>
      <c r="CW98">
        <v>39.991111111111103</v>
      </c>
      <c r="CX98">
        <v>0</v>
      </c>
      <c r="CY98">
        <v>1657486673</v>
      </c>
      <c r="CZ98">
        <v>0</v>
      </c>
      <c r="DA98">
        <v>0</v>
      </c>
      <c r="DB98" t="s">
        <v>355</v>
      </c>
      <c r="DC98">
        <v>1657313570</v>
      </c>
      <c r="DD98">
        <v>1657313571.5</v>
      </c>
      <c r="DE98">
        <v>0</v>
      </c>
      <c r="DF98">
        <v>-0.183</v>
      </c>
      <c r="DG98">
        <v>-4.0000000000000001E-3</v>
      </c>
      <c r="DH98">
        <v>8.7509999999999994</v>
      </c>
      <c r="DI98">
        <v>0.37</v>
      </c>
      <c r="DJ98">
        <v>417</v>
      </c>
      <c r="DK98">
        <v>25</v>
      </c>
      <c r="DL98">
        <v>0.7</v>
      </c>
      <c r="DM98">
        <v>0.09</v>
      </c>
      <c r="DN98">
        <v>-51.537439024390203</v>
      </c>
      <c r="DO98">
        <v>-2.1037609756096498</v>
      </c>
      <c r="DP98">
        <v>0.67841395984761499</v>
      </c>
      <c r="DQ98">
        <v>0</v>
      </c>
      <c r="DR98">
        <v>2.02327121951219</v>
      </c>
      <c r="DS98">
        <v>-0.20405289198606599</v>
      </c>
      <c r="DT98">
        <v>2.0445446650946299E-2</v>
      </c>
      <c r="DU98">
        <v>0</v>
      </c>
      <c r="DV98">
        <v>0</v>
      </c>
      <c r="DW98">
        <v>2</v>
      </c>
      <c r="DX98" t="s">
        <v>362</v>
      </c>
      <c r="DY98">
        <v>2.9698799999999999</v>
      </c>
      <c r="DZ98">
        <v>2.7005599999999998</v>
      </c>
      <c r="EA98">
        <v>0.16044700000000001</v>
      </c>
      <c r="EB98">
        <v>0.165106</v>
      </c>
      <c r="EC98">
        <v>8.7884400000000001E-2</v>
      </c>
      <c r="ED98">
        <v>8.3687999999999999E-2</v>
      </c>
      <c r="EE98">
        <v>32485.5</v>
      </c>
      <c r="EF98">
        <v>35250.9</v>
      </c>
      <c r="EG98">
        <v>35086.5</v>
      </c>
      <c r="EH98">
        <v>38316.400000000001</v>
      </c>
      <c r="EI98">
        <v>45432.800000000003</v>
      </c>
      <c r="EJ98">
        <v>50720.6</v>
      </c>
      <c r="EK98">
        <v>54897.9</v>
      </c>
      <c r="EL98">
        <v>61471.3</v>
      </c>
      <c r="EM98">
        <v>1.9403999999999999</v>
      </c>
      <c r="EN98">
        <v>2.0626000000000002</v>
      </c>
      <c r="EO98">
        <v>8.3595500000000003E-2</v>
      </c>
      <c r="EP98">
        <v>0</v>
      </c>
      <c r="EQ98">
        <v>26.754999999999999</v>
      </c>
      <c r="ER98">
        <v>999.9</v>
      </c>
      <c r="ES98">
        <v>37.314999999999998</v>
      </c>
      <c r="ET98">
        <v>39.628999999999998</v>
      </c>
      <c r="EU98">
        <v>37.567999999999998</v>
      </c>
      <c r="EV98">
        <v>52.934699999999999</v>
      </c>
      <c r="EW98">
        <v>37.3718</v>
      </c>
      <c r="EX98">
        <v>2</v>
      </c>
      <c r="EY98">
        <v>0.24609800000000001</v>
      </c>
      <c r="EZ98">
        <v>3.2028500000000002</v>
      </c>
      <c r="FA98">
        <v>20.117899999999999</v>
      </c>
      <c r="FB98">
        <v>5.1969200000000004</v>
      </c>
      <c r="FC98">
        <v>12.0099</v>
      </c>
      <c r="FD98">
        <v>4.9744000000000002</v>
      </c>
      <c r="FE98">
        <v>3.294</v>
      </c>
      <c r="FF98">
        <v>9999</v>
      </c>
      <c r="FG98">
        <v>9999</v>
      </c>
      <c r="FH98">
        <v>9999</v>
      </c>
      <c r="FI98">
        <v>584.9</v>
      </c>
      <c r="FJ98">
        <v>1.8632200000000001</v>
      </c>
      <c r="FK98">
        <v>1.86798</v>
      </c>
      <c r="FL98">
        <v>1.86768</v>
      </c>
      <c r="FM98">
        <v>1.8689</v>
      </c>
      <c r="FN98">
        <v>1.8696600000000001</v>
      </c>
      <c r="FO98">
        <v>1.86572</v>
      </c>
      <c r="FP98">
        <v>1.86676</v>
      </c>
      <c r="FQ98">
        <v>1.8681300000000001</v>
      </c>
      <c r="FR98">
        <v>5</v>
      </c>
      <c r="FS98">
        <v>0</v>
      </c>
      <c r="FT98">
        <v>0</v>
      </c>
      <c r="FU98">
        <v>0</v>
      </c>
      <c r="FV98" t="s">
        <v>357</v>
      </c>
      <c r="FW98" t="s">
        <v>358</v>
      </c>
      <c r="FX98" t="s">
        <v>359</v>
      </c>
      <c r="FY98" t="s">
        <v>359</v>
      </c>
      <c r="FZ98" t="s">
        <v>359</v>
      </c>
      <c r="GA98" t="s">
        <v>359</v>
      </c>
      <c r="GB98">
        <v>0</v>
      </c>
      <c r="GC98">
        <v>100</v>
      </c>
      <c r="GD98">
        <v>100</v>
      </c>
      <c r="GE98">
        <v>13.27</v>
      </c>
      <c r="GF98">
        <v>0.38429999999999997</v>
      </c>
      <c r="GG98">
        <v>4.5656098643845597</v>
      </c>
      <c r="GH98">
        <v>7.6807047227384802E-3</v>
      </c>
      <c r="GI98">
        <v>-1.0831925345100399E-6</v>
      </c>
      <c r="GJ98">
        <v>1.8533368071612601E-10</v>
      </c>
      <c r="GK98">
        <v>-9.9183057942876601E-2</v>
      </c>
      <c r="GL98">
        <v>-1.13594444998887E-2</v>
      </c>
      <c r="GM98">
        <v>1.5024328609816199E-3</v>
      </c>
      <c r="GN98">
        <v>-1.28748702860321E-5</v>
      </c>
      <c r="GO98">
        <v>14</v>
      </c>
      <c r="GP98">
        <v>2172</v>
      </c>
      <c r="GQ98">
        <v>1</v>
      </c>
      <c r="GR98">
        <v>46</v>
      </c>
      <c r="GS98">
        <v>2885.5</v>
      </c>
      <c r="GT98">
        <v>2885.4</v>
      </c>
      <c r="GU98">
        <v>3.4277299999999999</v>
      </c>
      <c r="GV98">
        <v>2.65869</v>
      </c>
      <c r="GW98">
        <v>2.2485400000000002</v>
      </c>
      <c r="GX98">
        <v>2.7416999999999998</v>
      </c>
      <c r="GY98">
        <v>1.9958499999999999</v>
      </c>
      <c r="GZ98">
        <v>2.3718300000000001</v>
      </c>
      <c r="HA98">
        <v>41.691200000000002</v>
      </c>
      <c r="HB98">
        <v>15.646800000000001</v>
      </c>
      <c r="HC98">
        <v>18</v>
      </c>
      <c r="HD98">
        <v>503.32</v>
      </c>
      <c r="HE98">
        <v>585.26099999999997</v>
      </c>
      <c r="HF98">
        <v>22.5016</v>
      </c>
      <c r="HG98">
        <v>30.348800000000001</v>
      </c>
      <c r="HH98">
        <v>30.001100000000001</v>
      </c>
      <c r="HI98">
        <v>30.349599999999999</v>
      </c>
      <c r="HJ98">
        <v>30.2867</v>
      </c>
      <c r="HK98">
        <v>68.6023</v>
      </c>
      <c r="HL98">
        <v>33.397599999999997</v>
      </c>
      <c r="HM98">
        <v>0</v>
      </c>
      <c r="HN98">
        <v>22.481999999999999</v>
      </c>
      <c r="HO98">
        <v>1408.71</v>
      </c>
      <c r="HP98">
        <v>24.270399999999999</v>
      </c>
      <c r="HQ98">
        <v>101.8</v>
      </c>
      <c r="HR98">
        <v>102.31100000000001</v>
      </c>
    </row>
    <row r="99" spans="1:226" x14ac:dyDescent="0.2">
      <c r="A99">
        <v>83</v>
      </c>
      <c r="B99">
        <v>1657486703.5999999</v>
      </c>
      <c r="C99">
        <v>502</v>
      </c>
      <c r="D99" t="s">
        <v>523</v>
      </c>
      <c r="E99" t="s">
        <v>524</v>
      </c>
      <c r="F99">
        <v>5</v>
      </c>
      <c r="G99" t="s">
        <v>1220</v>
      </c>
      <c r="H99" t="s">
        <v>353</v>
      </c>
      <c r="I99">
        <v>1657486700.8499999</v>
      </c>
      <c r="J99">
        <f t="shared" si="34"/>
        <v>2.4542871138130136E-3</v>
      </c>
      <c r="K99">
        <f t="shared" si="35"/>
        <v>2.4542871138130136</v>
      </c>
      <c r="L99">
        <f t="shared" si="36"/>
        <v>38.013380313923072</v>
      </c>
      <c r="M99">
        <f t="shared" si="37"/>
        <v>1346.893</v>
      </c>
      <c r="N99">
        <f t="shared" si="38"/>
        <v>514.39153570071585</v>
      </c>
      <c r="O99">
        <f t="shared" si="39"/>
        <v>37.15736448824989</v>
      </c>
      <c r="P99">
        <f t="shared" si="40"/>
        <v>97.293580189839645</v>
      </c>
      <c r="Q99">
        <f t="shared" si="41"/>
        <v>7.8495262494909387E-2</v>
      </c>
      <c r="R99">
        <f t="shared" si="42"/>
        <v>2.7595020323643582</v>
      </c>
      <c r="S99">
        <f t="shared" si="43"/>
        <v>7.7275598888872588E-2</v>
      </c>
      <c r="T99">
        <f t="shared" si="44"/>
        <v>4.8405252564205699E-2</v>
      </c>
      <c r="U99">
        <f t="shared" si="45"/>
        <v>321.5087178</v>
      </c>
      <c r="V99">
        <f t="shared" si="46"/>
        <v>29.27194817651058</v>
      </c>
      <c r="W99">
        <f t="shared" si="47"/>
        <v>29.27194817651058</v>
      </c>
      <c r="X99">
        <f t="shared" si="48"/>
        <v>4.0854969461919008</v>
      </c>
      <c r="Y99">
        <f t="shared" si="49"/>
        <v>49.866725139985277</v>
      </c>
      <c r="Z99">
        <f t="shared" si="50"/>
        <v>1.8861118411762636</v>
      </c>
      <c r="AA99">
        <f t="shared" si="51"/>
        <v>3.7823054068250781</v>
      </c>
      <c r="AB99">
        <f t="shared" si="52"/>
        <v>2.1993851050156374</v>
      </c>
      <c r="AC99">
        <f t="shared" si="53"/>
        <v>-108.2340617191539</v>
      </c>
      <c r="AD99">
        <f t="shared" si="54"/>
        <v>-197.66930350714554</v>
      </c>
      <c r="AE99">
        <f t="shared" si="55"/>
        <v>-15.709005392931003</v>
      </c>
      <c r="AF99">
        <f t="shared" si="56"/>
        <v>-0.1036528192304047</v>
      </c>
      <c r="AG99">
        <f t="shared" si="57"/>
        <v>61.771806750403044</v>
      </c>
      <c r="AH99">
        <f t="shared" si="58"/>
        <v>2.4447459151786282</v>
      </c>
      <c r="AI99">
        <f t="shared" si="59"/>
        <v>38.013380313923072</v>
      </c>
      <c r="AJ99">
        <v>1434.61961038961</v>
      </c>
      <c r="AK99">
        <v>1390.6407272727299</v>
      </c>
      <c r="AL99">
        <v>3.3839740259739499</v>
      </c>
      <c r="AM99">
        <v>65.06</v>
      </c>
      <c r="AN99">
        <f t="shared" si="60"/>
        <v>2.4542871138130136</v>
      </c>
      <c r="AO99">
        <v>24.187478071903499</v>
      </c>
      <c r="AP99">
        <v>26.114803030303001</v>
      </c>
      <c r="AQ99">
        <v>-1.79783673019009E-3</v>
      </c>
      <c r="AR99">
        <v>77.461152538667505</v>
      </c>
      <c r="AS99">
        <v>0</v>
      </c>
      <c r="AT99">
        <v>0</v>
      </c>
      <c r="AU99">
        <f t="shared" si="61"/>
        <v>1</v>
      </c>
      <c r="AV99">
        <f t="shared" si="62"/>
        <v>0</v>
      </c>
      <c r="AW99">
        <f t="shared" si="63"/>
        <v>38079.328272357903</v>
      </c>
      <c r="AX99">
        <f t="shared" si="64"/>
        <v>1999.9580000000001</v>
      </c>
      <c r="AY99">
        <f t="shared" si="65"/>
        <v>1681.1644199999998</v>
      </c>
      <c r="AZ99">
        <f t="shared" si="66"/>
        <v>0.84059986259711439</v>
      </c>
      <c r="BA99">
        <f t="shared" si="67"/>
        <v>0.16075773481243105</v>
      </c>
      <c r="BB99">
        <v>4.0149999999999997</v>
      </c>
      <c r="BC99">
        <v>0.5</v>
      </c>
      <c r="BD99" t="s">
        <v>354</v>
      </c>
      <c r="BE99">
        <v>2</v>
      </c>
      <c r="BF99" t="b">
        <v>1</v>
      </c>
      <c r="BG99">
        <v>1657486700.8499999</v>
      </c>
      <c r="BH99">
        <v>1346.893</v>
      </c>
      <c r="BI99">
        <v>1399.1389999999999</v>
      </c>
      <c r="BJ99">
        <v>26.110569999999999</v>
      </c>
      <c r="BK99">
        <v>24.198730000000001</v>
      </c>
      <c r="BL99">
        <v>1333.5740000000001</v>
      </c>
      <c r="BM99">
        <v>25.72681</v>
      </c>
      <c r="BN99">
        <v>500.00850000000003</v>
      </c>
      <c r="BO99">
        <v>72.189189999999996</v>
      </c>
      <c r="BP99">
        <v>4.6377479999999999E-2</v>
      </c>
      <c r="BQ99">
        <v>27.943259999999999</v>
      </c>
      <c r="BR99">
        <v>28.129110000000001</v>
      </c>
      <c r="BS99">
        <v>999.9</v>
      </c>
      <c r="BT99">
        <v>0</v>
      </c>
      <c r="BU99">
        <v>0</v>
      </c>
      <c r="BV99">
        <v>10007.5</v>
      </c>
      <c r="BW99">
        <v>0</v>
      </c>
      <c r="BX99">
        <v>802.24620000000004</v>
      </c>
      <c r="BY99">
        <v>-52.243519999999997</v>
      </c>
      <c r="BZ99">
        <v>1383.0050000000001</v>
      </c>
      <c r="CA99">
        <v>1433.8340000000001</v>
      </c>
      <c r="CB99">
        <v>1.9118390000000001</v>
      </c>
      <c r="CC99">
        <v>1399.1389999999999</v>
      </c>
      <c r="CD99">
        <v>24.198730000000001</v>
      </c>
      <c r="CE99">
        <v>1.8848990000000001</v>
      </c>
      <c r="CF99">
        <v>1.7468870000000001</v>
      </c>
      <c r="CG99">
        <v>16.509239999999998</v>
      </c>
      <c r="CH99">
        <v>15.31944</v>
      </c>
      <c r="CI99">
        <v>1999.9580000000001</v>
      </c>
      <c r="CJ99">
        <v>0.9800046</v>
      </c>
      <c r="CK99">
        <v>1.9995160000000001E-2</v>
      </c>
      <c r="CL99">
        <v>0</v>
      </c>
      <c r="CM99">
        <v>2.32619</v>
      </c>
      <c r="CN99">
        <v>0</v>
      </c>
      <c r="CO99">
        <v>9632.2630000000008</v>
      </c>
      <c r="CP99">
        <v>17299.8</v>
      </c>
      <c r="CQ99">
        <v>41.2624</v>
      </c>
      <c r="CR99">
        <v>41.936999999999998</v>
      </c>
      <c r="CS99">
        <v>41.25</v>
      </c>
      <c r="CT99">
        <v>40.125</v>
      </c>
      <c r="CU99">
        <v>40.449599999999997</v>
      </c>
      <c r="CV99">
        <v>1959.9680000000001</v>
      </c>
      <c r="CW99">
        <v>39.99</v>
      </c>
      <c r="CX99">
        <v>0</v>
      </c>
      <c r="CY99">
        <v>1657486678.4000001</v>
      </c>
      <c r="CZ99">
        <v>0</v>
      </c>
      <c r="DA99">
        <v>0</v>
      </c>
      <c r="DB99" t="s">
        <v>355</v>
      </c>
      <c r="DC99">
        <v>1657313570</v>
      </c>
      <c r="DD99">
        <v>1657313571.5</v>
      </c>
      <c r="DE99">
        <v>0</v>
      </c>
      <c r="DF99">
        <v>-0.183</v>
      </c>
      <c r="DG99">
        <v>-4.0000000000000001E-3</v>
      </c>
      <c r="DH99">
        <v>8.7509999999999994</v>
      </c>
      <c r="DI99">
        <v>0.37</v>
      </c>
      <c r="DJ99">
        <v>417</v>
      </c>
      <c r="DK99">
        <v>25</v>
      </c>
      <c r="DL99">
        <v>0.7</v>
      </c>
      <c r="DM99">
        <v>0.09</v>
      </c>
      <c r="DN99">
        <v>-51.749510000000001</v>
      </c>
      <c r="DO99">
        <v>-3.2402994371480598</v>
      </c>
      <c r="DP99">
        <v>0.70455994485920104</v>
      </c>
      <c r="DQ99">
        <v>0</v>
      </c>
      <c r="DR99">
        <v>1.9853035000000001</v>
      </c>
      <c r="DS99">
        <v>-0.43516863039399301</v>
      </c>
      <c r="DT99">
        <v>4.770768394871E-2</v>
      </c>
      <c r="DU99">
        <v>0</v>
      </c>
      <c r="DV99">
        <v>0</v>
      </c>
      <c r="DW99">
        <v>2</v>
      </c>
      <c r="DX99" t="s">
        <v>362</v>
      </c>
      <c r="DY99">
        <v>2.9701499999999998</v>
      </c>
      <c r="DZ99">
        <v>2.7001499999999998</v>
      </c>
      <c r="EA99">
        <v>0.161829</v>
      </c>
      <c r="EB99">
        <v>0.166462</v>
      </c>
      <c r="EC99">
        <v>8.7864700000000004E-2</v>
      </c>
      <c r="ED99">
        <v>8.39086E-2</v>
      </c>
      <c r="EE99">
        <v>32432</v>
      </c>
      <c r="EF99">
        <v>35194.300000000003</v>
      </c>
      <c r="EG99">
        <v>35086.6</v>
      </c>
      <c r="EH99">
        <v>38317.1</v>
      </c>
      <c r="EI99">
        <v>45434.400000000001</v>
      </c>
      <c r="EJ99">
        <v>50708.4</v>
      </c>
      <c r="EK99">
        <v>54898.6</v>
      </c>
      <c r="EL99">
        <v>61471.3</v>
      </c>
      <c r="EM99">
        <v>1.9410000000000001</v>
      </c>
      <c r="EN99">
        <v>2.0626000000000002</v>
      </c>
      <c r="EO99">
        <v>8.2552399999999998E-2</v>
      </c>
      <c r="EP99">
        <v>0</v>
      </c>
      <c r="EQ99">
        <v>26.778600000000001</v>
      </c>
      <c r="ER99">
        <v>999.9</v>
      </c>
      <c r="ES99">
        <v>37.290999999999997</v>
      </c>
      <c r="ET99">
        <v>39.64</v>
      </c>
      <c r="EU99">
        <v>37.567</v>
      </c>
      <c r="EV99">
        <v>52.614699999999999</v>
      </c>
      <c r="EW99">
        <v>37.323700000000002</v>
      </c>
      <c r="EX99">
        <v>2</v>
      </c>
      <c r="EY99">
        <v>0.246951</v>
      </c>
      <c r="EZ99">
        <v>3.2989999999999999</v>
      </c>
      <c r="FA99">
        <v>20.116099999999999</v>
      </c>
      <c r="FB99">
        <v>5.1969200000000004</v>
      </c>
      <c r="FC99">
        <v>12.0099</v>
      </c>
      <c r="FD99">
        <v>4.9744000000000002</v>
      </c>
      <c r="FE99">
        <v>3.294</v>
      </c>
      <c r="FF99">
        <v>9999</v>
      </c>
      <c r="FG99">
        <v>9999</v>
      </c>
      <c r="FH99">
        <v>9999</v>
      </c>
      <c r="FI99">
        <v>584.9</v>
      </c>
      <c r="FJ99">
        <v>1.8632200000000001</v>
      </c>
      <c r="FK99">
        <v>1.86798</v>
      </c>
      <c r="FL99">
        <v>1.86768</v>
      </c>
      <c r="FM99">
        <v>1.8689</v>
      </c>
      <c r="FN99">
        <v>1.8696600000000001</v>
      </c>
      <c r="FO99">
        <v>1.8656900000000001</v>
      </c>
      <c r="FP99">
        <v>1.86676</v>
      </c>
      <c r="FQ99">
        <v>1.8681300000000001</v>
      </c>
      <c r="FR99">
        <v>5</v>
      </c>
      <c r="FS99">
        <v>0</v>
      </c>
      <c r="FT99">
        <v>0</v>
      </c>
      <c r="FU99">
        <v>0</v>
      </c>
      <c r="FV99" t="s">
        <v>357</v>
      </c>
      <c r="FW99" t="s">
        <v>358</v>
      </c>
      <c r="FX99" t="s">
        <v>359</v>
      </c>
      <c r="FY99" t="s">
        <v>359</v>
      </c>
      <c r="FZ99" t="s">
        <v>359</v>
      </c>
      <c r="GA99" t="s">
        <v>359</v>
      </c>
      <c r="GB99">
        <v>0</v>
      </c>
      <c r="GC99">
        <v>100</v>
      </c>
      <c r="GD99">
        <v>100</v>
      </c>
      <c r="GE99">
        <v>13.38</v>
      </c>
      <c r="GF99">
        <v>0.38390000000000002</v>
      </c>
      <c r="GG99">
        <v>4.5656098643845597</v>
      </c>
      <c r="GH99">
        <v>7.6807047227384802E-3</v>
      </c>
      <c r="GI99">
        <v>-1.0831925345100399E-6</v>
      </c>
      <c r="GJ99">
        <v>1.8533368071612601E-10</v>
      </c>
      <c r="GK99">
        <v>-9.9183057942876601E-2</v>
      </c>
      <c r="GL99">
        <v>-1.13594444998887E-2</v>
      </c>
      <c r="GM99">
        <v>1.5024328609816199E-3</v>
      </c>
      <c r="GN99">
        <v>-1.28748702860321E-5</v>
      </c>
      <c r="GO99">
        <v>14</v>
      </c>
      <c r="GP99">
        <v>2172</v>
      </c>
      <c r="GQ99">
        <v>1</v>
      </c>
      <c r="GR99">
        <v>46</v>
      </c>
      <c r="GS99">
        <v>2885.6</v>
      </c>
      <c r="GT99">
        <v>2885.5</v>
      </c>
      <c r="GU99">
        <v>3.4643600000000001</v>
      </c>
      <c r="GV99">
        <v>2.65625</v>
      </c>
      <c r="GW99">
        <v>2.2485400000000002</v>
      </c>
      <c r="GX99">
        <v>2.7416999999999998</v>
      </c>
      <c r="GY99">
        <v>1.9958499999999999</v>
      </c>
      <c r="GZ99">
        <v>2.36084</v>
      </c>
      <c r="HA99">
        <v>41.691200000000002</v>
      </c>
      <c r="HB99">
        <v>15.646800000000001</v>
      </c>
      <c r="HC99">
        <v>18</v>
      </c>
      <c r="HD99">
        <v>503.70299999999997</v>
      </c>
      <c r="HE99">
        <v>585.26099999999997</v>
      </c>
      <c r="HF99">
        <v>22.358699999999999</v>
      </c>
      <c r="HG99">
        <v>30.348800000000001</v>
      </c>
      <c r="HH99">
        <v>30.001300000000001</v>
      </c>
      <c r="HI99">
        <v>30.347000000000001</v>
      </c>
      <c r="HJ99">
        <v>30.2867</v>
      </c>
      <c r="HK99">
        <v>69.318100000000001</v>
      </c>
      <c r="HL99">
        <v>33.397599999999997</v>
      </c>
      <c r="HM99">
        <v>0</v>
      </c>
      <c r="HN99">
        <v>22.350100000000001</v>
      </c>
      <c r="HO99">
        <v>1422.12</v>
      </c>
      <c r="HP99">
        <v>24.321000000000002</v>
      </c>
      <c r="HQ99">
        <v>101.801</v>
      </c>
      <c r="HR99">
        <v>102.312</v>
      </c>
    </row>
    <row r="100" spans="1:226" x14ac:dyDescent="0.2">
      <c r="A100">
        <v>84</v>
      </c>
      <c r="B100">
        <v>1657486708.0999999</v>
      </c>
      <c r="C100">
        <v>506.5</v>
      </c>
      <c r="D100" t="s">
        <v>525</v>
      </c>
      <c r="E100" t="s">
        <v>526</v>
      </c>
      <c r="F100">
        <v>5</v>
      </c>
      <c r="G100" t="s">
        <v>1220</v>
      </c>
      <c r="H100" t="s">
        <v>353</v>
      </c>
      <c r="I100">
        <v>1657486705.25</v>
      </c>
      <c r="J100">
        <f t="shared" si="34"/>
        <v>2.4244247782988465E-3</v>
      </c>
      <c r="K100">
        <f t="shared" si="35"/>
        <v>2.4244247782988464</v>
      </c>
      <c r="L100">
        <f t="shared" si="36"/>
        <v>37.317539745202531</v>
      </c>
      <c r="M100">
        <f t="shared" si="37"/>
        <v>1361.789</v>
      </c>
      <c r="N100">
        <f t="shared" si="38"/>
        <v>534.00001046494322</v>
      </c>
      <c r="O100">
        <f t="shared" si="39"/>
        <v>38.57365725179843</v>
      </c>
      <c r="P100">
        <f t="shared" si="40"/>
        <v>98.369253007192313</v>
      </c>
      <c r="Q100">
        <f t="shared" si="41"/>
        <v>7.7596616207377733E-2</v>
      </c>
      <c r="R100">
        <f t="shared" si="42"/>
        <v>2.7541790886450142</v>
      </c>
      <c r="S100">
        <f t="shared" si="43"/>
        <v>7.6402224765142288E-2</v>
      </c>
      <c r="T100">
        <f t="shared" si="44"/>
        <v>4.7857170331719837E-2</v>
      </c>
      <c r="U100">
        <f t="shared" si="45"/>
        <v>321.51877260000003</v>
      </c>
      <c r="V100">
        <f t="shared" si="46"/>
        <v>29.265396568624045</v>
      </c>
      <c r="W100">
        <f t="shared" si="47"/>
        <v>29.265396568624045</v>
      </c>
      <c r="X100">
        <f t="shared" si="48"/>
        <v>4.0839514558682906</v>
      </c>
      <c r="Y100">
        <f t="shared" si="49"/>
        <v>49.926627674240557</v>
      </c>
      <c r="Z100">
        <f t="shared" si="50"/>
        <v>1.8864807885859285</v>
      </c>
      <c r="AA100">
        <f t="shared" si="51"/>
        <v>3.7785063331230178</v>
      </c>
      <c r="AB100">
        <f t="shared" si="52"/>
        <v>2.1974706672823618</v>
      </c>
      <c r="AC100">
        <f t="shared" si="53"/>
        <v>-106.91713272297913</v>
      </c>
      <c r="AD100">
        <f t="shared" si="54"/>
        <v>-198.8735720732773</v>
      </c>
      <c r="AE100">
        <f t="shared" si="55"/>
        <v>-15.833383837624313</v>
      </c>
      <c r="AF100">
        <f t="shared" si="56"/>
        <v>-0.10531603388071176</v>
      </c>
      <c r="AG100">
        <f t="shared" si="57"/>
        <v>61.516774458665701</v>
      </c>
      <c r="AH100">
        <f t="shared" si="58"/>
        <v>2.4176176146506214</v>
      </c>
      <c r="AI100">
        <f t="shared" si="59"/>
        <v>37.317539745202531</v>
      </c>
      <c r="AJ100">
        <v>1450.28952380952</v>
      </c>
      <c r="AK100">
        <v>1406.52387878788</v>
      </c>
      <c r="AL100">
        <v>3.4797186147183901</v>
      </c>
      <c r="AM100">
        <v>65.06</v>
      </c>
      <c r="AN100">
        <f t="shared" si="60"/>
        <v>2.4244247782988464</v>
      </c>
      <c r="AO100">
        <v>24.225574057838401</v>
      </c>
      <c r="AP100">
        <v>26.121200606060601</v>
      </c>
      <c r="AQ100">
        <v>5.282559124421E-5</v>
      </c>
      <c r="AR100">
        <v>77.461152538667505</v>
      </c>
      <c r="AS100">
        <v>0</v>
      </c>
      <c r="AT100">
        <v>0</v>
      </c>
      <c r="AU100">
        <f t="shared" si="61"/>
        <v>1</v>
      </c>
      <c r="AV100">
        <f t="shared" si="62"/>
        <v>0</v>
      </c>
      <c r="AW100">
        <f t="shared" si="63"/>
        <v>37977.556024978941</v>
      </c>
      <c r="AX100">
        <f t="shared" si="64"/>
        <v>2000.021</v>
      </c>
      <c r="AY100">
        <f t="shared" si="65"/>
        <v>1681.2173400000001</v>
      </c>
      <c r="AZ100">
        <f t="shared" si="66"/>
        <v>0.8405998437016412</v>
      </c>
      <c r="BA100">
        <f t="shared" si="67"/>
        <v>0.16075769834416739</v>
      </c>
      <c r="BB100">
        <v>4.0149999999999997</v>
      </c>
      <c r="BC100">
        <v>0.5</v>
      </c>
      <c r="BD100" t="s">
        <v>354</v>
      </c>
      <c r="BE100">
        <v>2</v>
      </c>
      <c r="BF100" t="b">
        <v>1</v>
      </c>
      <c r="BG100">
        <v>1657486705.25</v>
      </c>
      <c r="BH100">
        <v>1361.789</v>
      </c>
      <c r="BI100">
        <v>1413.828</v>
      </c>
      <c r="BJ100">
        <v>26.115770000000001</v>
      </c>
      <c r="BK100">
        <v>24.22522</v>
      </c>
      <c r="BL100">
        <v>1348.3820000000001</v>
      </c>
      <c r="BM100">
        <v>25.7318</v>
      </c>
      <c r="BN100">
        <v>500.02569999999997</v>
      </c>
      <c r="BO100">
        <v>72.189359999999994</v>
      </c>
      <c r="BP100">
        <v>4.5951789999999999E-2</v>
      </c>
      <c r="BQ100">
        <v>27.926030000000001</v>
      </c>
      <c r="BR100">
        <v>28.122859999999999</v>
      </c>
      <c r="BS100">
        <v>999.9</v>
      </c>
      <c r="BT100">
        <v>0</v>
      </c>
      <c r="BU100">
        <v>0</v>
      </c>
      <c r="BV100">
        <v>9979</v>
      </c>
      <c r="BW100">
        <v>0</v>
      </c>
      <c r="BX100">
        <v>659.83920000000001</v>
      </c>
      <c r="BY100">
        <v>-52.038629999999998</v>
      </c>
      <c r="BZ100">
        <v>1398.306</v>
      </c>
      <c r="CA100">
        <v>1448.9269999999999</v>
      </c>
      <c r="CB100">
        <v>1.890533</v>
      </c>
      <c r="CC100">
        <v>1413.828</v>
      </c>
      <c r="CD100">
        <v>24.22522</v>
      </c>
      <c r="CE100">
        <v>1.885281</v>
      </c>
      <c r="CF100">
        <v>1.748804</v>
      </c>
      <c r="CG100">
        <v>16.51239</v>
      </c>
      <c r="CH100">
        <v>15.336539999999999</v>
      </c>
      <c r="CI100">
        <v>2000.021</v>
      </c>
      <c r="CJ100">
        <v>0.98000520000000002</v>
      </c>
      <c r="CK100">
        <v>1.9994519999999998E-2</v>
      </c>
      <c r="CL100">
        <v>0</v>
      </c>
      <c r="CM100">
        <v>2.2546900000000001</v>
      </c>
      <c r="CN100">
        <v>0</v>
      </c>
      <c r="CO100">
        <v>9692.5429999999997</v>
      </c>
      <c r="CP100">
        <v>17300.37</v>
      </c>
      <c r="CQ100">
        <v>41.280999999999999</v>
      </c>
      <c r="CR100">
        <v>41.943300000000001</v>
      </c>
      <c r="CS100">
        <v>41.25</v>
      </c>
      <c r="CT100">
        <v>40.125</v>
      </c>
      <c r="CU100">
        <v>40.436999999999998</v>
      </c>
      <c r="CV100">
        <v>1960.0309999999999</v>
      </c>
      <c r="CW100">
        <v>39.99</v>
      </c>
      <c r="CX100">
        <v>0</v>
      </c>
      <c r="CY100">
        <v>1657486683.2</v>
      </c>
      <c r="CZ100">
        <v>0</v>
      </c>
      <c r="DA100">
        <v>0</v>
      </c>
      <c r="DB100" t="s">
        <v>355</v>
      </c>
      <c r="DC100">
        <v>1657313570</v>
      </c>
      <c r="DD100">
        <v>1657313571.5</v>
      </c>
      <c r="DE100">
        <v>0</v>
      </c>
      <c r="DF100">
        <v>-0.183</v>
      </c>
      <c r="DG100">
        <v>-4.0000000000000001E-3</v>
      </c>
      <c r="DH100">
        <v>8.7509999999999994</v>
      </c>
      <c r="DI100">
        <v>0.37</v>
      </c>
      <c r="DJ100">
        <v>417</v>
      </c>
      <c r="DK100">
        <v>25</v>
      </c>
      <c r="DL100">
        <v>0.7</v>
      </c>
      <c r="DM100">
        <v>0.09</v>
      </c>
      <c r="DN100">
        <v>-51.862202439024401</v>
      </c>
      <c r="DO100">
        <v>-2.9523407665505599</v>
      </c>
      <c r="DP100">
        <v>0.67553575864906101</v>
      </c>
      <c r="DQ100">
        <v>0</v>
      </c>
      <c r="DR100">
        <v>1.96243756097561</v>
      </c>
      <c r="DS100">
        <v>-0.50600717770034898</v>
      </c>
      <c r="DT100">
        <v>5.4247058896581699E-2</v>
      </c>
      <c r="DU100">
        <v>0</v>
      </c>
      <c r="DV100">
        <v>0</v>
      </c>
      <c r="DW100">
        <v>2</v>
      </c>
      <c r="DX100" t="s">
        <v>362</v>
      </c>
      <c r="DY100">
        <v>2.9692099999999999</v>
      </c>
      <c r="DZ100">
        <v>2.70004</v>
      </c>
      <c r="EA100">
        <v>0.16295499999999999</v>
      </c>
      <c r="EB100">
        <v>0.16753199999999999</v>
      </c>
      <c r="EC100">
        <v>8.7871199999999997E-2</v>
      </c>
      <c r="ED100">
        <v>8.3915199999999995E-2</v>
      </c>
      <c r="EE100">
        <v>32388.799999999999</v>
      </c>
      <c r="EF100">
        <v>35148.699999999997</v>
      </c>
      <c r="EG100">
        <v>35086.9</v>
      </c>
      <c r="EH100">
        <v>38316.6</v>
      </c>
      <c r="EI100">
        <v>45434.5</v>
      </c>
      <c r="EJ100">
        <v>50708.1</v>
      </c>
      <c r="EK100">
        <v>54899</v>
      </c>
      <c r="EL100">
        <v>61471.4</v>
      </c>
      <c r="EM100">
        <v>1.9401999999999999</v>
      </c>
      <c r="EN100">
        <v>2.0632000000000001</v>
      </c>
      <c r="EO100">
        <v>8.0615300000000001E-2</v>
      </c>
      <c r="EP100">
        <v>0</v>
      </c>
      <c r="EQ100">
        <v>26.794499999999999</v>
      </c>
      <c r="ER100">
        <v>999.9</v>
      </c>
      <c r="ES100">
        <v>37.290999999999997</v>
      </c>
      <c r="ET100">
        <v>39.64</v>
      </c>
      <c r="EU100">
        <v>37.565100000000001</v>
      </c>
      <c r="EV100">
        <v>52.954700000000003</v>
      </c>
      <c r="EW100">
        <v>37.335700000000003</v>
      </c>
      <c r="EX100">
        <v>2</v>
      </c>
      <c r="EY100">
        <v>0.24774399999999999</v>
      </c>
      <c r="EZ100">
        <v>3.46041</v>
      </c>
      <c r="FA100">
        <v>20.1128</v>
      </c>
      <c r="FB100">
        <v>5.1981200000000003</v>
      </c>
      <c r="FC100">
        <v>12.0099</v>
      </c>
      <c r="FD100">
        <v>4.9756</v>
      </c>
      <c r="FE100">
        <v>3.294</v>
      </c>
      <c r="FF100">
        <v>9999</v>
      </c>
      <c r="FG100">
        <v>9999</v>
      </c>
      <c r="FH100">
        <v>9999</v>
      </c>
      <c r="FI100">
        <v>584.9</v>
      </c>
      <c r="FJ100">
        <v>1.8631899999999999</v>
      </c>
      <c r="FK100">
        <v>1.86798</v>
      </c>
      <c r="FL100">
        <v>1.86768</v>
      </c>
      <c r="FM100">
        <v>1.8689</v>
      </c>
      <c r="FN100">
        <v>1.8696600000000001</v>
      </c>
      <c r="FO100">
        <v>1.8656900000000001</v>
      </c>
      <c r="FP100">
        <v>1.86676</v>
      </c>
      <c r="FQ100">
        <v>1.8681300000000001</v>
      </c>
      <c r="FR100">
        <v>5</v>
      </c>
      <c r="FS100">
        <v>0</v>
      </c>
      <c r="FT100">
        <v>0</v>
      </c>
      <c r="FU100">
        <v>0</v>
      </c>
      <c r="FV100" t="s">
        <v>357</v>
      </c>
      <c r="FW100" t="s">
        <v>358</v>
      </c>
      <c r="FX100" t="s">
        <v>359</v>
      </c>
      <c r="FY100" t="s">
        <v>359</v>
      </c>
      <c r="FZ100" t="s">
        <v>359</v>
      </c>
      <c r="GA100" t="s">
        <v>359</v>
      </c>
      <c r="GB100">
        <v>0</v>
      </c>
      <c r="GC100">
        <v>100</v>
      </c>
      <c r="GD100">
        <v>100</v>
      </c>
      <c r="GE100">
        <v>13.47</v>
      </c>
      <c r="GF100">
        <v>0.3841</v>
      </c>
      <c r="GG100">
        <v>4.5656098643845597</v>
      </c>
      <c r="GH100">
        <v>7.6807047227384802E-3</v>
      </c>
      <c r="GI100">
        <v>-1.0831925345100399E-6</v>
      </c>
      <c r="GJ100">
        <v>1.8533368071612601E-10</v>
      </c>
      <c r="GK100">
        <v>-9.9183057942876601E-2</v>
      </c>
      <c r="GL100">
        <v>-1.13594444998887E-2</v>
      </c>
      <c r="GM100">
        <v>1.5024328609816199E-3</v>
      </c>
      <c r="GN100">
        <v>-1.28748702860321E-5</v>
      </c>
      <c r="GO100">
        <v>14</v>
      </c>
      <c r="GP100">
        <v>2172</v>
      </c>
      <c r="GQ100">
        <v>1</v>
      </c>
      <c r="GR100">
        <v>46</v>
      </c>
      <c r="GS100">
        <v>2885.6</v>
      </c>
      <c r="GT100">
        <v>2885.6</v>
      </c>
      <c r="GU100">
        <v>3.4912100000000001</v>
      </c>
      <c r="GV100">
        <v>2.65259</v>
      </c>
      <c r="GW100">
        <v>2.2485400000000002</v>
      </c>
      <c r="GX100">
        <v>2.7416999999999998</v>
      </c>
      <c r="GY100">
        <v>1.9958499999999999</v>
      </c>
      <c r="GZ100">
        <v>2.4060100000000002</v>
      </c>
      <c r="HA100">
        <v>41.717399999999998</v>
      </c>
      <c r="HB100">
        <v>15.6556</v>
      </c>
      <c r="HC100">
        <v>18</v>
      </c>
      <c r="HD100">
        <v>503.16300000000001</v>
      </c>
      <c r="HE100">
        <v>585.69000000000005</v>
      </c>
      <c r="HF100">
        <v>22.232900000000001</v>
      </c>
      <c r="HG100">
        <v>30.348800000000001</v>
      </c>
      <c r="HH100">
        <v>30.001200000000001</v>
      </c>
      <c r="HI100">
        <v>30.347000000000001</v>
      </c>
      <c r="HJ100">
        <v>30.284099999999999</v>
      </c>
      <c r="HK100">
        <v>69.857299999999995</v>
      </c>
      <c r="HL100">
        <v>33.1188</v>
      </c>
      <c r="HM100">
        <v>0</v>
      </c>
      <c r="HN100">
        <v>22.220300000000002</v>
      </c>
      <c r="HO100">
        <v>1442.24</v>
      </c>
      <c r="HP100">
        <v>24.351199999999999</v>
      </c>
      <c r="HQ100">
        <v>101.801</v>
      </c>
      <c r="HR100">
        <v>102.312</v>
      </c>
    </row>
    <row r="101" spans="1:226" x14ac:dyDescent="0.2">
      <c r="A101">
        <v>85</v>
      </c>
      <c r="B101">
        <v>1657486713.5999999</v>
      </c>
      <c r="C101">
        <v>512</v>
      </c>
      <c r="D101" t="s">
        <v>527</v>
      </c>
      <c r="E101" t="s">
        <v>528</v>
      </c>
      <c r="F101">
        <v>5</v>
      </c>
      <c r="G101" t="s">
        <v>1220</v>
      </c>
      <c r="H101" t="s">
        <v>353</v>
      </c>
      <c r="I101">
        <v>1657486710.8499999</v>
      </c>
      <c r="J101">
        <f t="shared" si="34"/>
        <v>2.3690522709426762E-3</v>
      </c>
      <c r="K101">
        <f t="shared" si="35"/>
        <v>2.3690522709426762</v>
      </c>
      <c r="L101">
        <f t="shared" si="36"/>
        <v>38.001576135636235</v>
      </c>
      <c r="M101">
        <f t="shared" si="37"/>
        <v>1380.6489999999999</v>
      </c>
      <c r="N101">
        <f t="shared" si="38"/>
        <v>520.81337777255771</v>
      </c>
      <c r="O101">
        <f t="shared" si="39"/>
        <v>37.621268227207217</v>
      </c>
      <c r="P101">
        <f t="shared" si="40"/>
        <v>99.732012604539307</v>
      </c>
      <c r="Q101">
        <f t="shared" si="41"/>
        <v>7.5884510813080647E-2</v>
      </c>
      <c r="R101">
        <f t="shared" si="42"/>
        <v>2.7584896191030186</v>
      </c>
      <c r="S101">
        <f t="shared" si="43"/>
        <v>7.4743582649896625E-2</v>
      </c>
      <c r="T101">
        <f t="shared" si="44"/>
        <v>4.6815818020476727E-2</v>
      </c>
      <c r="U101">
        <f t="shared" si="45"/>
        <v>321.51877491539898</v>
      </c>
      <c r="V101">
        <f t="shared" si="46"/>
        <v>29.259404265038324</v>
      </c>
      <c r="W101">
        <f t="shared" si="47"/>
        <v>29.259404265038324</v>
      </c>
      <c r="X101">
        <f t="shared" si="48"/>
        <v>4.0825383488570637</v>
      </c>
      <c r="Y101">
        <f t="shared" si="49"/>
        <v>50.012284456527524</v>
      </c>
      <c r="Z101">
        <f t="shared" si="50"/>
        <v>1.8875921454112137</v>
      </c>
      <c r="AA101">
        <f t="shared" si="51"/>
        <v>3.774256996902384</v>
      </c>
      <c r="AB101">
        <f t="shared" si="52"/>
        <v>2.1949462034458502</v>
      </c>
      <c r="AC101">
        <f t="shared" si="53"/>
        <v>-104.47520514857202</v>
      </c>
      <c r="AD101">
        <f t="shared" si="54"/>
        <v>-201.16240268562586</v>
      </c>
      <c r="AE101">
        <f t="shared" si="55"/>
        <v>-15.988574136025241</v>
      </c>
      <c r="AF101">
        <f t="shared" si="56"/>
        <v>-0.10740705482413659</v>
      </c>
      <c r="AG101">
        <f t="shared" si="57"/>
        <v>62.113597978775836</v>
      </c>
      <c r="AH101">
        <f t="shared" si="58"/>
        <v>2.2787137879587256</v>
      </c>
      <c r="AI101">
        <f t="shared" si="59"/>
        <v>38.001576135636235</v>
      </c>
      <c r="AJ101">
        <v>1469.82848484849</v>
      </c>
      <c r="AK101">
        <v>1425.5208484848499</v>
      </c>
      <c r="AL101">
        <v>3.4725887445887</v>
      </c>
      <c r="AM101">
        <v>65.06</v>
      </c>
      <c r="AN101">
        <f t="shared" si="60"/>
        <v>2.3690522709426762</v>
      </c>
      <c r="AO101">
        <v>24.3453194232446</v>
      </c>
      <c r="AP101">
        <v>26.160101818181801</v>
      </c>
      <c r="AQ101">
        <v>8.4480764259809299E-3</v>
      </c>
      <c r="AR101">
        <v>77.461152538667505</v>
      </c>
      <c r="AS101">
        <v>0</v>
      </c>
      <c r="AT101">
        <v>0</v>
      </c>
      <c r="AU101">
        <f t="shared" si="61"/>
        <v>1</v>
      </c>
      <c r="AV101">
        <f t="shared" si="62"/>
        <v>0</v>
      </c>
      <c r="AW101">
        <f t="shared" si="63"/>
        <v>38064.188099951505</v>
      </c>
      <c r="AX101">
        <f t="shared" si="64"/>
        <v>2000.021</v>
      </c>
      <c r="AY101">
        <f t="shared" si="65"/>
        <v>1681.2173411996885</v>
      </c>
      <c r="AZ101">
        <f t="shared" si="66"/>
        <v>0.84059984430147905</v>
      </c>
      <c r="BA101">
        <f t="shared" si="67"/>
        <v>0.16075769950185473</v>
      </c>
      <c r="BB101">
        <v>4.0149999999999997</v>
      </c>
      <c r="BC101">
        <v>0.5</v>
      </c>
      <c r="BD101" t="s">
        <v>354</v>
      </c>
      <c r="BE101">
        <v>2</v>
      </c>
      <c r="BF101" t="b">
        <v>1</v>
      </c>
      <c r="BG101">
        <v>1657486710.8499999</v>
      </c>
      <c r="BH101">
        <v>1380.6489999999999</v>
      </c>
      <c r="BI101">
        <v>1433.0509999999999</v>
      </c>
      <c r="BJ101">
        <v>26.131049999999998</v>
      </c>
      <c r="BK101">
        <v>24.34911</v>
      </c>
      <c r="BL101">
        <v>1367.134</v>
      </c>
      <c r="BM101">
        <v>25.746500000000001</v>
      </c>
      <c r="BN101">
        <v>500.0147</v>
      </c>
      <c r="BO101">
        <v>72.189779999999999</v>
      </c>
      <c r="BP101">
        <v>4.5822679999999998E-2</v>
      </c>
      <c r="BQ101">
        <v>27.906739999999999</v>
      </c>
      <c r="BR101">
        <v>28.09552</v>
      </c>
      <c r="BS101">
        <v>999.9</v>
      </c>
      <c r="BT101">
        <v>0</v>
      </c>
      <c r="BU101">
        <v>0</v>
      </c>
      <c r="BV101">
        <v>10002</v>
      </c>
      <c r="BW101">
        <v>0</v>
      </c>
      <c r="BX101">
        <v>799.87289999999996</v>
      </c>
      <c r="BY101">
        <v>-52.401690000000002</v>
      </c>
      <c r="BZ101">
        <v>1417.694</v>
      </c>
      <c r="CA101">
        <v>1468.816</v>
      </c>
      <c r="CB101">
        <v>1.7819419999999999</v>
      </c>
      <c r="CC101">
        <v>1433.0509999999999</v>
      </c>
      <c r="CD101">
        <v>24.34911</v>
      </c>
      <c r="CE101">
        <v>1.886396</v>
      </c>
      <c r="CF101">
        <v>1.757757</v>
      </c>
      <c r="CG101">
        <v>16.52168</v>
      </c>
      <c r="CH101">
        <v>15.416079999999999</v>
      </c>
      <c r="CI101">
        <v>2000.021</v>
      </c>
      <c r="CJ101">
        <v>0.98000489999999996</v>
      </c>
      <c r="CK101">
        <v>1.999484E-2</v>
      </c>
      <c r="CL101">
        <v>0</v>
      </c>
      <c r="CM101">
        <v>2.2892299999999999</v>
      </c>
      <c r="CN101">
        <v>0</v>
      </c>
      <c r="CO101">
        <v>9700.4860000000008</v>
      </c>
      <c r="CP101">
        <v>17300.38</v>
      </c>
      <c r="CQ101">
        <v>41.299599999999998</v>
      </c>
      <c r="CR101">
        <v>41.974800000000002</v>
      </c>
      <c r="CS101">
        <v>41.25</v>
      </c>
      <c r="CT101">
        <v>40.125</v>
      </c>
      <c r="CU101">
        <v>40.449599999999997</v>
      </c>
      <c r="CV101">
        <v>1960.029</v>
      </c>
      <c r="CW101">
        <v>39.99</v>
      </c>
      <c r="CX101">
        <v>0</v>
      </c>
      <c r="CY101">
        <v>1657486688</v>
      </c>
      <c r="CZ101">
        <v>0</v>
      </c>
      <c r="DA101">
        <v>0</v>
      </c>
      <c r="DB101" t="s">
        <v>355</v>
      </c>
      <c r="DC101">
        <v>1657313570</v>
      </c>
      <c r="DD101">
        <v>1657313571.5</v>
      </c>
      <c r="DE101">
        <v>0</v>
      </c>
      <c r="DF101">
        <v>-0.183</v>
      </c>
      <c r="DG101">
        <v>-4.0000000000000001E-3</v>
      </c>
      <c r="DH101">
        <v>8.7509999999999994</v>
      </c>
      <c r="DI101">
        <v>0.37</v>
      </c>
      <c r="DJ101">
        <v>417</v>
      </c>
      <c r="DK101">
        <v>25</v>
      </c>
      <c r="DL101">
        <v>0.7</v>
      </c>
      <c r="DM101">
        <v>0.09</v>
      </c>
      <c r="DN101">
        <v>-52.039920000000002</v>
      </c>
      <c r="DO101">
        <v>-1.2814131332081999</v>
      </c>
      <c r="DP101">
        <v>0.49051219566897603</v>
      </c>
      <c r="DQ101">
        <v>0</v>
      </c>
      <c r="DR101">
        <v>1.9055335</v>
      </c>
      <c r="DS101">
        <v>-0.75128690431519396</v>
      </c>
      <c r="DT101">
        <v>7.8012074691998806E-2</v>
      </c>
      <c r="DU101">
        <v>0</v>
      </c>
      <c r="DV101">
        <v>0</v>
      </c>
      <c r="DW101">
        <v>2</v>
      </c>
      <c r="DX101" t="s">
        <v>362</v>
      </c>
      <c r="DY101">
        <v>2.9690699999999999</v>
      </c>
      <c r="DZ101">
        <v>2.6998500000000001</v>
      </c>
      <c r="EA101">
        <v>0.164302</v>
      </c>
      <c r="EB101">
        <v>0.16888600000000001</v>
      </c>
      <c r="EC101">
        <v>8.7974499999999997E-2</v>
      </c>
      <c r="ED101">
        <v>8.4282800000000005E-2</v>
      </c>
      <c r="EE101">
        <v>32336</v>
      </c>
      <c r="EF101">
        <v>35091.699999999997</v>
      </c>
      <c r="EG101">
        <v>35086.300000000003</v>
      </c>
      <c r="EH101">
        <v>38316.800000000003</v>
      </c>
      <c r="EI101">
        <v>45428.800000000003</v>
      </c>
      <c r="EJ101">
        <v>50688</v>
      </c>
      <c r="EK101">
        <v>54898.400000000001</v>
      </c>
      <c r="EL101">
        <v>61471.6</v>
      </c>
      <c r="EM101">
        <v>1.9398</v>
      </c>
      <c r="EN101">
        <v>2.0634000000000001</v>
      </c>
      <c r="EO101">
        <v>7.7992699999999998E-2</v>
      </c>
      <c r="EP101">
        <v>0</v>
      </c>
      <c r="EQ101">
        <v>26.814900000000002</v>
      </c>
      <c r="ER101">
        <v>999.9</v>
      </c>
      <c r="ES101">
        <v>37.290999999999997</v>
      </c>
      <c r="ET101">
        <v>39.64</v>
      </c>
      <c r="EU101">
        <v>37.566800000000001</v>
      </c>
      <c r="EV101">
        <v>53.114699999999999</v>
      </c>
      <c r="EW101">
        <v>37.3718</v>
      </c>
      <c r="EX101">
        <v>2</v>
      </c>
      <c r="EY101">
        <v>0.24743899999999999</v>
      </c>
      <c r="EZ101">
        <v>3.3809399999999998</v>
      </c>
      <c r="FA101">
        <v>20.114699999999999</v>
      </c>
      <c r="FB101">
        <v>5.1993200000000002</v>
      </c>
      <c r="FC101">
        <v>12.0099</v>
      </c>
      <c r="FD101">
        <v>4.9752000000000001</v>
      </c>
      <c r="FE101">
        <v>3.294</v>
      </c>
      <c r="FF101">
        <v>9999</v>
      </c>
      <c r="FG101">
        <v>9999</v>
      </c>
      <c r="FH101">
        <v>9999</v>
      </c>
      <c r="FI101">
        <v>584.9</v>
      </c>
      <c r="FJ101">
        <v>1.8632500000000001</v>
      </c>
      <c r="FK101">
        <v>1.86798</v>
      </c>
      <c r="FL101">
        <v>1.86768</v>
      </c>
      <c r="FM101">
        <v>1.8689</v>
      </c>
      <c r="FN101">
        <v>1.8696600000000001</v>
      </c>
      <c r="FO101">
        <v>1.8656900000000001</v>
      </c>
      <c r="FP101">
        <v>1.86676</v>
      </c>
      <c r="FQ101">
        <v>1.8681300000000001</v>
      </c>
      <c r="FR101">
        <v>5</v>
      </c>
      <c r="FS101">
        <v>0</v>
      </c>
      <c r="FT101">
        <v>0</v>
      </c>
      <c r="FU101">
        <v>0</v>
      </c>
      <c r="FV101" t="s">
        <v>357</v>
      </c>
      <c r="FW101" t="s">
        <v>358</v>
      </c>
      <c r="FX101" t="s">
        <v>359</v>
      </c>
      <c r="FY101" t="s">
        <v>359</v>
      </c>
      <c r="FZ101" t="s">
        <v>359</v>
      </c>
      <c r="GA101" t="s">
        <v>359</v>
      </c>
      <c r="GB101">
        <v>0</v>
      </c>
      <c r="GC101">
        <v>100</v>
      </c>
      <c r="GD101">
        <v>100</v>
      </c>
      <c r="GE101">
        <v>13.57</v>
      </c>
      <c r="GF101">
        <v>0.38579999999999998</v>
      </c>
      <c r="GG101">
        <v>4.5656098643845597</v>
      </c>
      <c r="GH101">
        <v>7.6807047227384802E-3</v>
      </c>
      <c r="GI101">
        <v>-1.0831925345100399E-6</v>
      </c>
      <c r="GJ101">
        <v>1.8533368071612601E-10</v>
      </c>
      <c r="GK101">
        <v>-9.9183057942876601E-2</v>
      </c>
      <c r="GL101">
        <v>-1.13594444998887E-2</v>
      </c>
      <c r="GM101">
        <v>1.5024328609816199E-3</v>
      </c>
      <c r="GN101">
        <v>-1.28748702860321E-5</v>
      </c>
      <c r="GO101">
        <v>14</v>
      </c>
      <c r="GP101">
        <v>2172</v>
      </c>
      <c r="GQ101">
        <v>1</v>
      </c>
      <c r="GR101">
        <v>46</v>
      </c>
      <c r="GS101">
        <v>2885.7</v>
      </c>
      <c r="GT101">
        <v>2885.7</v>
      </c>
      <c r="GU101">
        <v>3.5266099999999998</v>
      </c>
      <c r="GV101">
        <v>2.65625</v>
      </c>
      <c r="GW101">
        <v>2.2485400000000002</v>
      </c>
      <c r="GX101">
        <v>2.7429199999999998</v>
      </c>
      <c r="GY101">
        <v>1.9958499999999999</v>
      </c>
      <c r="GZ101">
        <v>2.4096700000000002</v>
      </c>
      <c r="HA101">
        <v>41.717399999999998</v>
      </c>
      <c r="HB101">
        <v>15.6556</v>
      </c>
      <c r="HC101">
        <v>18</v>
      </c>
      <c r="HD101">
        <v>502.87</v>
      </c>
      <c r="HE101">
        <v>585.84199999999998</v>
      </c>
      <c r="HF101">
        <v>22.096</v>
      </c>
      <c r="HG101">
        <v>30.351299999999998</v>
      </c>
      <c r="HH101">
        <v>30.000499999999999</v>
      </c>
      <c r="HI101">
        <v>30.3443</v>
      </c>
      <c r="HJ101">
        <v>30.284099999999999</v>
      </c>
      <c r="HK101">
        <v>70.5548</v>
      </c>
      <c r="HL101">
        <v>33.1188</v>
      </c>
      <c r="HM101">
        <v>0</v>
      </c>
      <c r="HN101">
        <v>22.112200000000001</v>
      </c>
      <c r="HO101">
        <v>1455.65</v>
      </c>
      <c r="HP101">
        <v>24.2958</v>
      </c>
      <c r="HQ101">
        <v>101.8</v>
      </c>
      <c r="HR101">
        <v>102.312</v>
      </c>
    </row>
    <row r="102" spans="1:226" x14ac:dyDescent="0.2">
      <c r="A102">
        <v>86</v>
      </c>
      <c r="B102">
        <v>1657486718.5999999</v>
      </c>
      <c r="C102">
        <v>517</v>
      </c>
      <c r="D102" t="s">
        <v>529</v>
      </c>
      <c r="E102" t="s">
        <v>530</v>
      </c>
      <c r="F102">
        <v>5</v>
      </c>
      <c r="G102" t="s">
        <v>1220</v>
      </c>
      <c r="H102" t="s">
        <v>353</v>
      </c>
      <c r="I102">
        <v>1657486716.0999999</v>
      </c>
      <c r="J102">
        <f t="shared" si="34"/>
        <v>2.365459633536445E-3</v>
      </c>
      <c r="K102">
        <f t="shared" si="35"/>
        <v>2.3654596335364451</v>
      </c>
      <c r="L102">
        <f t="shared" si="36"/>
        <v>37.562105041920788</v>
      </c>
      <c r="M102">
        <f t="shared" si="37"/>
        <v>1398.52111111111</v>
      </c>
      <c r="N102">
        <f t="shared" si="38"/>
        <v>547.05917170023042</v>
      </c>
      <c r="O102">
        <f t="shared" si="39"/>
        <v>39.51714225757955</v>
      </c>
      <c r="P102">
        <f t="shared" si="40"/>
        <v>101.02299816351415</v>
      </c>
      <c r="Q102">
        <f t="shared" si="41"/>
        <v>7.5885616160507999E-2</v>
      </c>
      <c r="R102">
        <f t="shared" si="42"/>
        <v>2.7624703984301502</v>
      </c>
      <c r="S102">
        <f t="shared" si="43"/>
        <v>7.4746272560855795E-2</v>
      </c>
      <c r="T102">
        <f t="shared" si="44"/>
        <v>4.6817360833414548E-2</v>
      </c>
      <c r="U102">
        <f t="shared" si="45"/>
        <v>321.51205166666682</v>
      </c>
      <c r="V102">
        <f t="shared" si="46"/>
        <v>29.259944783317746</v>
      </c>
      <c r="W102">
        <f t="shared" si="47"/>
        <v>29.259944783317746</v>
      </c>
      <c r="X102">
        <f t="shared" si="48"/>
        <v>4.082665796561721</v>
      </c>
      <c r="Y102">
        <f t="shared" si="49"/>
        <v>50.103408691963423</v>
      </c>
      <c r="Z102">
        <f t="shared" si="50"/>
        <v>1.8911863480528881</v>
      </c>
      <c r="AA102">
        <f t="shared" si="51"/>
        <v>3.77456623695991</v>
      </c>
      <c r="AB102">
        <f t="shared" si="52"/>
        <v>2.1914794485088329</v>
      </c>
      <c r="AC102">
        <f t="shared" si="53"/>
        <v>-104.31676983895723</v>
      </c>
      <c r="AD102">
        <f t="shared" si="54"/>
        <v>-201.32403557815124</v>
      </c>
      <c r="AE102">
        <f t="shared" si="55"/>
        <v>-15.978516944353645</v>
      </c>
      <c r="AF102">
        <f t="shared" si="56"/>
        <v>-0.1072706947952895</v>
      </c>
      <c r="AG102">
        <f t="shared" si="57"/>
        <v>61.317972775218458</v>
      </c>
      <c r="AH102">
        <f t="shared" si="58"/>
        <v>2.2961808694184507</v>
      </c>
      <c r="AI102">
        <f t="shared" si="59"/>
        <v>37.562105041920788</v>
      </c>
      <c r="AJ102">
        <v>1486.43354978355</v>
      </c>
      <c r="AK102">
        <v>1442.8652727272699</v>
      </c>
      <c r="AL102">
        <v>3.3716450216449698</v>
      </c>
      <c r="AM102">
        <v>65.06</v>
      </c>
      <c r="AN102">
        <f t="shared" si="60"/>
        <v>2.3654596335364451</v>
      </c>
      <c r="AO102">
        <v>24.384483278664501</v>
      </c>
      <c r="AP102">
        <v>26.193147272727298</v>
      </c>
      <c r="AQ102">
        <v>9.1755344871380703E-3</v>
      </c>
      <c r="AR102">
        <v>77.461152538667505</v>
      </c>
      <c r="AS102">
        <v>0</v>
      </c>
      <c r="AT102">
        <v>0</v>
      </c>
      <c r="AU102">
        <f t="shared" si="61"/>
        <v>1</v>
      </c>
      <c r="AV102">
        <f t="shared" si="62"/>
        <v>0</v>
      </c>
      <c r="AW102">
        <f t="shared" si="63"/>
        <v>38141.761713845226</v>
      </c>
      <c r="AX102">
        <f t="shared" si="64"/>
        <v>1999.97888888889</v>
      </c>
      <c r="AY102">
        <f t="shared" si="65"/>
        <v>1681.1819666666674</v>
      </c>
      <c r="AZ102">
        <f t="shared" si="66"/>
        <v>0.84059985633181677</v>
      </c>
      <c r="BA102">
        <f t="shared" si="67"/>
        <v>0.16075772272040648</v>
      </c>
      <c r="BB102">
        <v>4.0149999999999997</v>
      </c>
      <c r="BC102">
        <v>0.5</v>
      </c>
      <c r="BD102" t="s">
        <v>354</v>
      </c>
      <c r="BE102">
        <v>2</v>
      </c>
      <c r="BF102" t="b">
        <v>1</v>
      </c>
      <c r="BG102">
        <v>1657486716.0999999</v>
      </c>
      <c r="BH102">
        <v>1398.52111111111</v>
      </c>
      <c r="BI102">
        <v>1450.33666666667</v>
      </c>
      <c r="BJ102">
        <v>26.180811111111101</v>
      </c>
      <c r="BK102">
        <v>24.385300000000001</v>
      </c>
      <c r="BL102">
        <v>1384.90222222222</v>
      </c>
      <c r="BM102">
        <v>25.794322222222199</v>
      </c>
      <c r="BN102">
        <v>500.01366666666701</v>
      </c>
      <c r="BO102">
        <v>72.189611111111105</v>
      </c>
      <c r="BP102">
        <v>4.5979300000000001E-2</v>
      </c>
      <c r="BQ102">
        <v>27.9081444444444</v>
      </c>
      <c r="BR102">
        <v>28.090733333333301</v>
      </c>
      <c r="BS102">
        <v>999.9</v>
      </c>
      <c r="BT102">
        <v>0</v>
      </c>
      <c r="BU102">
        <v>0</v>
      </c>
      <c r="BV102">
        <v>10023.333333333299</v>
      </c>
      <c r="BW102">
        <v>0</v>
      </c>
      <c r="BX102">
        <v>794.97522222222199</v>
      </c>
      <c r="BY102">
        <v>-51.8166333333333</v>
      </c>
      <c r="BZ102">
        <v>1436.1188888888901</v>
      </c>
      <c r="CA102">
        <v>1486.5888888888901</v>
      </c>
      <c r="CB102">
        <v>1.7955111111111099</v>
      </c>
      <c r="CC102">
        <v>1450.33666666667</v>
      </c>
      <c r="CD102">
        <v>24.385300000000001</v>
      </c>
      <c r="CE102">
        <v>1.88998333333333</v>
      </c>
      <c r="CF102">
        <v>1.76036555555556</v>
      </c>
      <c r="CG102">
        <v>16.551577777777801</v>
      </c>
      <c r="CH102">
        <v>15.4392333333333</v>
      </c>
      <c r="CI102">
        <v>1999.97888888889</v>
      </c>
      <c r="CJ102">
        <v>0.98000500000000001</v>
      </c>
      <c r="CK102">
        <v>1.9994733333333299E-2</v>
      </c>
      <c r="CL102">
        <v>0</v>
      </c>
      <c r="CM102">
        <v>2.2604777777777798</v>
      </c>
      <c r="CN102">
        <v>0</v>
      </c>
      <c r="CO102">
        <v>9694.2377777777801</v>
      </c>
      <c r="CP102">
        <v>17300.0111111111</v>
      </c>
      <c r="CQ102">
        <v>41.311999999999998</v>
      </c>
      <c r="CR102">
        <v>42</v>
      </c>
      <c r="CS102">
        <v>41.25</v>
      </c>
      <c r="CT102">
        <v>40.186999999999998</v>
      </c>
      <c r="CU102">
        <v>40.485999999999997</v>
      </c>
      <c r="CV102">
        <v>1959.98888888889</v>
      </c>
      <c r="CW102">
        <v>39.99</v>
      </c>
      <c r="CX102">
        <v>0</v>
      </c>
      <c r="CY102">
        <v>1657486693.4000001</v>
      </c>
      <c r="CZ102">
        <v>0</v>
      </c>
      <c r="DA102">
        <v>0</v>
      </c>
      <c r="DB102" t="s">
        <v>355</v>
      </c>
      <c r="DC102">
        <v>1657313570</v>
      </c>
      <c r="DD102">
        <v>1657313571.5</v>
      </c>
      <c r="DE102">
        <v>0</v>
      </c>
      <c r="DF102">
        <v>-0.183</v>
      </c>
      <c r="DG102">
        <v>-4.0000000000000001E-3</v>
      </c>
      <c r="DH102">
        <v>8.7509999999999994</v>
      </c>
      <c r="DI102">
        <v>0.37</v>
      </c>
      <c r="DJ102">
        <v>417</v>
      </c>
      <c r="DK102">
        <v>25</v>
      </c>
      <c r="DL102">
        <v>0.7</v>
      </c>
      <c r="DM102">
        <v>0.09</v>
      </c>
      <c r="DN102">
        <v>-52.107022499999999</v>
      </c>
      <c r="DO102">
        <v>0.19299849906187999</v>
      </c>
      <c r="DP102">
        <v>0.51462293161474004</v>
      </c>
      <c r="DQ102">
        <v>0</v>
      </c>
      <c r="DR102">
        <v>1.8539207499999999</v>
      </c>
      <c r="DS102">
        <v>-0.63323538461538398</v>
      </c>
      <c r="DT102">
        <v>6.9515554460404805E-2</v>
      </c>
      <c r="DU102">
        <v>0</v>
      </c>
      <c r="DV102">
        <v>0</v>
      </c>
      <c r="DW102">
        <v>2</v>
      </c>
      <c r="DX102" t="s">
        <v>362</v>
      </c>
      <c r="DY102">
        <v>2.9693900000000002</v>
      </c>
      <c r="DZ102">
        <v>2.70018</v>
      </c>
      <c r="EA102">
        <v>0.16552600000000001</v>
      </c>
      <c r="EB102">
        <v>0.17006599999999999</v>
      </c>
      <c r="EC102">
        <v>8.8045100000000001E-2</v>
      </c>
      <c r="ED102">
        <v>8.4305500000000005E-2</v>
      </c>
      <c r="EE102">
        <v>32289.3</v>
      </c>
      <c r="EF102">
        <v>35041.599999999999</v>
      </c>
      <c r="EG102">
        <v>35087</v>
      </c>
      <c r="EH102">
        <v>38316.5</v>
      </c>
      <c r="EI102">
        <v>45425.599999999999</v>
      </c>
      <c r="EJ102">
        <v>50687.1</v>
      </c>
      <c r="EK102">
        <v>54898.8</v>
      </c>
      <c r="EL102">
        <v>61472</v>
      </c>
      <c r="EM102">
        <v>1.9406000000000001</v>
      </c>
      <c r="EN102">
        <v>2.0626000000000002</v>
      </c>
      <c r="EO102">
        <v>7.7634999999999996E-2</v>
      </c>
      <c r="EP102">
        <v>0</v>
      </c>
      <c r="EQ102">
        <v>26.837599999999998</v>
      </c>
      <c r="ER102">
        <v>999.9</v>
      </c>
      <c r="ES102">
        <v>37.267000000000003</v>
      </c>
      <c r="ET102">
        <v>39.64</v>
      </c>
      <c r="EU102">
        <v>37.539499999999997</v>
      </c>
      <c r="EV102">
        <v>52.974699999999999</v>
      </c>
      <c r="EW102">
        <v>37.379800000000003</v>
      </c>
      <c r="EX102">
        <v>2</v>
      </c>
      <c r="EY102">
        <v>0.24748000000000001</v>
      </c>
      <c r="EZ102">
        <v>3.4039000000000001</v>
      </c>
      <c r="FA102">
        <v>20.1145</v>
      </c>
      <c r="FB102">
        <v>5.1993200000000002</v>
      </c>
      <c r="FC102">
        <v>12.0099</v>
      </c>
      <c r="FD102">
        <v>4.976</v>
      </c>
      <c r="FE102">
        <v>3.294</v>
      </c>
      <c r="FF102">
        <v>9999</v>
      </c>
      <c r="FG102">
        <v>9999</v>
      </c>
      <c r="FH102">
        <v>9999</v>
      </c>
      <c r="FI102">
        <v>584.9</v>
      </c>
      <c r="FJ102">
        <v>1.8632500000000001</v>
      </c>
      <c r="FK102">
        <v>1.86798</v>
      </c>
      <c r="FL102">
        <v>1.86768</v>
      </c>
      <c r="FM102">
        <v>1.8689</v>
      </c>
      <c r="FN102">
        <v>1.8696600000000001</v>
      </c>
      <c r="FO102">
        <v>1.8656900000000001</v>
      </c>
      <c r="FP102">
        <v>1.86676</v>
      </c>
      <c r="FQ102">
        <v>1.8681300000000001</v>
      </c>
      <c r="FR102">
        <v>5</v>
      </c>
      <c r="FS102">
        <v>0</v>
      </c>
      <c r="FT102">
        <v>0</v>
      </c>
      <c r="FU102">
        <v>0</v>
      </c>
      <c r="FV102" t="s">
        <v>357</v>
      </c>
      <c r="FW102" t="s">
        <v>358</v>
      </c>
      <c r="FX102" t="s">
        <v>359</v>
      </c>
      <c r="FY102" t="s">
        <v>359</v>
      </c>
      <c r="FZ102" t="s">
        <v>359</v>
      </c>
      <c r="GA102" t="s">
        <v>359</v>
      </c>
      <c r="GB102">
        <v>0</v>
      </c>
      <c r="GC102">
        <v>100</v>
      </c>
      <c r="GD102">
        <v>100</v>
      </c>
      <c r="GE102">
        <v>13.66</v>
      </c>
      <c r="GF102">
        <v>0.38690000000000002</v>
      </c>
      <c r="GG102">
        <v>4.5656098643845597</v>
      </c>
      <c r="GH102">
        <v>7.6807047227384802E-3</v>
      </c>
      <c r="GI102">
        <v>-1.0831925345100399E-6</v>
      </c>
      <c r="GJ102">
        <v>1.8533368071612601E-10</v>
      </c>
      <c r="GK102">
        <v>-9.9183057942876601E-2</v>
      </c>
      <c r="GL102">
        <v>-1.13594444998887E-2</v>
      </c>
      <c r="GM102">
        <v>1.5024328609816199E-3</v>
      </c>
      <c r="GN102">
        <v>-1.28748702860321E-5</v>
      </c>
      <c r="GO102">
        <v>14</v>
      </c>
      <c r="GP102">
        <v>2172</v>
      </c>
      <c r="GQ102">
        <v>1</v>
      </c>
      <c r="GR102">
        <v>46</v>
      </c>
      <c r="GS102">
        <v>2885.8</v>
      </c>
      <c r="GT102">
        <v>2885.8</v>
      </c>
      <c r="GU102">
        <v>3.5534699999999999</v>
      </c>
      <c r="GV102">
        <v>2.65991</v>
      </c>
      <c r="GW102">
        <v>2.2485400000000002</v>
      </c>
      <c r="GX102">
        <v>2.7429199999999998</v>
      </c>
      <c r="GY102">
        <v>1.9958499999999999</v>
      </c>
      <c r="GZ102">
        <v>2.36084</v>
      </c>
      <c r="HA102">
        <v>41.717399999999998</v>
      </c>
      <c r="HB102">
        <v>15.629300000000001</v>
      </c>
      <c r="HC102">
        <v>18</v>
      </c>
      <c r="HD102">
        <v>503.411</v>
      </c>
      <c r="HE102">
        <v>585.20899999999995</v>
      </c>
      <c r="HF102">
        <v>22.005400000000002</v>
      </c>
      <c r="HG102">
        <v>30.351299999999998</v>
      </c>
      <c r="HH102">
        <v>30.000499999999999</v>
      </c>
      <c r="HI102">
        <v>30.3443</v>
      </c>
      <c r="HJ102">
        <v>30.281500000000001</v>
      </c>
      <c r="HK102">
        <v>71.097399999999993</v>
      </c>
      <c r="HL102">
        <v>33.394300000000001</v>
      </c>
      <c r="HM102">
        <v>0</v>
      </c>
      <c r="HN102">
        <v>22.019200000000001</v>
      </c>
      <c r="HO102">
        <v>1475.94</v>
      </c>
      <c r="HP102">
        <v>24.262699999999999</v>
      </c>
      <c r="HQ102">
        <v>101.801</v>
      </c>
      <c r="HR102">
        <v>102.312</v>
      </c>
    </row>
    <row r="103" spans="1:226" x14ac:dyDescent="0.2">
      <c r="A103">
        <v>87</v>
      </c>
      <c r="B103">
        <v>1657486723.5999999</v>
      </c>
      <c r="C103">
        <v>522</v>
      </c>
      <c r="D103" t="s">
        <v>531</v>
      </c>
      <c r="E103" t="s">
        <v>532</v>
      </c>
      <c r="F103">
        <v>5</v>
      </c>
      <c r="G103" t="s">
        <v>1220</v>
      </c>
      <c r="H103" t="s">
        <v>353</v>
      </c>
      <c r="I103">
        <v>1657486720.8</v>
      </c>
      <c r="J103">
        <f t="shared" si="34"/>
        <v>2.3288446908814099E-3</v>
      </c>
      <c r="K103">
        <f t="shared" si="35"/>
        <v>2.32884469088141</v>
      </c>
      <c r="L103">
        <f t="shared" si="36"/>
        <v>36.753996951307087</v>
      </c>
      <c r="M103">
        <f t="shared" si="37"/>
        <v>1413.9870000000001</v>
      </c>
      <c r="N103">
        <f t="shared" si="38"/>
        <v>566.37581900041425</v>
      </c>
      <c r="O103">
        <f t="shared" si="39"/>
        <v>40.913312607209313</v>
      </c>
      <c r="P103">
        <f t="shared" si="40"/>
        <v>102.14223526638196</v>
      </c>
      <c r="Q103">
        <f t="shared" si="41"/>
        <v>7.4680390225270496E-2</v>
      </c>
      <c r="R103">
        <f t="shared" si="42"/>
        <v>2.7586858081410273</v>
      </c>
      <c r="S103">
        <f t="shared" si="43"/>
        <v>7.3575175856188696E-2</v>
      </c>
      <c r="T103">
        <f t="shared" si="44"/>
        <v>4.6082421451505366E-2</v>
      </c>
      <c r="U103">
        <f t="shared" si="45"/>
        <v>321.51446455771458</v>
      </c>
      <c r="V103">
        <f t="shared" si="46"/>
        <v>29.265632896934807</v>
      </c>
      <c r="W103">
        <f t="shared" si="47"/>
        <v>29.265632896934807</v>
      </c>
      <c r="X103">
        <f t="shared" si="48"/>
        <v>4.0840071956283248</v>
      </c>
      <c r="Y103">
        <f t="shared" si="49"/>
        <v>50.145433386730375</v>
      </c>
      <c r="Z103">
        <f t="shared" si="50"/>
        <v>1.8920975610870654</v>
      </c>
      <c r="AA103">
        <f t="shared" si="51"/>
        <v>3.7732200786757133</v>
      </c>
      <c r="AB103">
        <f t="shared" si="52"/>
        <v>2.1919096345412594</v>
      </c>
      <c r="AC103">
        <f t="shared" si="53"/>
        <v>-102.70205086787017</v>
      </c>
      <c r="AD103">
        <f t="shared" si="54"/>
        <v>-202.80357165210364</v>
      </c>
      <c r="AE103">
        <f t="shared" si="55"/>
        <v>-16.117992491749419</v>
      </c>
      <c r="AF103">
        <f t="shared" si="56"/>
        <v>-0.10915045400867029</v>
      </c>
      <c r="AG103">
        <f t="shared" si="57"/>
        <v>61.056484140133975</v>
      </c>
      <c r="AH103">
        <f t="shared" si="58"/>
        <v>2.3610668450253423</v>
      </c>
      <c r="AI103">
        <f t="shared" si="59"/>
        <v>36.753996951307087</v>
      </c>
      <c r="AJ103">
        <v>1503.22748917749</v>
      </c>
      <c r="AK103">
        <v>1459.97381818182</v>
      </c>
      <c r="AL103">
        <v>3.4665541125537498</v>
      </c>
      <c r="AM103">
        <v>65.06</v>
      </c>
      <c r="AN103">
        <f t="shared" si="60"/>
        <v>2.32884469088141</v>
      </c>
      <c r="AO103">
        <v>24.361867613441401</v>
      </c>
      <c r="AP103">
        <v>26.1837618181818</v>
      </c>
      <c r="AQ103">
        <v>-2.35085326698355E-4</v>
      </c>
      <c r="AR103">
        <v>77.461152538667505</v>
      </c>
      <c r="AS103">
        <v>0</v>
      </c>
      <c r="AT103">
        <v>0</v>
      </c>
      <c r="AU103">
        <f t="shared" si="61"/>
        <v>1</v>
      </c>
      <c r="AV103">
        <f t="shared" si="62"/>
        <v>0</v>
      </c>
      <c r="AW103">
        <f t="shared" si="63"/>
        <v>38068.623688723877</v>
      </c>
      <c r="AX103">
        <f t="shared" si="64"/>
        <v>1999.9939999999999</v>
      </c>
      <c r="AY103">
        <f t="shared" si="65"/>
        <v>1681.1946605998521</v>
      </c>
      <c r="AZ103">
        <f t="shared" si="66"/>
        <v>0.8405998520994824</v>
      </c>
      <c r="BA103">
        <f t="shared" si="67"/>
        <v>0.16075771455200094</v>
      </c>
      <c r="BB103">
        <v>4.0149999999999997</v>
      </c>
      <c r="BC103">
        <v>0.5</v>
      </c>
      <c r="BD103" t="s">
        <v>354</v>
      </c>
      <c r="BE103">
        <v>2</v>
      </c>
      <c r="BF103" t="b">
        <v>1</v>
      </c>
      <c r="BG103">
        <v>1657486720.8</v>
      </c>
      <c r="BH103">
        <v>1413.9870000000001</v>
      </c>
      <c r="BI103">
        <v>1465.6890000000001</v>
      </c>
      <c r="BJ103">
        <v>26.192900000000002</v>
      </c>
      <c r="BK103">
        <v>24.346879999999999</v>
      </c>
      <c r="BL103">
        <v>1400.2819999999999</v>
      </c>
      <c r="BM103">
        <v>25.805949999999999</v>
      </c>
      <c r="BN103">
        <v>500.06950000000001</v>
      </c>
      <c r="BO103">
        <v>72.19014</v>
      </c>
      <c r="BP103">
        <v>4.689985E-2</v>
      </c>
      <c r="BQ103">
        <v>27.90203</v>
      </c>
      <c r="BR103">
        <v>28.09646</v>
      </c>
      <c r="BS103">
        <v>999.9</v>
      </c>
      <c r="BT103">
        <v>0</v>
      </c>
      <c r="BU103">
        <v>0</v>
      </c>
      <c r="BV103">
        <v>10003</v>
      </c>
      <c r="BW103">
        <v>0</v>
      </c>
      <c r="BX103">
        <v>730.81849999999997</v>
      </c>
      <c r="BY103">
        <v>-51.701129999999999</v>
      </c>
      <c r="BZ103">
        <v>1452.021</v>
      </c>
      <c r="CA103">
        <v>1502.2639999999999</v>
      </c>
      <c r="CB103">
        <v>1.846007</v>
      </c>
      <c r="CC103">
        <v>1465.6890000000001</v>
      </c>
      <c r="CD103">
        <v>24.346879999999999</v>
      </c>
      <c r="CE103">
        <v>1.8908689999999999</v>
      </c>
      <c r="CF103">
        <v>1.757606</v>
      </c>
      <c r="CG103">
        <v>16.55894</v>
      </c>
      <c r="CH103">
        <v>15.41475</v>
      </c>
      <c r="CI103">
        <v>1999.9939999999999</v>
      </c>
      <c r="CJ103">
        <v>0.98000520000000002</v>
      </c>
      <c r="CK103">
        <v>1.9994519999999998E-2</v>
      </c>
      <c r="CL103">
        <v>0</v>
      </c>
      <c r="CM103">
        <v>2.3432900000000001</v>
      </c>
      <c r="CN103">
        <v>0</v>
      </c>
      <c r="CO103">
        <v>9688.6489999999994</v>
      </c>
      <c r="CP103">
        <v>17300.11</v>
      </c>
      <c r="CQ103">
        <v>41.311999999999998</v>
      </c>
      <c r="CR103">
        <v>42</v>
      </c>
      <c r="CS103">
        <v>41.25</v>
      </c>
      <c r="CT103">
        <v>40.186999999999998</v>
      </c>
      <c r="CU103">
        <v>40.493699999999997</v>
      </c>
      <c r="CV103">
        <v>1960.0029999999999</v>
      </c>
      <c r="CW103">
        <v>39.99</v>
      </c>
      <c r="CX103">
        <v>0</v>
      </c>
      <c r="CY103">
        <v>1657486698.2</v>
      </c>
      <c r="CZ103">
        <v>0</v>
      </c>
      <c r="DA103">
        <v>0</v>
      </c>
      <c r="DB103" t="s">
        <v>355</v>
      </c>
      <c r="DC103">
        <v>1657313570</v>
      </c>
      <c r="DD103">
        <v>1657313571.5</v>
      </c>
      <c r="DE103">
        <v>0</v>
      </c>
      <c r="DF103">
        <v>-0.183</v>
      </c>
      <c r="DG103">
        <v>-4.0000000000000001E-3</v>
      </c>
      <c r="DH103">
        <v>8.7509999999999994</v>
      </c>
      <c r="DI103">
        <v>0.37</v>
      </c>
      <c r="DJ103">
        <v>417</v>
      </c>
      <c r="DK103">
        <v>25</v>
      </c>
      <c r="DL103">
        <v>0.7</v>
      </c>
      <c r="DM103">
        <v>0.09</v>
      </c>
      <c r="DN103">
        <v>-52.00759</v>
      </c>
      <c r="DO103">
        <v>2.0131834896811598</v>
      </c>
      <c r="DP103">
        <v>0.53362705600447202</v>
      </c>
      <c r="DQ103">
        <v>0</v>
      </c>
      <c r="DR103">
        <v>1.8293634999999999</v>
      </c>
      <c r="DS103">
        <v>-0.21652412757973499</v>
      </c>
      <c r="DT103">
        <v>5.0022911778004303E-2</v>
      </c>
      <c r="DU103">
        <v>0</v>
      </c>
      <c r="DV103">
        <v>0</v>
      </c>
      <c r="DW103">
        <v>2</v>
      </c>
      <c r="DX103" t="s">
        <v>362</v>
      </c>
      <c r="DY103">
        <v>2.9701200000000001</v>
      </c>
      <c r="DZ103">
        <v>2.7021099999999998</v>
      </c>
      <c r="EA103">
        <v>0.16670599999999999</v>
      </c>
      <c r="EB103">
        <v>0.17119799999999999</v>
      </c>
      <c r="EC103">
        <v>8.8002399999999995E-2</v>
      </c>
      <c r="ED103">
        <v>8.4119100000000002E-2</v>
      </c>
      <c r="EE103">
        <v>32242.7</v>
      </c>
      <c r="EF103">
        <v>34993.800000000003</v>
      </c>
      <c r="EG103">
        <v>35086.1</v>
      </c>
      <c r="EH103">
        <v>38316.6</v>
      </c>
      <c r="EI103">
        <v>45427.4</v>
      </c>
      <c r="EJ103">
        <v>50696.7</v>
      </c>
      <c r="EK103">
        <v>54898.3</v>
      </c>
      <c r="EL103">
        <v>61471.1</v>
      </c>
      <c r="EM103">
        <v>1.94</v>
      </c>
      <c r="EN103">
        <v>2.0623999999999998</v>
      </c>
      <c r="EO103">
        <v>7.4863399999999997E-2</v>
      </c>
      <c r="EP103">
        <v>0</v>
      </c>
      <c r="EQ103">
        <v>26.864899999999999</v>
      </c>
      <c r="ER103">
        <v>999.9</v>
      </c>
      <c r="ES103">
        <v>37.267000000000003</v>
      </c>
      <c r="ET103">
        <v>39.65</v>
      </c>
      <c r="EU103">
        <v>37.559600000000003</v>
      </c>
      <c r="EV103">
        <v>53.104700000000001</v>
      </c>
      <c r="EW103">
        <v>37.319699999999997</v>
      </c>
      <c r="EX103">
        <v>2</v>
      </c>
      <c r="EY103">
        <v>0.247642</v>
      </c>
      <c r="EZ103">
        <v>3.4041199999999998</v>
      </c>
      <c r="FA103">
        <v>20.1143</v>
      </c>
      <c r="FB103">
        <v>5.1993200000000002</v>
      </c>
      <c r="FC103">
        <v>12.0099</v>
      </c>
      <c r="FD103">
        <v>4.9756</v>
      </c>
      <c r="FE103">
        <v>3.294</v>
      </c>
      <c r="FF103">
        <v>9999</v>
      </c>
      <c r="FG103">
        <v>9999</v>
      </c>
      <c r="FH103">
        <v>9999</v>
      </c>
      <c r="FI103">
        <v>584.9</v>
      </c>
      <c r="FJ103">
        <v>1.8632500000000001</v>
      </c>
      <c r="FK103">
        <v>1.86798</v>
      </c>
      <c r="FL103">
        <v>1.86768</v>
      </c>
      <c r="FM103">
        <v>1.8689</v>
      </c>
      <c r="FN103">
        <v>1.8696600000000001</v>
      </c>
      <c r="FO103">
        <v>1.8656900000000001</v>
      </c>
      <c r="FP103">
        <v>1.86676</v>
      </c>
      <c r="FQ103">
        <v>1.8681300000000001</v>
      </c>
      <c r="FR103">
        <v>5</v>
      </c>
      <c r="FS103">
        <v>0</v>
      </c>
      <c r="FT103">
        <v>0</v>
      </c>
      <c r="FU103">
        <v>0</v>
      </c>
      <c r="FV103" t="s">
        <v>357</v>
      </c>
      <c r="FW103" t="s">
        <v>358</v>
      </c>
      <c r="FX103" t="s">
        <v>359</v>
      </c>
      <c r="FY103" t="s">
        <v>359</v>
      </c>
      <c r="FZ103" t="s">
        <v>359</v>
      </c>
      <c r="GA103" t="s">
        <v>359</v>
      </c>
      <c r="GB103">
        <v>0</v>
      </c>
      <c r="GC103">
        <v>100</v>
      </c>
      <c r="GD103">
        <v>100</v>
      </c>
      <c r="GE103">
        <v>13.76</v>
      </c>
      <c r="GF103">
        <v>0.38629999999999998</v>
      </c>
      <c r="GG103">
        <v>4.5656098643845597</v>
      </c>
      <c r="GH103">
        <v>7.6807047227384802E-3</v>
      </c>
      <c r="GI103">
        <v>-1.0831925345100399E-6</v>
      </c>
      <c r="GJ103">
        <v>1.8533368071612601E-10</v>
      </c>
      <c r="GK103">
        <v>-9.9183057942876601E-2</v>
      </c>
      <c r="GL103">
        <v>-1.13594444998887E-2</v>
      </c>
      <c r="GM103">
        <v>1.5024328609816199E-3</v>
      </c>
      <c r="GN103">
        <v>-1.28748702860321E-5</v>
      </c>
      <c r="GO103">
        <v>14</v>
      </c>
      <c r="GP103">
        <v>2172</v>
      </c>
      <c r="GQ103">
        <v>1</v>
      </c>
      <c r="GR103">
        <v>46</v>
      </c>
      <c r="GS103">
        <v>2885.9</v>
      </c>
      <c r="GT103">
        <v>2885.9</v>
      </c>
      <c r="GU103">
        <v>3.58521</v>
      </c>
      <c r="GV103">
        <v>2.65015</v>
      </c>
      <c r="GW103">
        <v>2.2485400000000002</v>
      </c>
      <c r="GX103">
        <v>2.7416999999999998</v>
      </c>
      <c r="GY103">
        <v>1.9958499999999999</v>
      </c>
      <c r="GZ103">
        <v>2.4084500000000002</v>
      </c>
      <c r="HA103">
        <v>41.717399999999998</v>
      </c>
      <c r="HB103">
        <v>15.6381</v>
      </c>
      <c r="HC103">
        <v>18</v>
      </c>
      <c r="HD103">
        <v>503.00099999999998</v>
      </c>
      <c r="HE103">
        <v>585.05799999999999</v>
      </c>
      <c r="HF103">
        <v>21.910900000000002</v>
      </c>
      <c r="HG103">
        <v>30.351299999999998</v>
      </c>
      <c r="HH103">
        <v>30.000499999999999</v>
      </c>
      <c r="HI103">
        <v>30.343299999999999</v>
      </c>
      <c r="HJ103">
        <v>30.281500000000001</v>
      </c>
      <c r="HK103">
        <v>71.732399999999998</v>
      </c>
      <c r="HL103">
        <v>33.394300000000001</v>
      </c>
      <c r="HM103">
        <v>0</v>
      </c>
      <c r="HN103">
        <v>21.9268</v>
      </c>
      <c r="HO103">
        <v>1489.58</v>
      </c>
      <c r="HP103">
        <v>24.2562</v>
      </c>
      <c r="HQ103">
        <v>101.8</v>
      </c>
      <c r="HR103">
        <v>102.312</v>
      </c>
    </row>
    <row r="104" spans="1:226" x14ac:dyDescent="0.2">
      <c r="A104">
        <v>88</v>
      </c>
      <c r="B104">
        <v>1657486728.5999999</v>
      </c>
      <c r="C104">
        <v>527</v>
      </c>
      <c r="D104" t="s">
        <v>533</v>
      </c>
      <c r="E104" t="s">
        <v>534</v>
      </c>
      <c r="F104">
        <v>5</v>
      </c>
      <c r="G104" t="s">
        <v>1220</v>
      </c>
      <c r="H104" t="s">
        <v>353</v>
      </c>
      <c r="I104">
        <v>1657486726.0999999</v>
      </c>
      <c r="J104">
        <f t="shared" si="34"/>
        <v>2.2571739056846522E-3</v>
      </c>
      <c r="K104">
        <f t="shared" si="35"/>
        <v>2.257173905684652</v>
      </c>
      <c r="L104">
        <f t="shared" si="36"/>
        <v>37.396297690774411</v>
      </c>
      <c r="M104">
        <f t="shared" si="37"/>
        <v>1431.33222222222</v>
      </c>
      <c r="N104">
        <f t="shared" si="38"/>
        <v>542.81640907894575</v>
      </c>
      <c r="O104">
        <f t="shared" si="39"/>
        <v>39.212253040476789</v>
      </c>
      <c r="P104">
        <f t="shared" si="40"/>
        <v>103.39731876934263</v>
      </c>
      <c r="Q104">
        <f t="shared" si="41"/>
        <v>7.2242504926724266E-2</v>
      </c>
      <c r="R104">
        <f t="shared" si="42"/>
        <v>2.7560829203720059</v>
      </c>
      <c r="S104">
        <f t="shared" si="43"/>
        <v>7.1206769364755049E-2</v>
      </c>
      <c r="T104">
        <f t="shared" si="44"/>
        <v>4.4596050506805075E-2</v>
      </c>
      <c r="U104">
        <f t="shared" si="45"/>
        <v>321.5124063333331</v>
      </c>
      <c r="V104">
        <f t="shared" si="46"/>
        <v>29.267794383499407</v>
      </c>
      <c r="W104">
        <f t="shared" si="47"/>
        <v>29.267794383499407</v>
      </c>
      <c r="X104">
        <f t="shared" si="48"/>
        <v>4.0845170288142976</v>
      </c>
      <c r="Y104">
        <f t="shared" si="49"/>
        <v>50.126626875489755</v>
      </c>
      <c r="Z104">
        <f t="shared" si="50"/>
        <v>1.8893197835105833</v>
      </c>
      <c r="AA104">
        <f t="shared" si="51"/>
        <v>3.7690941945954028</v>
      </c>
      <c r="AB104">
        <f t="shared" si="52"/>
        <v>2.1951972453037145</v>
      </c>
      <c r="AC104">
        <f t="shared" si="53"/>
        <v>-99.541369240693157</v>
      </c>
      <c r="AD104">
        <f t="shared" si="54"/>
        <v>-205.71970463388021</v>
      </c>
      <c r="AE104">
        <f t="shared" si="55"/>
        <v>-16.3638478961518</v>
      </c>
      <c r="AF104">
        <f t="shared" si="56"/>
        <v>-0.11251543739206227</v>
      </c>
      <c r="AG104">
        <f t="shared" si="57"/>
        <v>61.218840691976375</v>
      </c>
      <c r="AH104">
        <f t="shared" si="58"/>
        <v>2.3572413484720904</v>
      </c>
      <c r="AI104">
        <f t="shared" si="59"/>
        <v>37.396297690774411</v>
      </c>
      <c r="AJ104">
        <v>1520.1745021644999</v>
      </c>
      <c r="AK104">
        <v>1476.5918181818199</v>
      </c>
      <c r="AL104">
        <v>3.4116017316015599</v>
      </c>
      <c r="AM104">
        <v>65.06</v>
      </c>
      <c r="AN104">
        <f t="shared" si="60"/>
        <v>2.257173905684652</v>
      </c>
      <c r="AO104">
        <v>24.313407314779699</v>
      </c>
      <c r="AP104">
        <v>26.1389127272727</v>
      </c>
      <c r="AQ104">
        <v>-1.3503484734866299E-2</v>
      </c>
      <c r="AR104">
        <v>77.461152538667505</v>
      </c>
      <c r="AS104">
        <v>0</v>
      </c>
      <c r="AT104">
        <v>0</v>
      </c>
      <c r="AU104">
        <f t="shared" si="61"/>
        <v>1</v>
      </c>
      <c r="AV104">
        <f t="shared" si="62"/>
        <v>0</v>
      </c>
      <c r="AW104">
        <f t="shared" si="63"/>
        <v>38020.182921672371</v>
      </c>
      <c r="AX104">
        <f t="shared" si="64"/>
        <v>1999.9811111111101</v>
      </c>
      <c r="AY104">
        <f t="shared" si="65"/>
        <v>1681.1838333333324</v>
      </c>
      <c r="AZ104">
        <f t="shared" si="66"/>
        <v>0.84059985566530349</v>
      </c>
      <c r="BA104">
        <f t="shared" si="67"/>
        <v>0.16075772143403574</v>
      </c>
      <c r="BB104">
        <v>4.0149999999999997</v>
      </c>
      <c r="BC104">
        <v>0.5</v>
      </c>
      <c r="BD104" t="s">
        <v>354</v>
      </c>
      <c r="BE104">
        <v>2</v>
      </c>
      <c r="BF104" t="b">
        <v>1</v>
      </c>
      <c r="BG104">
        <v>1657486726.0999999</v>
      </c>
      <c r="BH104">
        <v>1431.33222222222</v>
      </c>
      <c r="BI104">
        <v>1483.2011111111101</v>
      </c>
      <c r="BJ104">
        <v>26.1539111111111</v>
      </c>
      <c r="BK104">
        <v>24.3105222222222</v>
      </c>
      <c r="BL104">
        <v>1417.52444444444</v>
      </c>
      <c r="BM104">
        <v>25.768455555555601</v>
      </c>
      <c r="BN104">
        <v>499.99188888888898</v>
      </c>
      <c r="BO104">
        <v>72.191477777777806</v>
      </c>
      <c r="BP104">
        <v>4.7040411111111097E-2</v>
      </c>
      <c r="BQ104">
        <v>27.883277777777799</v>
      </c>
      <c r="BR104">
        <v>28.084422222222202</v>
      </c>
      <c r="BS104">
        <v>999.9</v>
      </c>
      <c r="BT104">
        <v>0</v>
      </c>
      <c r="BU104">
        <v>0</v>
      </c>
      <c r="BV104">
        <v>9988.8888888888905</v>
      </c>
      <c r="BW104">
        <v>0</v>
      </c>
      <c r="BX104">
        <v>796.89366666666695</v>
      </c>
      <c r="BY104">
        <v>-51.868766666666701</v>
      </c>
      <c r="BZ104">
        <v>1469.77</v>
      </c>
      <c r="CA104">
        <v>1520.1544444444401</v>
      </c>
      <c r="CB104">
        <v>1.8434022222222199</v>
      </c>
      <c r="CC104">
        <v>1483.2011111111101</v>
      </c>
      <c r="CD104">
        <v>24.3105222222222</v>
      </c>
      <c r="CE104">
        <v>1.88808777777778</v>
      </c>
      <c r="CF104">
        <v>1.75501111111111</v>
      </c>
      <c r="CG104">
        <v>16.535811111111101</v>
      </c>
      <c r="CH104">
        <v>15.3917444444444</v>
      </c>
      <c r="CI104">
        <v>1999.9811111111101</v>
      </c>
      <c r="CJ104">
        <v>0.98000466666666697</v>
      </c>
      <c r="CK104">
        <v>1.9995088888888901E-2</v>
      </c>
      <c r="CL104">
        <v>0</v>
      </c>
      <c r="CM104">
        <v>2.1958000000000002</v>
      </c>
      <c r="CN104">
        <v>0</v>
      </c>
      <c r="CO104">
        <v>9775.8822222222207</v>
      </c>
      <c r="CP104">
        <v>17300</v>
      </c>
      <c r="CQ104">
        <v>41.311999999999998</v>
      </c>
      <c r="CR104">
        <v>42</v>
      </c>
      <c r="CS104">
        <v>41.256888888888902</v>
      </c>
      <c r="CT104">
        <v>40.145666666666699</v>
      </c>
      <c r="CU104">
        <v>40.5</v>
      </c>
      <c r="CV104">
        <v>1959.9911111111101</v>
      </c>
      <c r="CW104">
        <v>39.99</v>
      </c>
      <c r="CX104">
        <v>0</v>
      </c>
      <c r="CY104">
        <v>1657486703</v>
      </c>
      <c r="CZ104">
        <v>0</v>
      </c>
      <c r="DA104">
        <v>0</v>
      </c>
      <c r="DB104" t="s">
        <v>355</v>
      </c>
      <c r="DC104">
        <v>1657313570</v>
      </c>
      <c r="DD104">
        <v>1657313571.5</v>
      </c>
      <c r="DE104">
        <v>0</v>
      </c>
      <c r="DF104">
        <v>-0.183</v>
      </c>
      <c r="DG104">
        <v>-4.0000000000000001E-3</v>
      </c>
      <c r="DH104">
        <v>8.7509999999999994</v>
      </c>
      <c r="DI104">
        <v>0.37</v>
      </c>
      <c r="DJ104">
        <v>417</v>
      </c>
      <c r="DK104">
        <v>25</v>
      </c>
      <c r="DL104">
        <v>0.7</v>
      </c>
      <c r="DM104">
        <v>0.09</v>
      </c>
      <c r="DN104">
        <v>-51.939392499999997</v>
      </c>
      <c r="DO104">
        <v>1.6061121951220401</v>
      </c>
      <c r="DP104">
        <v>0.49077271031889103</v>
      </c>
      <c r="DQ104">
        <v>0</v>
      </c>
      <c r="DR104">
        <v>1.81968375</v>
      </c>
      <c r="DS104">
        <v>0.191319512195116</v>
      </c>
      <c r="DT104">
        <v>4.0455646434552198E-2</v>
      </c>
      <c r="DU104">
        <v>0</v>
      </c>
      <c r="DV104">
        <v>0</v>
      </c>
      <c r="DW104">
        <v>2</v>
      </c>
      <c r="DX104" t="s">
        <v>362</v>
      </c>
      <c r="DY104">
        <v>2.97031</v>
      </c>
      <c r="DZ104">
        <v>2.7007599999999998</v>
      </c>
      <c r="EA104">
        <v>0.16788400000000001</v>
      </c>
      <c r="EB104">
        <v>0.17242199999999999</v>
      </c>
      <c r="EC104">
        <v>8.7907799999999994E-2</v>
      </c>
      <c r="ED104">
        <v>8.4093100000000004E-2</v>
      </c>
      <c r="EE104">
        <v>32197.5</v>
      </c>
      <c r="EF104">
        <v>34942.400000000001</v>
      </c>
      <c r="EG104">
        <v>35086.5</v>
      </c>
      <c r="EH104">
        <v>38316.9</v>
      </c>
      <c r="EI104">
        <v>45432.5</v>
      </c>
      <c r="EJ104">
        <v>50698.7</v>
      </c>
      <c r="EK104">
        <v>54898.6</v>
      </c>
      <c r="EL104">
        <v>61471.7</v>
      </c>
      <c r="EM104">
        <v>1.9412</v>
      </c>
      <c r="EN104">
        <v>2.0630000000000002</v>
      </c>
      <c r="EO104">
        <v>7.3164699999999999E-2</v>
      </c>
      <c r="EP104">
        <v>0</v>
      </c>
      <c r="EQ104">
        <v>26.885400000000001</v>
      </c>
      <c r="ER104">
        <v>999.9</v>
      </c>
      <c r="ES104">
        <v>37.267000000000003</v>
      </c>
      <c r="ET104">
        <v>39.67</v>
      </c>
      <c r="EU104">
        <v>37.5989</v>
      </c>
      <c r="EV104">
        <v>53.414700000000003</v>
      </c>
      <c r="EW104">
        <v>37.379800000000003</v>
      </c>
      <c r="EX104">
        <v>2</v>
      </c>
      <c r="EY104">
        <v>0.24798799999999999</v>
      </c>
      <c r="EZ104">
        <v>3.4720499999999999</v>
      </c>
      <c r="FA104">
        <v>20.1129</v>
      </c>
      <c r="FB104">
        <v>5.1993200000000002</v>
      </c>
      <c r="FC104">
        <v>12.0099</v>
      </c>
      <c r="FD104">
        <v>4.9748000000000001</v>
      </c>
      <c r="FE104">
        <v>3.294</v>
      </c>
      <c r="FF104">
        <v>9999</v>
      </c>
      <c r="FG104">
        <v>9999</v>
      </c>
      <c r="FH104">
        <v>9999</v>
      </c>
      <c r="FI104">
        <v>584.9</v>
      </c>
      <c r="FJ104">
        <v>1.8632500000000001</v>
      </c>
      <c r="FK104">
        <v>1.86798</v>
      </c>
      <c r="FL104">
        <v>1.86768</v>
      </c>
      <c r="FM104">
        <v>1.8689</v>
      </c>
      <c r="FN104">
        <v>1.8696600000000001</v>
      </c>
      <c r="FO104">
        <v>1.86572</v>
      </c>
      <c r="FP104">
        <v>1.86676</v>
      </c>
      <c r="FQ104">
        <v>1.8681000000000001</v>
      </c>
      <c r="FR104">
        <v>5</v>
      </c>
      <c r="FS104">
        <v>0</v>
      </c>
      <c r="FT104">
        <v>0</v>
      </c>
      <c r="FU104">
        <v>0</v>
      </c>
      <c r="FV104" t="s">
        <v>357</v>
      </c>
      <c r="FW104" t="s">
        <v>358</v>
      </c>
      <c r="FX104" t="s">
        <v>359</v>
      </c>
      <c r="FY104" t="s">
        <v>359</v>
      </c>
      <c r="FZ104" t="s">
        <v>359</v>
      </c>
      <c r="GA104" t="s">
        <v>359</v>
      </c>
      <c r="GB104">
        <v>0</v>
      </c>
      <c r="GC104">
        <v>100</v>
      </c>
      <c r="GD104">
        <v>100</v>
      </c>
      <c r="GE104">
        <v>13.85</v>
      </c>
      <c r="GF104">
        <v>0.3846</v>
      </c>
      <c r="GG104">
        <v>4.5656098643845597</v>
      </c>
      <c r="GH104">
        <v>7.6807047227384802E-3</v>
      </c>
      <c r="GI104">
        <v>-1.0831925345100399E-6</v>
      </c>
      <c r="GJ104">
        <v>1.8533368071612601E-10</v>
      </c>
      <c r="GK104">
        <v>-9.9183057942876601E-2</v>
      </c>
      <c r="GL104">
        <v>-1.13594444998887E-2</v>
      </c>
      <c r="GM104">
        <v>1.5024328609816199E-3</v>
      </c>
      <c r="GN104">
        <v>-1.28748702860321E-5</v>
      </c>
      <c r="GO104">
        <v>14</v>
      </c>
      <c r="GP104">
        <v>2172</v>
      </c>
      <c r="GQ104">
        <v>1</v>
      </c>
      <c r="GR104">
        <v>46</v>
      </c>
      <c r="GS104">
        <v>2886</v>
      </c>
      <c r="GT104">
        <v>2886</v>
      </c>
      <c r="GU104">
        <v>3.61328</v>
      </c>
      <c r="GV104">
        <v>2.6464799999999999</v>
      </c>
      <c r="GW104">
        <v>2.2485400000000002</v>
      </c>
      <c r="GX104">
        <v>2.7404799999999998</v>
      </c>
      <c r="GY104">
        <v>1.9958499999999999</v>
      </c>
      <c r="GZ104">
        <v>2.3938000000000001</v>
      </c>
      <c r="HA104">
        <v>41.743600000000001</v>
      </c>
      <c r="HB104">
        <v>15.6381</v>
      </c>
      <c r="HC104">
        <v>18</v>
      </c>
      <c r="HD104">
        <v>503.79399999999998</v>
      </c>
      <c r="HE104">
        <v>585.48599999999999</v>
      </c>
      <c r="HF104">
        <v>21.828600000000002</v>
      </c>
      <c r="HG104">
        <v>30.353999999999999</v>
      </c>
      <c r="HH104">
        <v>30.000699999999998</v>
      </c>
      <c r="HI104">
        <v>30.341699999999999</v>
      </c>
      <c r="HJ104">
        <v>30.2789</v>
      </c>
      <c r="HK104">
        <v>72.301500000000004</v>
      </c>
      <c r="HL104">
        <v>33.394300000000001</v>
      </c>
      <c r="HM104">
        <v>0</v>
      </c>
      <c r="HN104">
        <v>21.8369</v>
      </c>
      <c r="HO104">
        <v>1509.66</v>
      </c>
      <c r="HP104">
        <v>24.274999999999999</v>
      </c>
      <c r="HQ104">
        <v>101.801</v>
      </c>
      <c r="HR104">
        <v>102.312</v>
      </c>
    </row>
    <row r="105" spans="1:226" x14ac:dyDescent="0.2">
      <c r="A105">
        <v>89</v>
      </c>
      <c r="B105">
        <v>1657486733.5999999</v>
      </c>
      <c r="C105">
        <v>532</v>
      </c>
      <c r="D105" t="s">
        <v>535</v>
      </c>
      <c r="E105" t="s">
        <v>536</v>
      </c>
      <c r="F105">
        <v>5</v>
      </c>
      <c r="G105" t="s">
        <v>1220</v>
      </c>
      <c r="H105" t="s">
        <v>353</v>
      </c>
      <c r="I105">
        <v>1657486730.8</v>
      </c>
      <c r="J105">
        <f t="shared" si="34"/>
        <v>2.2638068525043273E-3</v>
      </c>
      <c r="K105">
        <f t="shared" si="35"/>
        <v>2.2638068525043273</v>
      </c>
      <c r="L105">
        <f t="shared" si="36"/>
        <v>37.829103435437958</v>
      </c>
      <c r="M105">
        <f t="shared" si="37"/>
        <v>1446.961</v>
      </c>
      <c r="N105">
        <f t="shared" si="38"/>
        <v>552.99699227744804</v>
      </c>
      <c r="O105">
        <f t="shared" si="39"/>
        <v>39.946821102509084</v>
      </c>
      <c r="P105">
        <f t="shared" si="40"/>
        <v>104.52406254735587</v>
      </c>
      <c r="Q105">
        <f t="shared" si="41"/>
        <v>7.2655412312828238E-2</v>
      </c>
      <c r="R105">
        <f t="shared" si="42"/>
        <v>2.759150361707408</v>
      </c>
      <c r="S105">
        <f t="shared" si="43"/>
        <v>7.1609042305397663E-2</v>
      </c>
      <c r="T105">
        <f t="shared" si="44"/>
        <v>4.4848408205378554E-2</v>
      </c>
      <c r="U105">
        <f t="shared" si="45"/>
        <v>321.52064399999995</v>
      </c>
      <c r="V105">
        <f t="shared" si="46"/>
        <v>29.232101425227881</v>
      </c>
      <c r="W105">
        <f t="shared" si="47"/>
        <v>29.232101425227881</v>
      </c>
      <c r="X105">
        <f t="shared" si="48"/>
        <v>4.0761051789092724</v>
      </c>
      <c r="Y105">
        <f t="shared" si="49"/>
        <v>50.152227044751683</v>
      </c>
      <c r="Z105">
        <f t="shared" si="50"/>
        <v>1.8867000670128466</v>
      </c>
      <c r="AA105">
        <f t="shared" si="51"/>
        <v>3.7619467333510679</v>
      </c>
      <c r="AB105">
        <f t="shared" si="52"/>
        <v>2.1894051118964257</v>
      </c>
      <c r="AC105">
        <f t="shared" si="53"/>
        <v>-99.833882195440836</v>
      </c>
      <c r="AD105">
        <f t="shared" si="54"/>
        <v>-205.47784001333613</v>
      </c>
      <c r="AE105">
        <f t="shared" si="55"/>
        <v>-16.320898404737314</v>
      </c>
      <c r="AF105">
        <f t="shared" si="56"/>
        <v>-0.1119766135143152</v>
      </c>
      <c r="AG105">
        <f t="shared" si="57"/>
        <v>61.690082389047603</v>
      </c>
      <c r="AH105">
        <f t="shared" si="58"/>
        <v>2.3184141605907453</v>
      </c>
      <c r="AI105">
        <f t="shared" si="59"/>
        <v>37.829103435437958</v>
      </c>
      <c r="AJ105">
        <v>1537.5009956710001</v>
      </c>
      <c r="AK105">
        <v>1493.59054545455</v>
      </c>
      <c r="AL105">
        <v>3.40371861471837</v>
      </c>
      <c r="AM105">
        <v>65.06</v>
      </c>
      <c r="AN105">
        <f t="shared" si="60"/>
        <v>2.2638068525043273</v>
      </c>
      <c r="AO105">
        <v>24.303960320698302</v>
      </c>
      <c r="AP105">
        <v>26.1024993939394</v>
      </c>
      <c r="AQ105">
        <v>-6.2911154794231096E-3</v>
      </c>
      <c r="AR105">
        <v>77.461152538667505</v>
      </c>
      <c r="AS105">
        <v>0</v>
      </c>
      <c r="AT105">
        <v>0</v>
      </c>
      <c r="AU105">
        <f t="shared" si="61"/>
        <v>1</v>
      </c>
      <c r="AV105">
        <f t="shared" si="62"/>
        <v>0</v>
      </c>
      <c r="AW105">
        <f t="shared" si="63"/>
        <v>38084.185690326267</v>
      </c>
      <c r="AX105">
        <f t="shared" si="64"/>
        <v>2000.0319999999999</v>
      </c>
      <c r="AY105">
        <f t="shared" si="65"/>
        <v>1681.2266399999999</v>
      </c>
      <c r="AZ105">
        <f t="shared" si="66"/>
        <v>0.84059987040207351</v>
      </c>
      <c r="BA105">
        <f t="shared" si="67"/>
        <v>0.16075774987600197</v>
      </c>
      <c r="BB105">
        <v>4.0149999999999997</v>
      </c>
      <c r="BC105">
        <v>0.5</v>
      </c>
      <c r="BD105" t="s">
        <v>354</v>
      </c>
      <c r="BE105">
        <v>2</v>
      </c>
      <c r="BF105" t="b">
        <v>1</v>
      </c>
      <c r="BG105">
        <v>1657486730.8</v>
      </c>
      <c r="BH105">
        <v>1446.961</v>
      </c>
      <c r="BI105">
        <v>1499.193</v>
      </c>
      <c r="BJ105">
        <v>26.118210000000001</v>
      </c>
      <c r="BK105">
        <v>24.305109999999999</v>
      </c>
      <c r="BL105">
        <v>1433.068</v>
      </c>
      <c r="BM105">
        <v>25.73414</v>
      </c>
      <c r="BN105">
        <v>499.98970000000003</v>
      </c>
      <c r="BO105">
        <v>72.190039999999996</v>
      </c>
      <c r="BP105">
        <v>4.6919080000000002E-2</v>
      </c>
      <c r="BQ105">
        <v>27.850750000000001</v>
      </c>
      <c r="BR105">
        <v>28.08296</v>
      </c>
      <c r="BS105">
        <v>999.9</v>
      </c>
      <c r="BT105">
        <v>0</v>
      </c>
      <c r="BU105">
        <v>0</v>
      </c>
      <c r="BV105">
        <v>10005.5</v>
      </c>
      <c r="BW105">
        <v>0</v>
      </c>
      <c r="BX105">
        <v>795.81290000000001</v>
      </c>
      <c r="BY105">
        <v>-52.232660000000003</v>
      </c>
      <c r="BZ105">
        <v>1485.768</v>
      </c>
      <c r="CA105">
        <v>1536.538</v>
      </c>
      <c r="CB105">
        <v>1.8131060000000001</v>
      </c>
      <c r="CC105">
        <v>1499.193</v>
      </c>
      <c r="CD105">
        <v>24.305109999999999</v>
      </c>
      <c r="CE105">
        <v>1.885473</v>
      </c>
      <c r="CF105">
        <v>1.7545839999999999</v>
      </c>
      <c r="CG105">
        <v>16.514019999999999</v>
      </c>
      <c r="CH105">
        <v>15.387969999999999</v>
      </c>
      <c r="CI105">
        <v>2000.0319999999999</v>
      </c>
      <c r="CJ105">
        <v>0.9800046</v>
      </c>
      <c r="CK105">
        <v>1.9995160000000001E-2</v>
      </c>
      <c r="CL105">
        <v>0</v>
      </c>
      <c r="CM105">
        <v>2.13734</v>
      </c>
      <c r="CN105">
        <v>0</v>
      </c>
      <c r="CO105">
        <v>9727.6</v>
      </c>
      <c r="CP105">
        <v>17300.46</v>
      </c>
      <c r="CQ105">
        <v>41.311999999999998</v>
      </c>
      <c r="CR105">
        <v>42</v>
      </c>
      <c r="CS105">
        <v>41.274799999999999</v>
      </c>
      <c r="CT105">
        <v>40.180799999999998</v>
      </c>
      <c r="CU105">
        <v>40.487400000000001</v>
      </c>
      <c r="CV105">
        <v>1960.04</v>
      </c>
      <c r="CW105">
        <v>39.991999999999997</v>
      </c>
      <c r="CX105">
        <v>0</v>
      </c>
      <c r="CY105">
        <v>1657486708.4000001</v>
      </c>
      <c r="CZ105">
        <v>0</v>
      </c>
      <c r="DA105">
        <v>0</v>
      </c>
      <c r="DB105" t="s">
        <v>355</v>
      </c>
      <c r="DC105">
        <v>1657313570</v>
      </c>
      <c r="DD105">
        <v>1657313571.5</v>
      </c>
      <c r="DE105">
        <v>0</v>
      </c>
      <c r="DF105">
        <v>-0.183</v>
      </c>
      <c r="DG105">
        <v>-4.0000000000000001E-3</v>
      </c>
      <c r="DH105">
        <v>8.7509999999999994</v>
      </c>
      <c r="DI105">
        <v>0.37</v>
      </c>
      <c r="DJ105">
        <v>417</v>
      </c>
      <c r="DK105">
        <v>25</v>
      </c>
      <c r="DL105">
        <v>0.7</v>
      </c>
      <c r="DM105">
        <v>0.09</v>
      </c>
      <c r="DN105">
        <v>-51.946527500000002</v>
      </c>
      <c r="DO105">
        <v>-0.56133545966216902</v>
      </c>
      <c r="DP105">
        <v>0.45654180147468398</v>
      </c>
      <c r="DQ105">
        <v>0</v>
      </c>
      <c r="DR105">
        <v>1.8236209999999999</v>
      </c>
      <c r="DS105">
        <v>0.13549553470919301</v>
      </c>
      <c r="DT105">
        <v>2.8105084397667301E-2</v>
      </c>
      <c r="DU105">
        <v>0</v>
      </c>
      <c r="DV105">
        <v>0</v>
      </c>
      <c r="DW105">
        <v>2</v>
      </c>
      <c r="DX105" t="s">
        <v>362</v>
      </c>
      <c r="DY105">
        <v>2.9694199999999999</v>
      </c>
      <c r="DZ105">
        <v>2.7012700000000001</v>
      </c>
      <c r="EA105">
        <v>0.16906399999999999</v>
      </c>
      <c r="EB105">
        <v>0.173542</v>
      </c>
      <c r="EC105">
        <v>8.7822899999999995E-2</v>
      </c>
      <c r="ED105">
        <v>8.4089499999999998E-2</v>
      </c>
      <c r="EE105">
        <v>32151.3</v>
      </c>
      <c r="EF105">
        <v>34895</v>
      </c>
      <c r="EG105">
        <v>35085.9</v>
      </c>
      <c r="EH105">
        <v>38316.9</v>
      </c>
      <c r="EI105">
        <v>45436.2</v>
      </c>
      <c r="EJ105">
        <v>50698.8</v>
      </c>
      <c r="EK105">
        <v>54897.9</v>
      </c>
      <c r="EL105">
        <v>61471.5</v>
      </c>
      <c r="EM105">
        <v>1.9401999999999999</v>
      </c>
      <c r="EN105">
        <v>2.0632000000000001</v>
      </c>
      <c r="EO105">
        <v>7.1257399999999999E-2</v>
      </c>
      <c r="EP105">
        <v>0</v>
      </c>
      <c r="EQ105">
        <v>26.892299999999999</v>
      </c>
      <c r="ER105">
        <v>999.9</v>
      </c>
      <c r="ES105">
        <v>37.235999999999997</v>
      </c>
      <c r="ET105">
        <v>39.65</v>
      </c>
      <c r="EU105">
        <v>37.531399999999998</v>
      </c>
      <c r="EV105">
        <v>53.304699999999997</v>
      </c>
      <c r="EW105">
        <v>37.391800000000003</v>
      </c>
      <c r="EX105">
        <v>2</v>
      </c>
      <c r="EY105">
        <v>0.248333</v>
      </c>
      <c r="EZ105">
        <v>3.4849199999999998</v>
      </c>
      <c r="FA105">
        <v>20.113099999999999</v>
      </c>
      <c r="FB105">
        <v>5.1993200000000002</v>
      </c>
      <c r="FC105">
        <v>12.0099</v>
      </c>
      <c r="FD105">
        <v>4.976</v>
      </c>
      <c r="FE105">
        <v>3.294</v>
      </c>
      <c r="FF105">
        <v>9999</v>
      </c>
      <c r="FG105">
        <v>9999</v>
      </c>
      <c r="FH105">
        <v>9999</v>
      </c>
      <c r="FI105">
        <v>584.9</v>
      </c>
      <c r="FJ105">
        <v>1.8632200000000001</v>
      </c>
      <c r="FK105">
        <v>1.86798</v>
      </c>
      <c r="FL105">
        <v>1.86768</v>
      </c>
      <c r="FM105">
        <v>1.8689</v>
      </c>
      <c r="FN105">
        <v>1.8696600000000001</v>
      </c>
      <c r="FO105">
        <v>1.8656900000000001</v>
      </c>
      <c r="FP105">
        <v>1.86676</v>
      </c>
      <c r="FQ105">
        <v>1.8681300000000001</v>
      </c>
      <c r="FR105">
        <v>5</v>
      </c>
      <c r="FS105">
        <v>0</v>
      </c>
      <c r="FT105">
        <v>0</v>
      </c>
      <c r="FU105">
        <v>0</v>
      </c>
      <c r="FV105" t="s">
        <v>357</v>
      </c>
      <c r="FW105" t="s">
        <v>358</v>
      </c>
      <c r="FX105" t="s">
        <v>359</v>
      </c>
      <c r="FY105" t="s">
        <v>359</v>
      </c>
      <c r="FZ105" t="s">
        <v>359</v>
      </c>
      <c r="GA105" t="s">
        <v>359</v>
      </c>
      <c r="GB105">
        <v>0</v>
      </c>
      <c r="GC105">
        <v>100</v>
      </c>
      <c r="GD105">
        <v>100</v>
      </c>
      <c r="GE105">
        <v>13.95</v>
      </c>
      <c r="GF105">
        <v>0.38319999999999999</v>
      </c>
      <c r="GG105">
        <v>4.5656098643845597</v>
      </c>
      <c r="GH105">
        <v>7.6807047227384802E-3</v>
      </c>
      <c r="GI105">
        <v>-1.0831925345100399E-6</v>
      </c>
      <c r="GJ105">
        <v>1.8533368071612601E-10</v>
      </c>
      <c r="GK105">
        <v>-9.9183057942876601E-2</v>
      </c>
      <c r="GL105">
        <v>-1.13594444998887E-2</v>
      </c>
      <c r="GM105">
        <v>1.5024328609816199E-3</v>
      </c>
      <c r="GN105">
        <v>-1.28748702860321E-5</v>
      </c>
      <c r="GO105">
        <v>14</v>
      </c>
      <c r="GP105">
        <v>2172</v>
      </c>
      <c r="GQ105">
        <v>1</v>
      </c>
      <c r="GR105">
        <v>46</v>
      </c>
      <c r="GS105">
        <v>2886.1</v>
      </c>
      <c r="GT105">
        <v>2886</v>
      </c>
      <c r="GU105">
        <v>3.6462400000000001</v>
      </c>
      <c r="GV105">
        <v>2.65259</v>
      </c>
      <c r="GW105">
        <v>2.2485400000000002</v>
      </c>
      <c r="GX105">
        <v>2.7416999999999998</v>
      </c>
      <c r="GY105">
        <v>1.9958499999999999</v>
      </c>
      <c r="GZ105">
        <v>2.4047900000000002</v>
      </c>
      <c r="HA105">
        <v>41.743600000000001</v>
      </c>
      <c r="HB105">
        <v>15.646800000000001</v>
      </c>
      <c r="HC105">
        <v>18</v>
      </c>
      <c r="HD105">
        <v>503.11799999999999</v>
      </c>
      <c r="HE105">
        <v>585.63800000000003</v>
      </c>
      <c r="HF105">
        <v>21.738099999999999</v>
      </c>
      <c r="HG105">
        <v>30.353999999999999</v>
      </c>
      <c r="HH105">
        <v>30.000800000000002</v>
      </c>
      <c r="HI105">
        <v>30.341699999999999</v>
      </c>
      <c r="HJ105">
        <v>30.2789</v>
      </c>
      <c r="HK105">
        <v>72.936599999999999</v>
      </c>
      <c r="HL105">
        <v>33.394300000000001</v>
      </c>
      <c r="HM105">
        <v>0</v>
      </c>
      <c r="HN105">
        <v>21.7501</v>
      </c>
      <c r="HO105">
        <v>1523.09</v>
      </c>
      <c r="HP105">
        <v>24.274999999999999</v>
      </c>
      <c r="HQ105">
        <v>101.79900000000001</v>
      </c>
      <c r="HR105">
        <v>102.312</v>
      </c>
    </row>
    <row r="106" spans="1:226" x14ac:dyDescent="0.2">
      <c r="A106">
        <v>90</v>
      </c>
      <c r="B106">
        <v>1657486738.5999999</v>
      </c>
      <c r="C106">
        <v>537</v>
      </c>
      <c r="D106" t="s">
        <v>537</v>
      </c>
      <c r="E106" t="s">
        <v>538</v>
      </c>
      <c r="F106">
        <v>5</v>
      </c>
      <c r="G106" t="s">
        <v>1220</v>
      </c>
      <c r="H106" t="s">
        <v>353</v>
      </c>
      <c r="I106">
        <v>1657486736.0999999</v>
      </c>
      <c r="J106">
        <f t="shared" si="34"/>
        <v>2.2215384799320519E-3</v>
      </c>
      <c r="K106">
        <f t="shared" si="35"/>
        <v>2.2215384799320521</v>
      </c>
      <c r="L106">
        <f t="shared" si="36"/>
        <v>37.553858531768867</v>
      </c>
      <c r="M106">
        <f t="shared" si="37"/>
        <v>1464.7111111111101</v>
      </c>
      <c r="N106">
        <f t="shared" si="38"/>
        <v>560.64540773355191</v>
      </c>
      <c r="O106">
        <f t="shared" si="39"/>
        <v>40.497451199194337</v>
      </c>
      <c r="P106">
        <f t="shared" si="40"/>
        <v>105.80139590000972</v>
      </c>
      <c r="Q106">
        <f t="shared" si="41"/>
        <v>7.130763237495398E-2</v>
      </c>
      <c r="R106">
        <f t="shared" si="42"/>
        <v>2.76302625880149</v>
      </c>
      <c r="S106">
        <f t="shared" si="43"/>
        <v>7.0300825546688164E-2</v>
      </c>
      <c r="T106">
        <f t="shared" si="44"/>
        <v>4.4027289282362395E-2</v>
      </c>
      <c r="U106">
        <f t="shared" si="45"/>
        <v>321.51903199999958</v>
      </c>
      <c r="V106">
        <f t="shared" si="46"/>
        <v>29.218235700804968</v>
      </c>
      <c r="W106">
        <f t="shared" si="47"/>
        <v>29.218235700804968</v>
      </c>
      <c r="X106">
        <f t="shared" si="48"/>
        <v>4.0728414842539644</v>
      </c>
      <c r="Y106">
        <f t="shared" si="49"/>
        <v>50.159061107713278</v>
      </c>
      <c r="Z106">
        <f t="shared" si="50"/>
        <v>1.8843505986919007</v>
      </c>
      <c r="AA106">
        <f t="shared" si="51"/>
        <v>3.756750140608458</v>
      </c>
      <c r="AB106">
        <f t="shared" si="52"/>
        <v>2.1884908855620635</v>
      </c>
      <c r="AC106">
        <f t="shared" si="53"/>
        <v>-97.969846965003484</v>
      </c>
      <c r="AD106">
        <f t="shared" si="54"/>
        <v>-207.22891725648486</v>
      </c>
      <c r="AE106">
        <f t="shared" si="55"/>
        <v>-16.433826355157194</v>
      </c>
      <c r="AF106">
        <f t="shared" si="56"/>
        <v>-0.11355857664594282</v>
      </c>
      <c r="AG106">
        <f t="shared" si="57"/>
        <v>61.599867941036393</v>
      </c>
      <c r="AH106">
        <f t="shared" si="58"/>
        <v>2.2809932836924665</v>
      </c>
      <c r="AI106">
        <f t="shared" si="59"/>
        <v>37.553858531768867</v>
      </c>
      <c r="AJ106">
        <v>1554.18606060606</v>
      </c>
      <c r="AK106">
        <v>1510.66533333333</v>
      </c>
      <c r="AL106">
        <v>3.3608095238092202</v>
      </c>
      <c r="AM106">
        <v>65.06</v>
      </c>
      <c r="AN106">
        <f t="shared" si="60"/>
        <v>2.2215384799320521</v>
      </c>
      <c r="AO106">
        <v>24.304708571791199</v>
      </c>
      <c r="AP106">
        <v>26.0744678787879</v>
      </c>
      <c r="AQ106">
        <v>-7.2595756573543497E-3</v>
      </c>
      <c r="AR106">
        <v>77.461152538667505</v>
      </c>
      <c r="AS106">
        <v>0</v>
      </c>
      <c r="AT106">
        <v>0</v>
      </c>
      <c r="AU106">
        <f t="shared" si="61"/>
        <v>1</v>
      </c>
      <c r="AV106">
        <f t="shared" si="62"/>
        <v>0</v>
      </c>
      <c r="AW106">
        <f t="shared" si="63"/>
        <v>38162.846078371993</v>
      </c>
      <c r="AX106">
        <f t="shared" si="64"/>
        <v>2000.0222222222201</v>
      </c>
      <c r="AY106">
        <f t="shared" si="65"/>
        <v>1681.2183999999979</v>
      </c>
      <c r="AZ106">
        <f t="shared" si="66"/>
        <v>0.8405998600015554</v>
      </c>
      <c r="BA106">
        <f t="shared" si="67"/>
        <v>0.16075772980300215</v>
      </c>
      <c r="BB106">
        <v>4.0149999999999997</v>
      </c>
      <c r="BC106">
        <v>0.5</v>
      </c>
      <c r="BD106" t="s">
        <v>354</v>
      </c>
      <c r="BE106">
        <v>2</v>
      </c>
      <c r="BF106" t="b">
        <v>1</v>
      </c>
      <c r="BG106">
        <v>1657486736.0999999</v>
      </c>
      <c r="BH106">
        <v>1464.7111111111101</v>
      </c>
      <c r="BI106">
        <v>1516.85666666667</v>
      </c>
      <c r="BJ106">
        <v>26.0868888888889</v>
      </c>
      <c r="BK106">
        <v>24.303100000000001</v>
      </c>
      <c r="BL106">
        <v>1450.71444444444</v>
      </c>
      <c r="BM106">
        <v>25.704055555555598</v>
      </c>
      <c r="BN106">
        <v>500.01877777777798</v>
      </c>
      <c r="BO106">
        <v>72.187044444444396</v>
      </c>
      <c r="BP106">
        <v>4.6582444444444399E-2</v>
      </c>
      <c r="BQ106">
        <v>27.827066666666699</v>
      </c>
      <c r="BR106">
        <v>28.047344444444398</v>
      </c>
      <c r="BS106">
        <v>999.9</v>
      </c>
      <c r="BT106">
        <v>0</v>
      </c>
      <c r="BU106">
        <v>0</v>
      </c>
      <c r="BV106">
        <v>10026.666666666701</v>
      </c>
      <c r="BW106">
        <v>0</v>
      </c>
      <c r="BX106">
        <v>795.14044444444403</v>
      </c>
      <c r="BY106">
        <v>-52.148144444444398</v>
      </c>
      <c r="BZ106">
        <v>1503.94444444444</v>
      </c>
      <c r="CA106">
        <v>1554.6411111111099</v>
      </c>
      <c r="CB106">
        <v>1.78378555555556</v>
      </c>
      <c r="CC106">
        <v>1516.85666666667</v>
      </c>
      <c r="CD106">
        <v>24.303100000000001</v>
      </c>
      <c r="CE106">
        <v>1.88313666666667</v>
      </c>
      <c r="CF106">
        <v>1.75437111111111</v>
      </c>
      <c r="CG106">
        <v>16.494511111111098</v>
      </c>
      <c r="CH106">
        <v>15.3860555555556</v>
      </c>
      <c r="CI106">
        <v>2000.0222222222201</v>
      </c>
      <c r="CJ106">
        <v>0.98000466666666697</v>
      </c>
      <c r="CK106">
        <v>1.9995088888888901E-2</v>
      </c>
      <c r="CL106">
        <v>0</v>
      </c>
      <c r="CM106">
        <v>2.2875444444444399</v>
      </c>
      <c r="CN106">
        <v>0</v>
      </c>
      <c r="CO106">
        <v>9722.3733333333294</v>
      </c>
      <c r="CP106">
        <v>17300.388888888901</v>
      </c>
      <c r="CQ106">
        <v>41.311999999999998</v>
      </c>
      <c r="CR106">
        <v>42</v>
      </c>
      <c r="CS106">
        <v>41.298222222222201</v>
      </c>
      <c r="CT106">
        <v>40.186999999999998</v>
      </c>
      <c r="CU106">
        <v>40.5</v>
      </c>
      <c r="CV106">
        <v>1960.03111111111</v>
      </c>
      <c r="CW106">
        <v>39.991111111111103</v>
      </c>
      <c r="CX106">
        <v>0</v>
      </c>
      <c r="CY106">
        <v>1657486713.2</v>
      </c>
      <c r="CZ106">
        <v>0</v>
      </c>
      <c r="DA106">
        <v>0</v>
      </c>
      <c r="DB106" t="s">
        <v>355</v>
      </c>
      <c r="DC106">
        <v>1657313570</v>
      </c>
      <c r="DD106">
        <v>1657313571.5</v>
      </c>
      <c r="DE106">
        <v>0</v>
      </c>
      <c r="DF106">
        <v>-0.183</v>
      </c>
      <c r="DG106">
        <v>-4.0000000000000001E-3</v>
      </c>
      <c r="DH106">
        <v>8.7509999999999994</v>
      </c>
      <c r="DI106">
        <v>0.37</v>
      </c>
      <c r="DJ106">
        <v>417</v>
      </c>
      <c r="DK106">
        <v>25</v>
      </c>
      <c r="DL106">
        <v>0.7</v>
      </c>
      <c r="DM106">
        <v>0.09</v>
      </c>
      <c r="DN106">
        <v>-52.017452499999997</v>
      </c>
      <c r="DO106">
        <v>-1.9082150093807899</v>
      </c>
      <c r="DP106">
        <v>0.405902764826442</v>
      </c>
      <c r="DQ106">
        <v>0</v>
      </c>
      <c r="DR106">
        <v>1.8222212499999999</v>
      </c>
      <c r="DS106">
        <v>-0.24457902439024901</v>
      </c>
      <c r="DT106">
        <v>2.9590364917275E-2</v>
      </c>
      <c r="DU106">
        <v>0</v>
      </c>
      <c r="DV106">
        <v>0</v>
      </c>
      <c r="DW106">
        <v>2</v>
      </c>
      <c r="DX106" t="s">
        <v>362</v>
      </c>
      <c r="DY106">
        <v>2.96991</v>
      </c>
      <c r="DZ106">
        <v>2.7007099999999999</v>
      </c>
      <c r="EA106">
        <v>0.170241</v>
      </c>
      <c r="EB106">
        <v>0.17474300000000001</v>
      </c>
      <c r="EC106">
        <v>8.7763099999999997E-2</v>
      </c>
      <c r="ED106">
        <v>8.4082299999999999E-2</v>
      </c>
      <c r="EE106">
        <v>32105.7</v>
      </c>
      <c r="EF106">
        <v>34844.300000000003</v>
      </c>
      <c r="EG106">
        <v>35085.9</v>
      </c>
      <c r="EH106">
        <v>38316.9</v>
      </c>
      <c r="EI106">
        <v>45438.7</v>
      </c>
      <c r="EJ106">
        <v>50699.3</v>
      </c>
      <c r="EK106">
        <v>54897.3</v>
      </c>
      <c r="EL106">
        <v>61471.6</v>
      </c>
      <c r="EM106">
        <v>1.9410000000000001</v>
      </c>
      <c r="EN106">
        <v>2.0626000000000002</v>
      </c>
      <c r="EO106">
        <v>6.9588399999999995E-2</v>
      </c>
      <c r="EP106">
        <v>0</v>
      </c>
      <c r="EQ106">
        <v>26.899100000000001</v>
      </c>
      <c r="ER106">
        <v>999.9</v>
      </c>
      <c r="ES106">
        <v>37.212000000000003</v>
      </c>
      <c r="ET106">
        <v>39.67</v>
      </c>
      <c r="EU106">
        <v>37.546100000000003</v>
      </c>
      <c r="EV106">
        <v>53.164700000000003</v>
      </c>
      <c r="EW106">
        <v>37.391800000000003</v>
      </c>
      <c r="EX106">
        <v>2</v>
      </c>
      <c r="EY106">
        <v>0.24819099999999999</v>
      </c>
      <c r="EZ106">
        <v>3.5001500000000001</v>
      </c>
      <c r="FA106">
        <v>20.1128</v>
      </c>
      <c r="FB106">
        <v>5.1993200000000002</v>
      </c>
      <c r="FC106">
        <v>12.0099</v>
      </c>
      <c r="FD106">
        <v>4.9756</v>
      </c>
      <c r="FE106">
        <v>3.294</v>
      </c>
      <c r="FF106">
        <v>9999</v>
      </c>
      <c r="FG106">
        <v>9999</v>
      </c>
      <c r="FH106">
        <v>9999</v>
      </c>
      <c r="FI106">
        <v>584.9</v>
      </c>
      <c r="FJ106">
        <v>1.8632500000000001</v>
      </c>
      <c r="FK106">
        <v>1.86798</v>
      </c>
      <c r="FL106">
        <v>1.86768</v>
      </c>
      <c r="FM106">
        <v>1.8689</v>
      </c>
      <c r="FN106">
        <v>1.8696600000000001</v>
      </c>
      <c r="FO106">
        <v>1.8656900000000001</v>
      </c>
      <c r="FP106">
        <v>1.86676</v>
      </c>
      <c r="FQ106">
        <v>1.8681300000000001</v>
      </c>
      <c r="FR106">
        <v>5</v>
      </c>
      <c r="FS106">
        <v>0</v>
      </c>
      <c r="FT106">
        <v>0</v>
      </c>
      <c r="FU106">
        <v>0</v>
      </c>
      <c r="FV106" t="s">
        <v>357</v>
      </c>
      <c r="FW106" t="s">
        <v>358</v>
      </c>
      <c r="FX106" t="s">
        <v>359</v>
      </c>
      <c r="FY106" t="s">
        <v>359</v>
      </c>
      <c r="FZ106" t="s">
        <v>359</v>
      </c>
      <c r="GA106" t="s">
        <v>359</v>
      </c>
      <c r="GB106">
        <v>0</v>
      </c>
      <c r="GC106">
        <v>100</v>
      </c>
      <c r="GD106">
        <v>100</v>
      </c>
      <c r="GE106">
        <v>14.04</v>
      </c>
      <c r="GF106">
        <v>0.38219999999999998</v>
      </c>
      <c r="GG106">
        <v>4.5656098643845597</v>
      </c>
      <c r="GH106">
        <v>7.6807047227384802E-3</v>
      </c>
      <c r="GI106">
        <v>-1.0831925345100399E-6</v>
      </c>
      <c r="GJ106">
        <v>1.8533368071612601E-10</v>
      </c>
      <c r="GK106">
        <v>-9.9183057942876601E-2</v>
      </c>
      <c r="GL106">
        <v>-1.13594444998887E-2</v>
      </c>
      <c r="GM106">
        <v>1.5024328609816199E-3</v>
      </c>
      <c r="GN106">
        <v>-1.28748702860321E-5</v>
      </c>
      <c r="GO106">
        <v>14</v>
      </c>
      <c r="GP106">
        <v>2172</v>
      </c>
      <c r="GQ106">
        <v>1</v>
      </c>
      <c r="GR106">
        <v>46</v>
      </c>
      <c r="GS106">
        <v>2886.1</v>
      </c>
      <c r="GT106">
        <v>2886.1</v>
      </c>
      <c r="GU106">
        <v>3.6743199999999998</v>
      </c>
      <c r="GV106">
        <v>2.65381</v>
      </c>
      <c r="GW106">
        <v>2.2485400000000002</v>
      </c>
      <c r="GX106">
        <v>2.7416999999999998</v>
      </c>
      <c r="GY106">
        <v>1.9958499999999999</v>
      </c>
      <c r="GZ106">
        <v>2.4145500000000002</v>
      </c>
      <c r="HA106">
        <v>41.743600000000001</v>
      </c>
      <c r="HB106">
        <v>15.629300000000001</v>
      </c>
      <c r="HC106">
        <v>18</v>
      </c>
      <c r="HD106">
        <v>503.65899999999999</v>
      </c>
      <c r="HE106">
        <v>585.18299999999999</v>
      </c>
      <c r="HF106">
        <v>21.667899999999999</v>
      </c>
      <c r="HG106">
        <v>30.3566</v>
      </c>
      <c r="HH106">
        <v>30.000499999999999</v>
      </c>
      <c r="HI106">
        <v>30.341699999999999</v>
      </c>
      <c r="HJ106">
        <v>30.2789</v>
      </c>
      <c r="HK106">
        <v>73.501999999999995</v>
      </c>
      <c r="HL106">
        <v>33.394300000000001</v>
      </c>
      <c r="HM106">
        <v>0</v>
      </c>
      <c r="HN106">
        <v>21.678599999999999</v>
      </c>
      <c r="HO106">
        <v>1536.53</v>
      </c>
      <c r="HP106">
        <v>24.290400000000002</v>
      </c>
      <c r="HQ106">
        <v>101.798</v>
      </c>
      <c r="HR106">
        <v>102.312</v>
      </c>
    </row>
    <row r="107" spans="1:226" x14ac:dyDescent="0.2">
      <c r="A107">
        <v>91</v>
      </c>
      <c r="B107">
        <v>1657486743.5999999</v>
      </c>
      <c r="C107">
        <v>542</v>
      </c>
      <c r="D107" t="s">
        <v>539</v>
      </c>
      <c r="E107" t="s">
        <v>540</v>
      </c>
      <c r="F107">
        <v>5</v>
      </c>
      <c r="G107" t="s">
        <v>1220</v>
      </c>
      <c r="H107" t="s">
        <v>353</v>
      </c>
      <c r="I107">
        <v>1657486740.8</v>
      </c>
      <c r="J107">
        <f t="shared" si="34"/>
        <v>2.213001433181914E-3</v>
      </c>
      <c r="K107">
        <f t="shared" si="35"/>
        <v>2.2130014331819141</v>
      </c>
      <c r="L107">
        <f t="shared" si="36"/>
        <v>37.878536520884843</v>
      </c>
      <c r="M107">
        <f t="shared" si="37"/>
        <v>1480.3389999999999</v>
      </c>
      <c r="N107">
        <f t="shared" si="38"/>
        <v>566.98622525456392</v>
      </c>
      <c r="O107">
        <f t="shared" si="39"/>
        <v>40.955923635331892</v>
      </c>
      <c r="P107">
        <f t="shared" si="40"/>
        <v>106.93143561147838</v>
      </c>
      <c r="Q107">
        <f t="shared" si="41"/>
        <v>7.11867904657046E-2</v>
      </c>
      <c r="R107">
        <f t="shared" si="42"/>
        <v>2.7560909028172973</v>
      </c>
      <c r="S107">
        <f t="shared" si="43"/>
        <v>7.0180880725320013E-2</v>
      </c>
      <c r="T107">
        <f t="shared" si="44"/>
        <v>4.3952243273046844E-2</v>
      </c>
      <c r="U107">
        <f t="shared" si="45"/>
        <v>321.5185113</v>
      </c>
      <c r="V107">
        <f t="shared" si="46"/>
        <v>29.190572608143214</v>
      </c>
      <c r="W107">
        <f t="shared" si="47"/>
        <v>29.190572608143214</v>
      </c>
      <c r="X107">
        <f t="shared" si="48"/>
        <v>4.066336990983066</v>
      </c>
      <c r="Y107">
        <f t="shared" si="49"/>
        <v>50.203838200751818</v>
      </c>
      <c r="Z107">
        <f t="shared" si="50"/>
        <v>1.8823713128456638</v>
      </c>
      <c r="AA107">
        <f t="shared" si="51"/>
        <v>3.7494569744220771</v>
      </c>
      <c r="AB107">
        <f t="shared" si="52"/>
        <v>2.1839656781374019</v>
      </c>
      <c r="AC107">
        <f t="shared" si="53"/>
        <v>-97.593363203322411</v>
      </c>
      <c r="AD107">
        <f t="shared" si="54"/>
        <v>-207.54434713176394</v>
      </c>
      <c r="AE107">
        <f t="shared" si="55"/>
        <v>-16.49525561286714</v>
      </c>
      <c r="AF107">
        <f t="shared" si="56"/>
        <v>-0.1144546479534938</v>
      </c>
      <c r="AG107">
        <f t="shared" si="57"/>
        <v>62.062446665155811</v>
      </c>
      <c r="AH107">
        <f t="shared" si="58"/>
        <v>2.245533358962676</v>
      </c>
      <c r="AI107">
        <f t="shared" si="59"/>
        <v>37.878536520884843</v>
      </c>
      <c r="AJ107">
        <v>1571.6812554112601</v>
      </c>
      <c r="AK107">
        <v>1527.7663030302999</v>
      </c>
      <c r="AL107">
        <v>3.39325108225102</v>
      </c>
      <c r="AM107">
        <v>65.06</v>
      </c>
      <c r="AN107">
        <f t="shared" si="60"/>
        <v>2.2130014331819141</v>
      </c>
      <c r="AO107">
        <v>24.301186623816498</v>
      </c>
      <c r="AP107">
        <v>26.042909090909099</v>
      </c>
      <c r="AQ107">
        <v>-2.43340272352781E-3</v>
      </c>
      <c r="AR107">
        <v>77.461152538667505</v>
      </c>
      <c r="AS107">
        <v>0</v>
      </c>
      <c r="AT107">
        <v>0</v>
      </c>
      <c r="AU107">
        <f t="shared" si="61"/>
        <v>1</v>
      </c>
      <c r="AV107">
        <f t="shared" si="62"/>
        <v>0</v>
      </c>
      <c r="AW107">
        <f t="shared" si="63"/>
        <v>38031.563468536959</v>
      </c>
      <c r="AX107">
        <f t="shared" si="64"/>
        <v>2000.019</v>
      </c>
      <c r="AY107">
        <f t="shared" si="65"/>
        <v>1681.21569</v>
      </c>
      <c r="AZ107">
        <f t="shared" si="66"/>
        <v>0.84059985930133663</v>
      </c>
      <c r="BA107">
        <f t="shared" si="67"/>
        <v>0.16075772845157971</v>
      </c>
      <c r="BB107">
        <v>4.0149999999999997</v>
      </c>
      <c r="BC107">
        <v>0.5</v>
      </c>
      <c r="BD107" t="s">
        <v>354</v>
      </c>
      <c r="BE107">
        <v>2</v>
      </c>
      <c r="BF107" t="b">
        <v>1</v>
      </c>
      <c r="BG107">
        <v>1657486740.8</v>
      </c>
      <c r="BH107">
        <v>1480.3389999999999</v>
      </c>
      <c r="BI107">
        <v>1532.847</v>
      </c>
      <c r="BJ107">
        <v>26.059200000000001</v>
      </c>
      <c r="BK107">
        <v>24.30294</v>
      </c>
      <c r="BL107">
        <v>1466.2550000000001</v>
      </c>
      <c r="BM107">
        <v>25.677409999999998</v>
      </c>
      <c r="BN107">
        <v>499.97559999999999</v>
      </c>
      <c r="BO107">
        <v>72.187370000000001</v>
      </c>
      <c r="BP107">
        <v>4.705442E-2</v>
      </c>
      <c r="BQ107">
        <v>27.793780000000002</v>
      </c>
      <c r="BR107">
        <v>28.014530000000001</v>
      </c>
      <c r="BS107">
        <v>999.9</v>
      </c>
      <c r="BT107">
        <v>0</v>
      </c>
      <c r="BU107">
        <v>0</v>
      </c>
      <c r="BV107">
        <v>9989.5</v>
      </c>
      <c r="BW107">
        <v>0</v>
      </c>
      <c r="BX107">
        <v>793.84379999999999</v>
      </c>
      <c r="BY107">
        <v>-52.507800000000003</v>
      </c>
      <c r="BZ107">
        <v>1519.9459999999999</v>
      </c>
      <c r="CA107">
        <v>1571.027</v>
      </c>
      <c r="CB107">
        <v>1.7562469999999999</v>
      </c>
      <c r="CC107">
        <v>1532.847</v>
      </c>
      <c r="CD107">
        <v>24.30294</v>
      </c>
      <c r="CE107">
        <v>1.881146</v>
      </c>
      <c r="CF107">
        <v>1.7543660000000001</v>
      </c>
      <c r="CG107">
        <v>16.477889999999999</v>
      </c>
      <c r="CH107">
        <v>15.38599</v>
      </c>
      <c r="CI107">
        <v>2000.019</v>
      </c>
      <c r="CJ107">
        <v>0.9800046</v>
      </c>
      <c r="CK107">
        <v>1.9995160000000001E-2</v>
      </c>
      <c r="CL107">
        <v>0</v>
      </c>
      <c r="CM107">
        <v>2.2392500000000002</v>
      </c>
      <c r="CN107">
        <v>0</v>
      </c>
      <c r="CO107">
        <v>9639.9699999999993</v>
      </c>
      <c r="CP107">
        <v>17300.330000000002</v>
      </c>
      <c r="CQ107">
        <v>41.311999999999998</v>
      </c>
      <c r="CR107">
        <v>42</v>
      </c>
      <c r="CS107">
        <v>41.299599999999998</v>
      </c>
      <c r="CT107">
        <v>40.155999999999999</v>
      </c>
      <c r="CU107">
        <v>40.5</v>
      </c>
      <c r="CV107">
        <v>1960.028</v>
      </c>
      <c r="CW107">
        <v>39.991</v>
      </c>
      <c r="CX107">
        <v>0</v>
      </c>
      <c r="CY107">
        <v>1657486718</v>
      </c>
      <c r="CZ107">
        <v>0</v>
      </c>
      <c r="DA107">
        <v>0</v>
      </c>
      <c r="DB107" t="s">
        <v>355</v>
      </c>
      <c r="DC107">
        <v>1657313570</v>
      </c>
      <c r="DD107">
        <v>1657313571.5</v>
      </c>
      <c r="DE107">
        <v>0</v>
      </c>
      <c r="DF107">
        <v>-0.183</v>
      </c>
      <c r="DG107">
        <v>-4.0000000000000001E-3</v>
      </c>
      <c r="DH107">
        <v>8.7509999999999994</v>
      </c>
      <c r="DI107">
        <v>0.37</v>
      </c>
      <c r="DJ107">
        <v>417</v>
      </c>
      <c r="DK107">
        <v>25</v>
      </c>
      <c r="DL107">
        <v>0.7</v>
      </c>
      <c r="DM107">
        <v>0.09</v>
      </c>
      <c r="DN107">
        <v>-52.152082499999999</v>
      </c>
      <c r="DO107">
        <v>-1.59153883677292</v>
      </c>
      <c r="DP107">
        <v>0.42430848264411403</v>
      </c>
      <c r="DQ107">
        <v>0</v>
      </c>
      <c r="DR107">
        <v>1.8062212499999999</v>
      </c>
      <c r="DS107">
        <v>-0.35377407129456001</v>
      </c>
      <c r="DT107">
        <v>3.4301517327044E-2</v>
      </c>
      <c r="DU107">
        <v>0</v>
      </c>
      <c r="DV107">
        <v>0</v>
      </c>
      <c r="DW107">
        <v>2</v>
      </c>
      <c r="DX107" t="s">
        <v>362</v>
      </c>
      <c r="DY107">
        <v>2.9699499999999999</v>
      </c>
      <c r="DZ107">
        <v>2.70052</v>
      </c>
      <c r="EA107">
        <v>0.17142199999999999</v>
      </c>
      <c r="EB107">
        <v>0.175897</v>
      </c>
      <c r="EC107">
        <v>8.7704699999999997E-2</v>
      </c>
      <c r="ED107">
        <v>8.4095699999999995E-2</v>
      </c>
      <c r="EE107">
        <v>32059.9</v>
      </c>
      <c r="EF107">
        <v>34795.199999999997</v>
      </c>
      <c r="EG107">
        <v>35085.9</v>
      </c>
      <c r="EH107">
        <v>38316.6</v>
      </c>
      <c r="EI107">
        <v>45442.3</v>
      </c>
      <c r="EJ107">
        <v>50698.8</v>
      </c>
      <c r="EK107">
        <v>54898.1</v>
      </c>
      <c r="EL107">
        <v>61471.9</v>
      </c>
      <c r="EM107">
        <v>1.9398</v>
      </c>
      <c r="EN107">
        <v>2.0623999999999998</v>
      </c>
      <c r="EO107">
        <v>6.6339999999999996E-2</v>
      </c>
      <c r="EP107">
        <v>0</v>
      </c>
      <c r="EQ107">
        <v>26.903700000000001</v>
      </c>
      <c r="ER107">
        <v>999.9</v>
      </c>
      <c r="ES107">
        <v>37.212000000000003</v>
      </c>
      <c r="ET107">
        <v>39.67</v>
      </c>
      <c r="EU107">
        <v>37.549500000000002</v>
      </c>
      <c r="EV107">
        <v>53.444699999999997</v>
      </c>
      <c r="EW107">
        <v>37.399799999999999</v>
      </c>
      <c r="EX107">
        <v>2</v>
      </c>
      <c r="EY107">
        <v>0.247561</v>
      </c>
      <c r="EZ107">
        <v>3.3363200000000002</v>
      </c>
      <c r="FA107">
        <v>20.116</v>
      </c>
      <c r="FB107">
        <v>5.1993200000000002</v>
      </c>
      <c r="FC107">
        <v>12.0099</v>
      </c>
      <c r="FD107">
        <v>4.9752000000000001</v>
      </c>
      <c r="FE107">
        <v>3.294</v>
      </c>
      <c r="FF107">
        <v>9999</v>
      </c>
      <c r="FG107">
        <v>9999</v>
      </c>
      <c r="FH107">
        <v>9999</v>
      </c>
      <c r="FI107">
        <v>584.9</v>
      </c>
      <c r="FJ107">
        <v>1.8631899999999999</v>
      </c>
      <c r="FK107">
        <v>1.86798</v>
      </c>
      <c r="FL107">
        <v>1.86768</v>
      </c>
      <c r="FM107">
        <v>1.8689</v>
      </c>
      <c r="FN107">
        <v>1.8696600000000001</v>
      </c>
      <c r="FO107">
        <v>1.8656900000000001</v>
      </c>
      <c r="FP107">
        <v>1.86676</v>
      </c>
      <c r="FQ107">
        <v>1.8681300000000001</v>
      </c>
      <c r="FR107">
        <v>5</v>
      </c>
      <c r="FS107">
        <v>0</v>
      </c>
      <c r="FT107">
        <v>0</v>
      </c>
      <c r="FU107">
        <v>0</v>
      </c>
      <c r="FV107" t="s">
        <v>357</v>
      </c>
      <c r="FW107" t="s">
        <v>358</v>
      </c>
      <c r="FX107" t="s">
        <v>359</v>
      </c>
      <c r="FY107" t="s">
        <v>359</v>
      </c>
      <c r="FZ107" t="s">
        <v>359</v>
      </c>
      <c r="GA107" t="s">
        <v>359</v>
      </c>
      <c r="GB107">
        <v>0</v>
      </c>
      <c r="GC107">
        <v>100</v>
      </c>
      <c r="GD107">
        <v>100</v>
      </c>
      <c r="GE107">
        <v>14.13</v>
      </c>
      <c r="GF107">
        <v>0.38129999999999997</v>
      </c>
      <c r="GG107">
        <v>4.5656098643845597</v>
      </c>
      <c r="GH107">
        <v>7.6807047227384802E-3</v>
      </c>
      <c r="GI107">
        <v>-1.0831925345100399E-6</v>
      </c>
      <c r="GJ107">
        <v>1.8533368071612601E-10</v>
      </c>
      <c r="GK107">
        <v>-9.9183057942876601E-2</v>
      </c>
      <c r="GL107">
        <v>-1.13594444998887E-2</v>
      </c>
      <c r="GM107">
        <v>1.5024328609816199E-3</v>
      </c>
      <c r="GN107">
        <v>-1.28748702860321E-5</v>
      </c>
      <c r="GO107">
        <v>14</v>
      </c>
      <c r="GP107">
        <v>2172</v>
      </c>
      <c r="GQ107">
        <v>1</v>
      </c>
      <c r="GR107">
        <v>46</v>
      </c>
      <c r="GS107">
        <v>2886.2</v>
      </c>
      <c r="GT107">
        <v>2886.2</v>
      </c>
      <c r="GU107">
        <v>3.7060499999999998</v>
      </c>
      <c r="GV107">
        <v>2.65747</v>
      </c>
      <c r="GW107">
        <v>2.2485400000000002</v>
      </c>
      <c r="GX107">
        <v>2.7416999999999998</v>
      </c>
      <c r="GY107">
        <v>1.9958499999999999</v>
      </c>
      <c r="GZ107">
        <v>2.35229</v>
      </c>
      <c r="HA107">
        <v>41.7699</v>
      </c>
      <c r="HB107">
        <v>15.6205</v>
      </c>
      <c r="HC107">
        <v>18</v>
      </c>
      <c r="HD107">
        <v>502.82600000000002</v>
      </c>
      <c r="HE107">
        <v>585.005</v>
      </c>
      <c r="HF107">
        <v>21.618500000000001</v>
      </c>
      <c r="HG107">
        <v>30.3566</v>
      </c>
      <c r="HH107">
        <v>29.9999</v>
      </c>
      <c r="HI107">
        <v>30.339099999999998</v>
      </c>
      <c r="HJ107">
        <v>30.276299999999999</v>
      </c>
      <c r="HK107">
        <v>74.138800000000003</v>
      </c>
      <c r="HL107">
        <v>33.394300000000001</v>
      </c>
      <c r="HM107">
        <v>0</v>
      </c>
      <c r="HN107">
        <v>21.645299999999999</v>
      </c>
      <c r="HO107">
        <v>1556.68</v>
      </c>
      <c r="HP107">
        <v>24.2392</v>
      </c>
      <c r="HQ107">
        <v>101.79900000000001</v>
      </c>
      <c r="HR107">
        <v>102.312</v>
      </c>
    </row>
    <row r="108" spans="1:226" x14ac:dyDescent="0.2">
      <c r="A108">
        <v>92</v>
      </c>
      <c r="B108">
        <v>1657486748.5999999</v>
      </c>
      <c r="C108">
        <v>547</v>
      </c>
      <c r="D108" t="s">
        <v>541</v>
      </c>
      <c r="E108" t="s">
        <v>542</v>
      </c>
      <c r="F108">
        <v>5</v>
      </c>
      <c r="G108" t="s">
        <v>1220</v>
      </c>
      <c r="H108" t="s">
        <v>353</v>
      </c>
      <c r="I108">
        <v>1657486746.0999999</v>
      </c>
      <c r="J108">
        <f t="shared" si="34"/>
        <v>2.1999034640162703E-3</v>
      </c>
      <c r="K108">
        <f t="shared" si="35"/>
        <v>2.1999034640162702</v>
      </c>
      <c r="L108">
        <f t="shared" si="36"/>
        <v>38.282213367993648</v>
      </c>
      <c r="M108">
        <f t="shared" si="37"/>
        <v>1497.9911111111101</v>
      </c>
      <c r="N108">
        <f t="shared" si="38"/>
        <v>571.75471949789016</v>
      </c>
      <c r="O108">
        <f t="shared" si="39"/>
        <v>41.300837077985406</v>
      </c>
      <c r="P108">
        <f t="shared" si="40"/>
        <v>108.20774138708022</v>
      </c>
      <c r="Q108">
        <f t="shared" si="41"/>
        <v>7.0917786574881417E-2</v>
      </c>
      <c r="R108">
        <f t="shared" si="42"/>
        <v>2.7597410564907228</v>
      </c>
      <c r="S108">
        <f t="shared" si="43"/>
        <v>6.9920707815644079E-2</v>
      </c>
      <c r="T108">
        <f t="shared" si="44"/>
        <v>4.3788858056578388E-2</v>
      </c>
      <c r="U108">
        <f t="shared" si="45"/>
        <v>321.51347033333366</v>
      </c>
      <c r="V108">
        <f t="shared" si="46"/>
        <v>29.163876495317847</v>
      </c>
      <c r="W108">
        <f t="shared" si="47"/>
        <v>29.163876495317847</v>
      </c>
      <c r="X108">
        <f t="shared" si="48"/>
        <v>4.0600684557380911</v>
      </c>
      <c r="Y108">
        <f t="shared" si="49"/>
        <v>50.245758038944253</v>
      </c>
      <c r="Z108">
        <f t="shared" si="50"/>
        <v>1.8808016806838288</v>
      </c>
      <c r="AA108">
        <f t="shared" si="51"/>
        <v>3.7432049074193796</v>
      </c>
      <c r="AB108">
        <f t="shared" si="52"/>
        <v>2.1792667750542623</v>
      </c>
      <c r="AC108">
        <f t="shared" si="53"/>
        <v>-97.015742763117515</v>
      </c>
      <c r="AD108">
        <f t="shared" si="54"/>
        <v>-208.09950856386854</v>
      </c>
      <c r="AE108">
        <f t="shared" si="55"/>
        <v>-16.51296130281634</v>
      </c>
      <c r="AF108">
        <f t="shared" si="56"/>
        <v>-0.11474229646873368</v>
      </c>
      <c r="AG108">
        <f t="shared" si="57"/>
        <v>62.058021879749369</v>
      </c>
      <c r="AH108">
        <f t="shared" si="58"/>
        <v>2.2154785964696968</v>
      </c>
      <c r="AI108">
        <f t="shared" si="59"/>
        <v>38.282213367993648</v>
      </c>
      <c r="AJ108">
        <v>1588.82757575758</v>
      </c>
      <c r="AK108">
        <v>1544.7393939393901</v>
      </c>
      <c r="AL108">
        <v>3.3505454545455402</v>
      </c>
      <c r="AM108">
        <v>65.06</v>
      </c>
      <c r="AN108">
        <f t="shared" si="60"/>
        <v>2.1999034640162702</v>
      </c>
      <c r="AO108">
        <v>24.304479972108901</v>
      </c>
      <c r="AP108">
        <v>26.029539393939402</v>
      </c>
      <c r="AQ108">
        <v>-9.9292752057878191E-4</v>
      </c>
      <c r="AR108">
        <v>77.461152538667505</v>
      </c>
      <c r="AS108">
        <v>0</v>
      </c>
      <c r="AT108">
        <v>0</v>
      </c>
      <c r="AU108">
        <f t="shared" si="61"/>
        <v>1</v>
      </c>
      <c r="AV108">
        <f t="shared" si="62"/>
        <v>0</v>
      </c>
      <c r="AW108">
        <f t="shared" si="63"/>
        <v>38106.525869207537</v>
      </c>
      <c r="AX108">
        <f t="shared" si="64"/>
        <v>1999.9877777777799</v>
      </c>
      <c r="AY108">
        <f t="shared" si="65"/>
        <v>1681.189433333335</v>
      </c>
      <c r="AZ108">
        <f t="shared" si="66"/>
        <v>0.84059985366577239</v>
      </c>
      <c r="BA108">
        <f t="shared" si="67"/>
        <v>0.16075771757494073</v>
      </c>
      <c r="BB108">
        <v>4.0149999999999997</v>
      </c>
      <c r="BC108">
        <v>0.5</v>
      </c>
      <c r="BD108" t="s">
        <v>354</v>
      </c>
      <c r="BE108">
        <v>2</v>
      </c>
      <c r="BF108" t="b">
        <v>1</v>
      </c>
      <c r="BG108">
        <v>1657486746.0999999</v>
      </c>
      <c r="BH108">
        <v>1497.9911111111101</v>
      </c>
      <c r="BI108">
        <v>1550.4911111111101</v>
      </c>
      <c r="BJ108">
        <v>26.037177777777799</v>
      </c>
      <c r="BK108">
        <v>24.304388888888901</v>
      </c>
      <c r="BL108">
        <v>1483.81</v>
      </c>
      <c r="BM108">
        <v>25.656266666666699</v>
      </c>
      <c r="BN108">
        <v>499.97677777777801</v>
      </c>
      <c r="BO108">
        <v>72.188400000000001</v>
      </c>
      <c r="BP108">
        <v>4.6835966666666701E-2</v>
      </c>
      <c r="BQ108">
        <v>27.7652</v>
      </c>
      <c r="BR108">
        <v>27.9905333333333</v>
      </c>
      <c r="BS108">
        <v>999.9</v>
      </c>
      <c r="BT108">
        <v>0</v>
      </c>
      <c r="BU108">
        <v>0</v>
      </c>
      <c r="BV108">
        <v>10008.8888888889</v>
      </c>
      <c r="BW108">
        <v>0</v>
      </c>
      <c r="BX108">
        <v>792.58466666666698</v>
      </c>
      <c r="BY108">
        <v>-52.5002</v>
      </c>
      <c r="BZ108">
        <v>1538.0377777777801</v>
      </c>
      <c r="CA108">
        <v>1589.1144444444401</v>
      </c>
      <c r="CB108">
        <v>1.73277666666667</v>
      </c>
      <c r="CC108">
        <v>1550.4911111111101</v>
      </c>
      <c r="CD108">
        <v>24.304388888888901</v>
      </c>
      <c r="CE108">
        <v>1.87958111111111</v>
      </c>
      <c r="CF108">
        <v>1.7544955555555599</v>
      </c>
      <c r="CG108">
        <v>16.4648222222222</v>
      </c>
      <c r="CH108">
        <v>15.387166666666699</v>
      </c>
      <c r="CI108">
        <v>1999.9877777777799</v>
      </c>
      <c r="CJ108">
        <v>0.98000466666666697</v>
      </c>
      <c r="CK108">
        <v>1.9995088888888901E-2</v>
      </c>
      <c r="CL108">
        <v>0</v>
      </c>
      <c r="CM108">
        <v>2.1956777777777798</v>
      </c>
      <c r="CN108">
        <v>0</v>
      </c>
      <c r="CO108">
        <v>9574.7577777777806</v>
      </c>
      <c r="CP108">
        <v>17300.066666666698</v>
      </c>
      <c r="CQ108">
        <v>41.311999999999998</v>
      </c>
      <c r="CR108">
        <v>42.013777777777797</v>
      </c>
      <c r="CS108">
        <v>41.311999999999998</v>
      </c>
      <c r="CT108">
        <v>40.125</v>
      </c>
      <c r="CU108">
        <v>40.513777777777797</v>
      </c>
      <c r="CV108">
        <v>1959.9977777777799</v>
      </c>
      <c r="CW108">
        <v>39.99</v>
      </c>
      <c r="CX108">
        <v>0</v>
      </c>
      <c r="CY108">
        <v>1657486723.4000001</v>
      </c>
      <c r="CZ108">
        <v>0</v>
      </c>
      <c r="DA108">
        <v>0</v>
      </c>
      <c r="DB108" t="s">
        <v>355</v>
      </c>
      <c r="DC108">
        <v>1657313570</v>
      </c>
      <c r="DD108">
        <v>1657313571.5</v>
      </c>
      <c r="DE108">
        <v>0</v>
      </c>
      <c r="DF108">
        <v>-0.183</v>
      </c>
      <c r="DG108">
        <v>-4.0000000000000001E-3</v>
      </c>
      <c r="DH108">
        <v>8.7509999999999994</v>
      </c>
      <c r="DI108">
        <v>0.37</v>
      </c>
      <c r="DJ108">
        <v>417</v>
      </c>
      <c r="DK108">
        <v>25</v>
      </c>
      <c r="DL108">
        <v>0.7</v>
      </c>
      <c r="DM108">
        <v>0.09</v>
      </c>
      <c r="DN108">
        <v>-52.382044999999998</v>
      </c>
      <c r="DO108">
        <v>-1.21102514071298</v>
      </c>
      <c r="DP108">
        <v>0.44886316230561901</v>
      </c>
      <c r="DQ108">
        <v>0</v>
      </c>
      <c r="DR108">
        <v>1.7721005000000001</v>
      </c>
      <c r="DS108">
        <v>-0.32197621013133398</v>
      </c>
      <c r="DT108">
        <v>3.13088582473076E-2</v>
      </c>
      <c r="DU108">
        <v>0</v>
      </c>
      <c r="DV108">
        <v>0</v>
      </c>
      <c r="DW108">
        <v>2</v>
      </c>
      <c r="DX108" t="s">
        <v>362</v>
      </c>
      <c r="DY108">
        <v>2.96963</v>
      </c>
      <c r="DZ108">
        <v>2.7008000000000001</v>
      </c>
      <c r="EA108">
        <v>0.172568</v>
      </c>
      <c r="EB108">
        <v>0.17705299999999999</v>
      </c>
      <c r="EC108">
        <v>8.7654399999999993E-2</v>
      </c>
      <c r="ED108">
        <v>8.4098999999999993E-2</v>
      </c>
      <c r="EE108">
        <v>32015</v>
      </c>
      <c r="EF108">
        <v>34745.800000000003</v>
      </c>
      <c r="EG108">
        <v>35085.199999999997</v>
      </c>
      <c r="EH108">
        <v>38315.9</v>
      </c>
      <c r="EI108">
        <v>45443.6</v>
      </c>
      <c r="EJ108">
        <v>50697.599999999999</v>
      </c>
      <c r="EK108">
        <v>54896.6</v>
      </c>
      <c r="EL108">
        <v>61470.6</v>
      </c>
      <c r="EM108">
        <v>1.9403999999999999</v>
      </c>
      <c r="EN108">
        <v>2.0623999999999998</v>
      </c>
      <c r="EO108">
        <v>6.5505499999999994E-2</v>
      </c>
      <c r="EP108">
        <v>0</v>
      </c>
      <c r="EQ108">
        <v>26.905899999999999</v>
      </c>
      <c r="ER108">
        <v>999.9</v>
      </c>
      <c r="ES108">
        <v>37.212000000000003</v>
      </c>
      <c r="ET108">
        <v>39.68</v>
      </c>
      <c r="EU108">
        <v>37.566800000000001</v>
      </c>
      <c r="EV108">
        <v>53.184699999999999</v>
      </c>
      <c r="EW108">
        <v>37.375799999999998</v>
      </c>
      <c r="EX108">
        <v>2</v>
      </c>
      <c r="EY108">
        <v>0.246951</v>
      </c>
      <c r="EZ108">
        <v>3.1579700000000002</v>
      </c>
      <c r="FA108">
        <v>20.119700000000002</v>
      </c>
      <c r="FB108">
        <v>5.1993200000000002</v>
      </c>
      <c r="FC108">
        <v>12.0099</v>
      </c>
      <c r="FD108">
        <v>4.976</v>
      </c>
      <c r="FE108">
        <v>3.294</v>
      </c>
      <c r="FF108">
        <v>9999</v>
      </c>
      <c r="FG108">
        <v>9999</v>
      </c>
      <c r="FH108">
        <v>9999</v>
      </c>
      <c r="FI108">
        <v>584.9</v>
      </c>
      <c r="FJ108">
        <v>1.8632500000000001</v>
      </c>
      <c r="FK108">
        <v>1.86798</v>
      </c>
      <c r="FL108">
        <v>1.86768</v>
      </c>
      <c r="FM108">
        <v>1.8689</v>
      </c>
      <c r="FN108">
        <v>1.8696600000000001</v>
      </c>
      <c r="FO108">
        <v>1.8656900000000001</v>
      </c>
      <c r="FP108">
        <v>1.86676</v>
      </c>
      <c r="FQ108">
        <v>1.8681000000000001</v>
      </c>
      <c r="FR108">
        <v>5</v>
      </c>
      <c r="FS108">
        <v>0</v>
      </c>
      <c r="FT108">
        <v>0</v>
      </c>
      <c r="FU108">
        <v>0</v>
      </c>
      <c r="FV108" t="s">
        <v>357</v>
      </c>
      <c r="FW108" t="s">
        <v>358</v>
      </c>
      <c r="FX108" t="s">
        <v>359</v>
      </c>
      <c r="FY108" t="s">
        <v>359</v>
      </c>
      <c r="FZ108" t="s">
        <v>359</v>
      </c>
      <c r="GA108" t="s">
        <v>359</v>
      </c>
      <c r="GB108">
        <v>0</v>
      </c>
      <c r="GC108">
        <v>100</v>
      </c>
      <c r="GD108">
        <v>100</v>
      </c>
      <c r="GE108">
        <v>14.23</v>
      </c>
      <c r="GF108">
        <v>0.3805</v>
      </c>
      <c r="GG108">
        <v>4.5656098643845597</v>
      </c>
      <c r="GH108">
        <v>7.6807047227384802E-3</v>
      </c>
      <c r="GI108">
        <v>-1.0831925345100399E-6</v>
      </c>
      <c r="GJ108">
        <v>1.8533368071612601E-10</v>
      </c>
      <c r="GK108">
        <v>-9.9183057942876601E-2</v>
      </c>
      <c r="GL108">
        <v>-1.13594444998887E-2</v>
      </c>
      <c r="GM108">
        <v>1.5024328609816199E-3</v>
      </c>
      <c r="GN108">
        <v>-1.28748702860321E-5</v>
      </c>
      <c r="GO108">
        <v>14</v>
      </c>
      <c r="GP108">
        <v>2172</v>
      </c>
      <c r="GQ108">
        <v>1</v>
      </c>
      <c r="GR108">
        <v>46</v>
      </c>
      <c r="GS108">
        <v>2886.3</v>
      </c>
      <c r="GT108">
        <v>2886.3</v>
      </c>
      <c r="GU108">
        <v>3.7341299999999999</v>
      </c>
      <c r="GV108">
        <v>2.65259</v>
      </c>
      <c r="GW108">
        <v>2.2485400000000002</v>
      </c>
      <c r="GX108">
        <v>2.7416999999999998</v>
      </c>
      <c r="GY108">
        <v>1.9958499999999999</v>
      </c>
      <c r="GZ108">
        <v>2.3999000000000001</v>
      </c>
      <c r="HA108">
        <v>41.7699</v>
      </c>
      <c r="HB108">
        <v>15.6381</v>
      </c>
      <c r="HC108">
        <v>18</v>
      </c>
      <c r="HD108">
        <v>503.23099999999999</v>
      </c>
      <c r="HE108">
        <v>585.005</v>
      </c>
      <c r="HF108">
        <v>21.611999999999998</v>
      </c>
      <c r="HG108">
        <v>30.359300000000001</v>
      </c>
      <c r="HH108">
        <v>29.999400000000001</v>
      </c>
      <c r="HI108">
        <v>30.339099999999998</v>
      </c>
      <c r="HJ108">
        <v>30.276299999999999</v>
      </c>
      <c r="HK108">
        <v>74.702200000000005</v>
      </c>
      <c r="HL108">
        <v>33.394300000000001</v>
      </c>
      <c r="HM108">
        <v>0</v>
      </c>
      <c r="HN108">
        <v>21.644200000000001</v>
      </c>
      <c r="HO108">
        <v>1576.91</v>
      </c>
      <c r="HP108">
        <v>24.238700000000001</v>
      </c>
      <c r="HQ108">
        <v>101.797</v>
      </c>
      <c r="HR108">
        <v>102.31</v>
      </c>
    </row>
    <row r="109" spans="1:226" x14ac:dyDescent="0.2">
      <c r="A109">
        <v>93</v>
      </c>
      <c r="B109">
        <v>1657486753.5999999</v>
      </c>
      <c r="C109">
        <v>552</v>
      </c>
      <c r="D109" t="s">
        <v>543</v>
      </c>
      <c r="E109" t="s">
        <v>544</v>
      </c>
      <c r="F109">
        <v>5</v>
      </c>
      <c r="G109" t="s">
        <v>1220</v>
      </c>
      <c r="H109" t="s">
        <v>353</v>
      </c>
      <c r="I109">
        <v>1657486750.8</v>
      </c>
      <c r="J109">
        <f t="shared" si="34"/>
        <v>2.1869121018816208E-3</v>
      </c>
      <c r="K109">
        <f t="shared" si="35"/>
        <v>2.1869121018816209</v>
      </c>
      <c r="L109">
        <f t="shared" si="36"/>
        <v>38.352750695351865</v>
      </c>
      <c r="M109">
        <f t="shared" si="37"/>
        <v>1513.64</v>
      </c>
      <c r="N109">
        <f t="shared" si="38"/>
        <v>581.5713295699569</v>
      </c>
      <c r="O109">
        <f t="shared" si="39"/>
        <v>42.009814901461297</v>
      </c>
      <c r="P109">
        <f t="shared" si="40"/>
        <v>109.3378111924256</v>
      </c>
      <c r="Q109">
        <f t="shared" si="41"/>
        <v>7.0618158159037089E-2</v>
      </c>
      <c r="R109">
        <f t="shared" si="42"/>
        <v>2.7592898126864838</v>
      </c>
      <c r="S109">
        <f t="shared" si="43"/>
        <v>6.9629264349514344E-2</v>
      </c>
      <c r="T109">
        <f t="shared" si="44"/>
        <v>4.3605984720972782E-2</v>
      </c>
      <c r="U109">
        <f t="shared" si="45"/>
        <v>321.52074569999996</v>
      </c>
      <c r="V109">
        <f t="shared" si="46"/>
        <v>29.144977071483854</v>
      </c>
      <c r="W109">
        <f t="shared" si="47"/>
        <v>29.144977071483854</v>
      </c>
      <c r="X109">
        <f t="shared" si="48"/>
        <v>4.0556357624996258</v>
      </c>
      <c r="Y109">
        <f t="shared" si="49"/>
        <v>50.293709697323642</v>
      </c>
      <c r="Z109">
        <f t="shared" si="50"/>
        <v>1.8800969060085999</v>
      </c>
      <c r="AA109">
        <f t="shared" si="51"/>
        <v>3.7382346963931528</v>
      </c>
      <c r="AB109">
        <f t="shared" si="52"/>
        <v>2.1755388564910261</v>
      </c>
      <c r="AC109">
        <f t="shared" si="53"/>
        <v>-96.442823692979474</v>
      </c>
      <c r="AD109">
        <f t="shared" si="54"/>
        <v>-208.63828953745787</v>
      </c>
      <c r="AE109">
        <f t="shared" si="55"/>
        <v>-16.554990967579219</v>
      </c>
      <c r="AF109">
        <f t="shared" si="56"/>
        <v>-0.11535849801657605</v>
      </c>
      <c r="AG109">
        <f t="shared" si="57"/>
        <v>62.403642276238244</v>
      </c>
      <c r="AH109">
        <f t="shared" si="58"/>
        <v>2.2071894827325553</v>
      </c>
      <c r="AI109">
        <f t="shared" si="59"/>
        <v>38.352750695351865</v>
      </c>
      <c r="AJ109">
        <v>1606.45705627706</v>
      </c>
      <c r="AK109">
        <v>1561.98933333333</v>
      </c>
      <c r="AL109">
        <v>3.4362380952379299</v>
      </c>
      <c r="AM109">
        <v>65.06</v>
      </c>
      <c r="AN109">
        <f t="shared" si="60"/>
        <v>2.1869121018816209</v>
      </c>
      <c r="AO109">
        <v>24.301298429445499</v>
      </c>
      <c r="AP109">
        <v>26.0367739393939</v>
      </c>
      <c r="AQ109">
        <v>-5.6079572057598096E-3</v>
      </c>
      <c r="AR109">
        <v>77.461152538667505</v>
      </c>
      <c r="AS109">
        <v>0</v>
      </c>
      <c r="AT109">
        <v>0</v>
      </c>
      <c r="AU109">
        <f t="shared" si="61"/>
        <v>1</v>
      </c>
      <c r="AV109">
        <f t="shared" si="62"/>
        <v>0</v>
      </c>
      <c r="AW109">
        <f t="shared" si="63"/>
        <v>38100.585782825212</v>
      </c>
      <c r="AX109">
        <f t="shared" si="64"/>
        <v>2000.0329999999999</v>
      </c>
      <c r="AY109">
        <f t="shared" si="65"/>
        <v>1681.2274500000001</v>
      </c>
      <c r="AZ109">
        <f t="shared" si="66"/>
        <v>0.84059985510239088</v>
      </c>
      <c r="BA109">
        <f t="shared" si="67"/>
        <v>0.16075772034761426</v>
      </c>
      <c r="BB109">
        <v>4.0149999999999997</v>
      </c>
      <c r="BC109">
        <v>0.5</v>
      </c>
      <c r="BD109" t="s">
        <v>354</v>
      </c>
      <c r="BE109">
        <v>2</v>
      </c>
      <c r="BF109" t="b">
        <v>1</v>
      </c>
      <c r="BG109">
        <v>1657486750.8</v>
      </c>
      <c r="BH109">
        <v>1513.64</v>
      </c>
      <c r="BI109">
        <v>1566.434</v>
      </c>
      <c r="BJ109">
        <v>26.0275</v>
      </c>
      <c r="BK109">
        <v>24.301220000000001</v>
      </c>
      <c r="BL109">
        <v>1499.3679999999999</v>
      </c>
      <c r="BM109">
        <v>25.646989999999999</v>
      </c>
      <c r="BN109">
        <v>499.98919999999998</v>
      </c>
      <c r="BO109">
        <v>72.188209999999998</v>
      </c>
      <c r="BP109">
        <v>4.6807040000000001E-2</v>
      </c>
      <c r="BQ109">
        <v>27.742450000000002</v>
      </c>
      <c r="BR109">
        <v>27.976839999999999</v>
      </c>
      <c r="BS109">
        <v>999.9</v>
      </c>
      <c r="BT109">
        <v>0</v>
      </c>
      <c r="BU109">
        <v>0</v>
      </c>
      <c r="BV109">
        <v>10006.5</v>
      </c>
      <c r="BW109">
        <v>0</v>
      </c>
      <c r="BX109">
        <v>791.10199999999998</v>
      </c>
      <c r="BY109">
        <v>-52.794559999999997</v>
      </c>
      <c r="BZ109">
        <v>1554.088</v>
      </c>
      <c r="CA109">
        <v>1605.4469999999999</v>
      </c>
      <c r="CB109">
        <v>1.726283</v>
      </c>
      <c r="CC109">
        <v>1566.434</v>
      </c>
      <c r="CD109">
        <v>24.301220000000001</v>
      </c>
      <c r="CE109">
        <v>1.878879</v>
      </c>
      <c r="CF109">
        <v>1.7542629999999999</v>
      </c>
      <c r="CG109">
        <v>16.458950000000002</v>
      </c>
      <c r="CH109">
        <v>15.3851</v>
      </c>
      <c r="CI109">
        <v>2000.0329999999999</v>
      </c>
      <c r="CJ109">
        <v>0.98000489999999996</v>
      </c>
      <c r="CK109">
        <v>1.999484E-2</v>
      </c>
      <c r="CL109">
        <v>0</v>
      </c>
      <c r="CM109">
        <v>2.2792699999999999</v>
      </c>
      <c r="CN109">
        <v>0</v>
      </c>
      <c r="CO109">
        <v>9603.3790000000008</v>
      </c>
      <c r="CP109">
        <v>17300.45</v>
      </c>
      <c r="CQ109">
        <v>41.311999999999998</v>
      </c>
      <c r="CR109">
        <v>42.043399999999998</v>
      </c>
      <c r="CS109">
        <v>41.311999999999998</v>
      </c>
      <c r="CT109">
        <v>40.1374</v>
      </c>
      <c r="CU109">
        <v>40.549599999999998</v>
      </c>
      <c r="CV109">
        <v>1960.0419999999999</v>
      </c>
      <c r="CW109">
        <v>39.991</v>
      </c>
      <c r="CX109">
        <v>0</v>
      </c>
      <c r="CY109">
        <v>1657486728.2</v>
      </c>
      <c r="CZ109">
        <v>0</v>
      </c>
      <c r="DA109">
        <v>0</v>
      </c>
      <c r="DB109" t="s">
        <v>355</v>
      </c>
      <c r="DC109">
        <v>1657313570</v>
      </c>
      <c r="DD109">
        <v>1657313571.5</v>
      </c>
      <c r="DE109">
        <v>0</v>
      </c>
      <c r="DF109">
        <v>-0.183</v>
      </c>
      <c r="DG109">
        <v>-4.0000000000000001E-3</v>
      </c>
      <c r="DH109">
        <v>8.7509999999999994</v>
      </c>
      <c r="DI109">
        <v>0.37</v>
      </c>
      <c r="DJ109">
        <v>417</v>
      </c>
      <c r="DK109">
        <v>25</v>
      </c>
      <c r="DL109">
        <v>0.7</v>
      </c>
      <c r="DM109">
        <v>0.09</v>
      </c>
      <c r="DN109">
        <v>-52.509292500000001</v>
      </c>
      <c r="DO109">
        <v>-2.37931744840524</v>
      </c>
      <c r="DP109">
        <v>0.52100861719721203</v>
      </c>
      <c r="DQ109">
        <v>0</v>
      </c>
      <c r="DR109">
        <v>1.75347125</v>
      </c>
      <c r="DS109">
        <v>-0.26197654784240199</v>
      </c>
      <c r="DT109">
        <v>2.6014815508427099E-2</v>
      </c>
      <c r="DU109">
        <v>0</v>
      </c>
      <c r="DV109">
        <v>0</v>
      </c>
      <c r="DW109">
        <v>2</v>
      </c>
      <c r="DX109" t="s">
        <v>362</v>
      </c>
      <c r="DY109">
        <v>2.9697100000000001</v>
      </c>
      <c r="DZ109">
        <v>2.7002000000000002</v>
      </c>
      <c r="EA109">
        <v>0.17374899999999999</v>
      </c>
      <c r="EB109">
        <v>0.178172</v>
      </c>
      <c r="EC109">
        <v>8.7700399999999998E-2</v>
      </c>
      <c r="ED109">
        <v>8.4084500000000006E-2</v>
      </c>
      <c r="EE109">
        <v>31969.4</v>
      </c>
      <c r="EF109">
        <v>34698.800000000003</v>
      </c>
      <c r="EG109">
        <v>35085.4</v>
      </c>
      <c r="EH109">
        <v>38316.199999999997</v>
      </c>
      <c r="EI109">
        <v>45441.5</v>
      </c>
      <c r="EJ109">
        <v>50698.2</v>
      </c>
      <c r="EK109">
        <v>54896.800000000003</v>
      </c>
      <c r="EL109">
        <v>61470.3</v>
      </c>
      <c r="EM109">
        <v>1.9412</v>
      </c>
      <c r="EN109">
        <v>2.0628000000000002</v>
      </c>
      <c r="EO109">
        <v>6.4521999999999996E-2</v>
      </c>
      <c r="EP109">
        <v>0</v>
      </c>
      <c r="EQ109">
        <v>26.908200000000001</v>
      </c>
      <c r="ER109">
        <v>999.9</v>
      </c>
      <c r="ES109">
        <v>37.186999999999998</v>
      </c>
      <c r="ET109">
        <v>39.68</v>
      </c>
      <c r="EU109">
        <v>37.541499999999999</v>
      </c>
      <c r="EV109">
        <v>53.2547</v>
      </c>
      <c r="EW109">
        <v>37.339700000000001</v>
      </c>
      <c r="EX109">
        <v>2</v>
      </c>
      <c r="EY109">
        <v>0.24829300000000001</v>
      </c>
      <c r="EZ109">
        <v>-1.76989</v>
      </c>
      <c r="FA109">
        <v>20.131599999999999</v>
      </c>
      <c r="FB109">
        <v>5.1993200000000002</v>
      </c>
      <c r="FC109">
        <v>12.0099</v>
      </c>
      <c r="FD109">
        <v>4.9756</v>
      </c>
      <c r="FE109">
        <v>3.294</v>
      </c>
      <c r="FF109">
        <v>9999</v>
      </c>
      <c r="FG109">
        <v>9999</v>
      </c>
      <c r="FH109">
        <v>9999</v>
      </c>
      <c r="FI109">
        <v>584.9</v>
      </c>
      <c r="FJ109">
        <v>1.8632500000000001</v>
      </c>
      <c r="FK109">
        <v>1.86798</v>
      </c>
      <c r="FL109">
        <v>1.86768</v>
      </c>
      <c r="FM109">
        <v>1.86893</v>
      </c>
      <c r="FN109">
        <v>1.8696600000000001</v>
      </c>
      <c r="FO109">
        <v>1.86572</v>
      </c>
      <c r="FP109">
        <v>1.86676</v>
      </c>
      <c r="FQ109">
        <v>1.8681300000000001</v>
      </c>
      <c r="FR109">
        <v>5</v>
      </c>
      <c r="FS109">
        <v>0</v>
      </c>
      <c r="FT109">
        <v>0</v>
      </c>
      <c r="FU109">
        <v>0</v>
      </c>
      <c r="FV109" t="s">
        <v>357</v>
      </c>
      <c r="FW109" t="s">
        <v>358</v>
      </c>
      <c r="FX109" t="s">
        <v>359</v>
      </c>
      <c r="FY109" t="s">
        <v>359</v>
      </c>
      <c r="FZ109" t="s">
        <v>359</v>
      </c>
      <c r="GA109" t="s">
        <v>359</v>
      </c>
      <c r="GB109">
        <v>0</v>
      </c>
      <c r="GC109">
        <v>100</v>
      </c>
      <c r="GD109">
        <v>100</v>
      </c>
      <c r="GE109">
        <v>14.32</v>
      </c>
      <c r="GF109">
        <v>0.38119999999999998</v>
      </c>
      <c r="GG109">
        <v>4.5656098643845597</v>
      </c>
      <c r="GH109">
        <v>7.6807047227384802E-3</v>
      </c>
      <c r="GI109">
        <v>-1.0831925345100399E-6</v>
      </c>
      <c r="GJ109">
        <v>1.8533368071612601E-10</v>
      </c>
      <c r="GK109">
        <v>-9.9183057942876601E-2</v>
      </c>
      <c r="GL109">
        <v>-1.13594444998887E-2</v>
      </c>
      <c r="GM109">
        <v>1.5024328609816199E-3</v>
      </c>
      <c r="GN109">
        <v>-1.28748702860321E-5</v>
      </c>
      <c r="GO109">
        <v>14</v>
      </c>
      <c r="GP109">
        <v>2172</v>
      </c>
      <c r="GQ109">
        <v>1</v>
      </c>
      <c r="GR109">
        <v>46</v>
      </c>
      <c r="GS109">
        <v>2886.4</v>
      </c>
      <c r="GT109">
        <v>2886.4</v>
      </c>
      <c r="GU109">
        <v>3.7658700000000001</v>
      </c>
      <c r="GV109">
        <v>2.65137</v>
      </c>
      <c r="GW109">
        <v>2.2485400000000002</v>
      </c>
      <c r="GX109">
        <v>2.7416999999999998</v>
      </c>
      <c r="GY109">
        <v>1.9958499999999999</v>
      </c>
      <c r="GZ109">
        <v>2.3974600000000001</v>
      </c>
      <c r="HA109">
        <v>41.7699</v>
      </c>
      <c r="HB109">
        <v>15.6556</v>
      </c>
      <c r="HC109">
        <v>18</v>
      </c>
      <c r="HD109">
        <v>503.77199999999999</v>
      </c>
      <c r="HE109">
        <v>585.30799999999999</v>
      </c>
      <c r="HF109">
        <v>22.725300000000001</v>
      </c>
      <c r="HG109">
        <v>30.359300000000001</v>
      </c>
      <c r="HH109">
        <v>30.000800000000002</v>
      </c>
      <c r="HI109">
        <v>30.339099999999998</v>
      </c>
      <c r="HJ109">
        <v>30.276299999999999</v>
      </c>
      <c r="HK109">
        <v>75.344700000000003</v>
      </c>
      <c r="HL109">
        <v>33.394300000000001</v>
      </c>
      <c r="HM109">
        <v>0</v>
      </c>
      <c r="HN109">
        <v>23.098800000000001</v>
      </c>
      <c r="HO109">
        <v>1590.35</v>
      </c>
      <c r="HP109">
        <v>24.2258</v>
      </c>
      <c r="HQ109">
        <v>101.797</v>
      </c>
      <c r="HR109">
        <v>102.31</v>
      </c>
    </row>
    <row r="110" spans="1:226" x14ac:dyDescent="0.2">
      <c r="A110">
        <v>94</v>
      </c>
      <c r="B110">
        <v>1657486758.5999999</v>
      </c>
      <c r="C110">
        <v>557</v>
      </c>
      <c r="D110" t="s">
        <v>545</v>
      </c>
      <c r="E110" t="s">
        <v>546</v>
      </c>
      <c r="F110">
        <v>5</v>
      </c>
      <c r="G110" t="s">
        <v>1220</v>
      </c>
      <c r="H110" t="s">
        <v>353</v>
      </c>
      <c r="I110">
        <v>1657486756.0999999</v>
      </c>
      <c r="J110">
        <f t="shared" si="34"/>
        <v>2.4983761083453436E-3</v>
      </c>
      <c r="K110">
        <f t="shared" si="35"/>
        <v>2.4983761083453437</v>
      </c>
      <c r="L110">
        <f t="shared" si="36"/>
        <v>38.655811901775508</v>
      </c>
      <c r="M110">
        <f t="shared" si="37"/>
        <v>1531.3088888888899</v>
      </c>
      <c r="N110">
        <f t="shared" si="38"/>
        <v>706.54852042145399</v>
      </c>
      <c r="O110">
        <f t="shared" si="39"/>
        <v>51.03738942217695</v>
      </c>
      <c r="P110">
        <f t="shared" si="40"/>
        <v>110.61378777107161</v>
      </c>
      <c r="Q110">
        <f t="shared" si="41"/>
        <v>8.1544338965637647E-2</v>
      </c>
      <c r="R110">
        <f t="shared" si="42"/>
        <v>2.7559987038482729</v>
      </c>
      <c r="S110">
        <f t="shared" si="43"/>
        <v>8.0227294642783525E-2</v>
      </c>
      <c r="T110">
        <f t="shared" si="44"/>
        <v>5.0258618417192306E-2</v>
      </c>
      <c r="U110">
        <f t="shared" si="45"/>
        <v>321.51424399999968</v>
      </c>
      <c r="V110">
        <f t="shared" si="46"/>
        <v>29.090147780117494</v>
      </c>
      <c r="W110">
        <f t="shared" si="47"/>
        <v>29.090147780117494</v>
      </c>
      <c r="X110">
        <f t="shared" si="48"/>
        <v>4.042799904582175</v>
      </c>
      <c r="Y110">
        <f t="shared" si="49"/>
        <v>50.355248462580562</v>
      </c>
      <c r="Z110">
        <f t="shared" si="50"/>
        <v>1.885629197713659</v>
      </c>
      <c r="AA110">
        <f t="shared" si="51"/>
        <v>3.7446527527609899</v>
      </c>
      <c r="AB110">
        <f t="shared" si="52"/>
        <v>2.157170706868516</v>
      </c>
      <c r="AC110">
        <f t="shared" si="53"/>
        <v>-110.17838637802966</v>
      </c>
      <c r="AD110">
        <f t="shared" si="54"/>
        <v>-195.87865984517654</v>
      </c>
      <c r="AE110">
        <f t="shared" si="55"/>
        <v>-15.559121700266529</v>
      </c>
      <c r="AF110">
        <f t="shared" si="56"/>
        <v>-0.1019239234730378</v>
      </c>
      <c r="AG110">
        <f t="shared" si="57"/>
        <v>62.385076570015784</v>
      </c>
      <c r="AH110">
        <f t="shared" si="58"/>
        <v>2.3613026392695584</v>
      </c>
      <c r="AI110">
        <f t="shared" si="59"/>
        <v>38.655811901775508</v>
      </c>
      <c r="AJ110">
        <v>1624.02272727273</v>
      </c>
      <c r="AK110">
        <v>1579.2544848484799</v>
      </c>
      <c r="AL110">
        <v>3.4507922077919901</v>
      </c>
      <c r="AM110">
        <v>65.06</v>
      </c>
      <c r="AN110">
        <f t="shared" si="60"/>
        <v>2.4983761083453437</v>
      </c>
      <c r="AO110">
        <v>24.3050194695961</v>
      </c>
      <c r="AP110">
        <v>26.1333363636363</v>
      </c>
      <c r="AQ110">
        <v>2.8065317328541201E-2</v>
      </c>
      <c r="AR110">
        <v>77.461152538667505</v>
      </c>
      <c r="AS110">
        <v>0</v>
      </c>
      <c r="AT110">
        <v>0</v>
      </c>
      <c r="AU110">
        <f t="shared" si="61"/>
        <v>1</v>
      </c>
      <c r="AV110">
        <f t="shared" si="62"/>
        <v>0</v>
      </c>
      <c r="AW110">
        <f t="shared" si="63"/>
        <v>38032.556678382891</v>
      </c>
      <c r="AX110">
        <f t="shared" si="64"/>
        <v>1999.9922222222201</v>
      </c>
      <c r="AY110">
        <f t="shared" si="65"/>
        <v>1681.1931999999983</v>
      </c>
      <c r="AZ110">
        <f t="shared" si="66"/>
        <v>0.84059986899949057</v>
      </c>
      <c r="BA110">
        <f t="shared" si="67"/>
        <v>0.16075774716901678</v>
      </c>
      <c r="BB110">
        <v>4.0149999999999997</v>
      </c>
      <c r="BC110">
        <v>0.5</v>
      </c>
      <c r="BD110" t="s">
        <v>354</v>
      </c>
      <c r="BE110">
        <v>2</v>
      </c>
      <c r="BF110" t="b">
        <v>1</v>
      </c>
      <c r="BG110">
        <v>1657486756.0999999</v>
      </c>
      <c r="BH110">
        <v>1531.3088888888899</v>
      </c>
      <c r="BI110">
        <v>1584.3077777777801</v>
      </c>
      <c r="BJ110">
        <v>26.1041666666667</v>
      </c>
      <c r="BK110">
        <v>24.257533333333299</v>
      </c>
      <c r="BL110">
        <v>1516.93888888889</v>
      </c>
      <c r="BM110">
        <v>25.720666666666698</v>
      </c>
      <c r="BN110">
        <v>499.99888888888898</v>
      </c>
      <c r="BO110">
        <v>72.188222222222194</v>
      </c>
      <c r="BP110">
        <v>4.6575455555555603E-2</v>
      </c>
      <c r="BQ110">
        <v>27.771822222222202</v>
      </c>
      <c r="BR110">
        <v>27.965855555555599</v>
      </c>
      <c r="BS110">
        <v>999.9</v>
      </c>
      <c r="BT110">
        <v>0</v>
      </c>
      <c r="BU110">
        <v>0</v>
      </c>
      <c r="BV110">
        <v>9988.8888888888905</v>
      </c>
      <c r="BW110">
        <v>0</v>
      </c>
      <c r="BX110">
        <v>789.85588888888901</v>
      </c>
      <c r="BY110">
        <v>-52.997922222222201</v>
      </c>
      <c r="BZ110">
        <v>1572.3544444444401</v>
      </c>
      <c r="CA110">
        <v>1623.69444444444</v>
      </c>
      <c r="CB110">
        <v>1.8466444444444401</v>
      </c>
      <c r="CC110">
        <v>1584.3077777777801</v>
      </c>
      <c r="CD110">
        <v>24.257533333333299</v>
      </c>
      <c r="CE110">
        <v>1.88441444444444</v>
      </c>
      <c r="CF110">
        <v>1.7511066666666699</v>
      </c>
      <c r="CG110">
        <v>16.5051555555556</v>
      </c>
      <c r="CH110">
        <v>15.357011111111101</v>
      </c>
      <c r="CI110">
        <v>1999.9922222222201</v>
      </c>
      <c r="CJ110">
        <v>0.98000466666666697</v>
      </c>
      <c r="CK110">
        <v>1.9995088888888901E-2</v>
      </c>
      <c r="CL110">
        <v>0</v>
      </c>
      <c r="CM110">
        <v>2.38798888888889</v>
      </c>
      <c r="CN110">
        <v>0</v>
      </c>
      <c r="CO110">
        <v>9570.2933333333294</v>
      </c>
      <c r="CP110">
        <v>17300.122222222199</v>
      </c>
      <c r="CQ110">
        <v>41.311999999999998</v>
      </c>
      <c r="CR110">
        <v>42.034444444444397</v>
      </c>
      <c r="CS110">
        <v>41.311999999999998</v>
      </c>
      <c r="CT110">
        <v>40.180111111111103</v>
      </c>
      <c r="CU110">
        <v>40.527555555555601</v>
      </c>
      <c r="CV110">
        <v>1960.00111111111</v>
      </c>
      <c r="CW110">
        <v>39.991111111111103</v>
      </c>
      <c r="CX110">
        <v>0</v>
      </c>
      <c r="CY110">
        <v>1657486733.5999999</v>
      </c>
      <c r="CZ110">
        <v>0</v>
      </c>
      <c r="DA110">
        <v>0</v>
      </c>
      <c r="DB110" t="s">
        <v>355</v>
      </c>
      <c r="DC110">
        <v>1657313570</v>
      </c>
      <c r="DD110">
        <v>1657313571.5</v>
      </c>
      <c r="DE110">
        <v>0</v>
      </c>
      <c r="DF110">
        <v>-0.183</v>
      </c>
      <c r="DG110">
        <v>-4.0000000000000001E-3</v>
      </c>
      <c r="DH110">
        <v>8.7509999999999994</v>
      </c>
      <c r="DI110">
        <v>0.37</v>
      </c>
      <c r="DJ110">
        <v>417</v>
      </c>
      <c r="DK110">
        <v>25</v>
      </c>
      <c r="DL110">
        <v>0.7</v>
      </c>
      <c r="DM110">
        <v>0.09</v>
      </c>
      <c r="DN110">
        <v>-52.729752499999996</v>
      </c>
      <c r="DO110">
        <v>-1.6782382739210999</v>
      </c>
      <c r="DP110">
        <v>0.49449329772379103</v>
      </c>
      <c r="DQ110">
        <v>0</v>
      </c>
      <c r="DR110">
        <v>1.76324025</v>
      </c>
      <c r="DS110">
        <v>0.30048596622889201</v>
      </c>
      <c r="DT110">
        <v>5.8620969093298898E-2</v>
      </c>
      <c r="DU110">
        <v>0</v>
      </c>
      <c r="DV110">
        <v>0</v>
      </c>
      <c r="DW110">
        <v>2</v>
      </c>
      <c r="DX110" t="s">
        <v>362</v>
      </c>
      <c r="DY110">
        <v>2.96956</v>
      </c>
      <c r="DZ110">
        <v>2.7003900000000001</v>
      </c>
      <c r="EA110">
        <v>0.1749</v>
      </c>
      <c r="EB110">
        <v>0.179289</v>
      </c>
      <c r="EC110">
        <v>8.7882699999999994E-2</v>
      </c>
      <c r="ED110">
        <v>8.3708699999999997E-2</v>
      </c>
      <c r="EE110">
        <v>31925.5</v>
      </c>
      <c r="EF110">
        <v>34651.5</v>
      </c>
      <c r="EG110">
        <v>35086.1</v>
      </c>
      <c r="EH110">
        <v>38316.199999999997</v>
      </c>
      <c r="EI110">
        <v>45433.1</v>
      </c>
      <c r="EJ110">
        <v>50719.6</v>
      </c>
      <c r="EK110">
        <v>54897.7</v>
      </c>
      <c r="EL110">
        <v>61470.9</v>
      </c>
      <c r="EM110">
        <v>1.9406000000000001</v>
      </c>
      <c r="EN110">
        <v>2.0626000000000002</v>
      </c>
      <c r="EO110">
        <v>6.5684300000000001E-2</v>
      </c>
      <c r="EP110">
        <v>0</v>
      </c>
      <c r="EQ110">
        <v>26.908200000000001</v>
      </c>
      <c r="ER110">
        <v>999.9</v>
      </c>
      <c r="ES110">
        <v>37.186999999999998</v>
      </c>
      <c r="ET110">
        <v>39.68</v>
      </c>
      <c r="EU110">
        <v>37.5456</v>
      </c>
      <c r="EV110">
        <v>53.384700000000002</v>
      </c>
      <c r="EW110">
        <v>37.415900000000001</v>
      </c>
      <c r="EX110">
        <v>2</v>
      </c>
      <c r="EY110">
        <v>0.23957300000000001</v>
      </c>
      <c r="EZ110">
        <v>0.58982599999999996</v>
      </c>
      <c r="FA110">
        <v>20.146999999999998</v>
      </c>
      <c r="FB110">
        <v>5.1993200000000002</v>
      </c>
      <c r="FC110">
        <v>12.0099</v>
      </c>
      <c r="FD110">
        <v>4.9736000000000002</v>
      </c>
      <c r="FE110">
        <v>3.294</v>
      </c>
      <c r="FF110">
        <v>9999</v>
      </c>
      <c r="FG110">
        <v>9999</v>
      </c>
      <c r="FH110">
        <v>9999</v>
      </c>
      <c r="FI110">
        <v>584.9</v>
      </c>
      <c r="FJ110">
        <v>1.8632500000000001</v>
      </c>
      <c r="FK110">
        <v>1.86798</v>
      </c>
      <c r="FL110">
        <v>1.86771</v>
      </c>
      <c r="FM110">
        <v>1.8689</v>
      </c>
      <c r="FN110">
        <v>1.8696600000000001</v>
      </c>
      <c r="FO110">
        <v>1.86572</v>
      </c>
      <c r="FP110">
        <v>1.86676</v>
      </c>
      <c r="FQ110">
        <v>1.8681300000000001</v>
      </c>
      <c r="FR110">
        <v>5</v>
      </c>
      <c r="FS110">
        <v>0</v>
      </c>
      <c r="FT110">
        <v>0</v>
      </c>
      <c r="FU110">
        <v>0</v>
      </c>
      <c r="FV110" t="s">
        <v>357</v>
      </c>
      <c r="FW110" t="s">
        <v>358</v>
      </c>
      <c r="FX110" t="s">
        <v>359</v>
      </c>
      <c r="FY110" t="s">
        <v>359</v>
      </c>
      <c r="FZ110" t="s">
        <v>359</v>
      </c>
      <c r="GA110" t="s">
        <v>359</v>
      </c>
      <c r="GB110">
        <v>0</v>
      </c>
      <c r="GC110">
        <v>100</v>
      </c>
      <c r="GD110">
        <v>100</v>
      </c>
      <c r="GE110">
        <v>14.42</v>
      </c>
      <c r="GF110">
        <v>0.38440000000000002</v>
      </c>
      <c r="GG110">
        <v>4.5656098643845597</v>
      </c>
      <c r="GH110">
        <v>7.6807047227384802E-3</v>
      </c>
      <c r="GI110">
        <v>-1.0831925345100399E-6</v>
      </c>
      <c r="GJ110">
        <v>1.8533368071612601E-10</v>
      </c>
      <c r="GK110">
        <v>-9.9183057942876601E-2</v>
      </c>
      <c r="GL110">
        <v>-1.13594444998887E-2</v>
      </c>
      <c r="GM110">
        <v>1.5024328609816199E-3</v>
      </c>
      <c r="GN110">
        <v>-1.28748702860321E-5</v>
      </c>
      <c r="GO110">
        <v>14</v>
      </c>
      <c r="GP110">
        <v>2172</v>
      </c>
      <c r="GQ110">
        <v>1</v>
      </c>
      <c r="GR110">
        <v>46</v>
      </c>
      <c r="GS110">
        <v>2886.5</v>
      </c>
      <c r="GT110">
        <v>2886.5</v>
      </c>
      <c r="GU110">
        <v>3.7927200000000001</v>
      </c>
      <c r="GV110">
        <v>2.65259</v>
      </c>
      <c r="GW110">
        <v>2.2485400000000002</v>
      </c>
      <c r="GX110">
        <v>2.7416999999999998</v>
      </c>
      <c r="GY110">
        <v>1.9958499999999999</v>
      </c>
      <c r="GZ110">
        <v>2.3852500000000001</v>
      </c>
      <c r="HA110">
        <v>41.7699</v>
      </c>
      <c r="HB110">
        <v>15.6731</v>
      </c>
      <c r="HC110">
        <v>18</v>
      </c>
      <c r="HD110">
        <v>503.36599999999999</v>
      </c>
      <c r="HE110">
        <v>585.13</v>
      </c>
      <c r="HF110">
        <v>23.247800000000002</v>
      </c>
      <c r="HG110">
        <v>30.360399999999998</v>
      </c>
      <c r="HH110">
        <v>29.995699999999999</v>
      </c>
      <c r="HI110">
        <v>30.339099999999998</v>
      </c>
      <c r="HJ110">
        <v>30.273700000000002</v>
      </c>
      <c r="HK110">
        <v>75.881</v>
      </c>
      <c r="HL110">
        <v>33.6755</v>
      </c>
      <c r="HM110">
        <v>0</v>
      </c>
      <c r="HN110">
        <v>23.119399999999999</v>
      </c>
      <c r="HO110">
        <v>1610.52</v>
      </c>
      <c r="HP110">
        <v>24.128699999999998</v>
      </c>
      <c r="HQ110">
        <v>101.79900000000001</v>
      </c>
      <c r="HR110">
        <v>102.31100000000001</v>
      </c>
    </row>
    <row r="111" spans="1:226" x14ac:dyDescent="0.2">
      <c r="A111">
        <v>95</v>
      </c>
      <c r="B111">
        <v>1657486763.5999999</v>
      </c>
      <c r="C111">
        <v>562</v>
      </c>
      <c r="D111" t="s">
        <v>547</v>
      </c>
      <c r="E111" t="s">
        <v>548</v>
      </c>
      <c r="F111">
        <v>5</v>
      </c>
      <c r="G111" t="s">
        <v>1220</v>
      </c>
      <c r="H111" t="s">
        <v>353</v>
      </c>
      <c r="I111">
        <v>1657486760.8</v>
      </c>
      <c r="J111">
        <f t="shared" si="34"/>
        <v>2.3490003075827956E-3</v>
      </c>
      <c r="K111">
        <f t="shared" si="35"/>
        <v>2.3490003075827954</v>
      </c>
      <c r="L111">
        <f t="shared" si="36"/>
        <v>38.653945027881242</v>
      </c>
      <c r="M111">
        <f t="shared" si="37"/>
        <v>1546.8879999999999</v>
      </c>
      <c r="N111">
        <f t="shared" si="38"/>
        <v>665.62695731201768</v>
      </c>
      <c r="O111">
        <f t="shared" si="39"/>
        <v>48.081845134481213</v>
      </c>
      <c r="P111">
        <f t="shared" si="40"/>
        <v>111.74010974066135</v>
      </c>
      <c r="Q111">
        <f t="shared" si="41"/>
        <v>7.5877338909935935E-2</v>
      </c>
      <c r="R111">
        <f t="shared" si="42"/>
        <v>2.7555696146172206</v>
      </c>
      <c r="S111">
        <f t="shared" si="43"/>
        <v>7.4735435479118748E-2</v>
      </c>
      <c r="T111">
        <f t="shared" si="44"/>
        <v>4.6810811084628617E-2</v>
      </c>
      <c r="U111">
        <f t="shared" si="45"/>
        <v>321.51334619999994</v>
      </c>
      <c r="V111">
        <f t="shared" si="46"/>
        <v>29.170999905088397</v>
      </c>
      <c r="W111">
        <f t="shared" si="47"/>
        <v>29.170999905088397</v>
      </c>
      <c r="X111">
        <f t="shared" si="48"/>
        <v>4.0617402844795762</v>
      </c>
      <c r="Y111">
        <f t="shared" si="49"/>
        <v>50.21602909201367</v>
      </c>
      <c r="Z111">
        <f t="shared" si="50"/>
        <v>1.884769558596179</v>
      </c>
      <c r="AA111">
        <f t="shared" si="51"/>
        <v>3.7533225798133283</v>
      </c>
      <c r="AB111">
        <f t="shared" si="52"/>
        <v>2.1769707258833972</v>
      </c>
      <c r="AC111">
        <f t="shared" si="53"/>
        <v>-103.59091356440129</v>
      </c>
      <c r="AD111">
        <f t="shared" si="54"/>
        <v>-201.9753517704105</v>
      </c>
      <c r="AE111">
        <f t="shared" si="55"/>
        <v>-16.05552042613995</v>
      </c>
      <c r="AF111">
        <f t="shared" si="56"/>
        <v>-0.10843956095177987</v>
      </c>
      <c r="AG111">
        <f t="shared" si="57"/>
        <v>61.951764076200682</v>
      </c>
      <c r="AH111">
        <f t="shared" si="58"/>
        <v>2.5025807463389498</v>
      </c>
      <c r="AI111">
        <f t="shared" si="59"/>
        <v>38.653945027881242</v>
      </c>
      <c r="AJ111">
        <v>1640.2322510822501</v>
      </c>
      <c r="AK111">
        <v>1595.9726060606099</v>
      </c>
      <c r="AL111">
        <v>3.31764502164474</v>
      </c>
      <c r="AM111">
        <v>65.06</v>
      </c>
      <c r="AN111">
        <f t="shared" si="60"/>
        <v>2.3490003075827954</v>
      </c>
      <c r="AO111">
        <v>24.136239999658699</v>
      </c>
      <c r="AP111">
        <v>26.050418787878801</v>
      </c>
      <c r="AQ111">
        <v>-1.7258139920607402E-2</v>
      </c>
      <c r="AR111">
        <v>77.461152538667505</v>
      </c>
      <c r="AS111">
        <v>0</v>
      </c>
      <c r="AT111">
        <v>0</v>
      </c>
      <c r="AU111">
        <f t="shared" si="61"/>
        <v>1</v>
      </c>
      <c r="AV111">
        <f t="shared" si="62"/>
        <v>0</v>
      </c>
      <c r="AW111">
        <f t="shared" si="63"/>
        <v>38019.180412316862</v>
      </c>
      <c r="AX111">
        <f t="shared" si="64"/>
        <v>1999.9870000000001</v>
      </c>
      <c r="AY111">
        <f t="shared" si="65"/>
        <v>1681.18878</v>
      </c>
      <c r="AZ111">
        <f t="shared" si="66"/>
        <v>0.84059985389905023</v>
      </c>
      <c r="BA111">
        <f t="shared" si="67"/>
        <v>0.16075771802516714</v>
      </c>
      <c r="BB111">
        <v>4.0149999999999997</v>
      </c>
      <c r="BC111">
        <v>0.5</v>
      </c>
      <c r="BD111" t="s">
        <v>354</v>
      </c>
      <c r="BE111">
        <v>2</v>
      </c>
      <c r="BF111" t="b">
        <v>1</v>
      </c>
      <c r="BG111">
        <v>1657486760.8</v>
      </c>
      <c r="BH111">
        <v>1546.8879999999999</v>
      </c>
      <c r="BI111">
        <v>1599.742</v>
      </c>
      <c r="BJ111">
        <v>26.092040000000001</v>
      </c>
      <c r="BK111">
        <v>24.134969999999999</v>
      </c>
      <c r="BL111">
        <v>1532.4280000000001</v>
      </c>
      <c r="BM111">
        <v>25.70899</v>
      </c>
      <c r="BN111">
        <v>500.01749999999998</v>
      </c>
      <c r="BO111">
        <v>72.188900000000004</v>
      </c>
      <c r="BP111">
        <v>4.6523469999999997E-2</v>
      </c>
      <c r="BQ111">
        <v>27.811430000000001</v>
      </c>
      <c r="BR111">
        <v>28.000340000000001</v>
      </c>
      <c r="BS111">
        <v>999.9</v>
      </c>
      <c r="BT111">
        <v>0</v>
      </c>
      <c r="BU111">
        <v>0</v>
      </c>
      <c r="BV111">
        <v>9986.5</v>
      </c>
      <c r="BW111">
        <v>0</v>
      </c>
      <c r="BX111">
        <v>789.16010000000006</v>
      </c>
      <c r="BY111">
        <v>-52.854939999999999</v>
      </c>
      <c r="BZ111">
        <v>1588.33</v>
      </c>
      <c r="CA111">
        <v>1639.306</v>
      </c>
      <c r="CB111">
        <v>1.9570920000000001</v>
      </c>
      <c r="CC111">
        <v>1599.742</v>
      </c>
      <c r="CD111">
        <v>24.134969999999999</v>
      </c>
      <c r="CE111">
        <v>1.8835569999999999</v>
      </c>
      <c r="CF111">
        <v>1.7422759999999999</v>
      </c>
      <c r="CG111">
        <v>16.498000000000001</v>
      </c>
      <c r="CH111">
        <v>15.278309999999999</v>
      </c>
      <c r="CI111">
        <v>1999.9870000000001</v>
      </c>
      <c r="CJ111">
        <v>0.98000489999999996</v>
      </c>
      <c r="CK111">
        <v>1.999484E-2</v>
      </c>
      <c r="CL111">
        <v>0</v>
      </c>
      <c r="CM111">
        <v>2.2767300000000001</v>
      </c>
      <c r="CN111">
        <v>0</v>
      </c>
      <c r="CO111">
        <v>9647.5</v>
      </c>
      <c r="CP111">
        <v>17300.07</v>
      </c>
      <c r="CQ111">
        <v>41.337200000000003</v>
      </c>
      <c r="CR111">
        <v>42.061999999999998</v>
      </c>
      <c r="CS111">
        <v>41.311999999999998</v>
      </c>
      <c r="CT111">
        <v>40.186999999999998</v>
      </c>
      <c r="CU111">
        <v>40.524799999999999</v>
      </c>
      <c r="CV111">
        <v>1959.9970000000001</v>
      </c>
      <c r="CW111">
        <v>39.99</v>
      </c>
      <c r="CX111">
        <v>0</v>
      </c>
      <c r="CY111">
        <v>1657486738.4000001</v>
      </c>
      <c r="CZ111">
        <v>0</v>
      </c>
      <c r="DA111">
        <v>0</v>
      </c>
      <c r="DB111" t="s">
        <v>355</v>
      </c>
      <c r="DC111">
        <v>1657313570</v>
      </c>
      <c r="DD111">
        <v>1657313571.5</v>
      </c>
      <c r="DE111">
        <v>0</v>
      </c>
      <c r="DF111">
        <v>-0.183</v>
      </c>
      <c r="DG111">
        <v>-4.0000000000000001E-3</v>
      </c>
      <c r="DH111">
        <v>8.7509999999999994</v>
      </c>
      <c r="DI111">
        <v>0.37</v>
      </c>
      <c r="DJ111">
        <v>417</v>
      </c>
      <c r="DK111">
        <v>25</v>
      </c>
      <c r="DL111">
        <v>0.7</v>
      </c>
      <c r="DM111">
        <v>0.09</v>
      </c>
      <c r="DN111">
        <v>-52.832841463414603</v>
      </c>
      <c r="DO111">
        <v>-0.63432125435544295</v>
      </c>
      <c r="DP111">
        <v>0.41527546894808698</v>
      </c>
      <c r="DQ111">
        <v>0</v>
      </c>
      <c r="DR111">
        <v>1.8070995121951201</v>
      </c>
      <c r="DS111">
        <v>0.85980250871080299</v>
      </c>
      <c r="DT111">
        <v>0.10033218234642501</v>
      </c>
      <c r="DU111">
        <v>0</v>
      </c>
      <c r="DV111">
        <v>0</v>
      </c>
      <c r="DW111">
        <v>2</v>
      </c>
      <c r="DX111" t="s">
        <v>362</v>
      </c>
      <c r="DY111">
        <v>2.9700700000000002</v>
      </c>
      <c r="DZ111">
        <v>2.7006899999999998</v>
      </c>
      <c r="EA111">
        <v>0.176037</v>
      </c>
      <c r="EB111">
        <v>0.180397</v>
      </c>
      <c r="EC111">
        <v>8.7705099999999994E-2</v>
      </c>
      <c r="ED111">
        <v>8.3685700000000002E-2</v>
      </c>
      <c r="EE111">
        <v>31881.9</v>
      </c>
      <c r="EF111">
        <v>34605.1</v>
      </c>
      <c r="EG111">
        <v>35086.6</v>
      </c>
      <c r="EH111">
        <v>38316.699999999997</v>
      </c>
      <c r="EI111">
        <v>45442.7</v>
      </c>
      <c r="EJ111">
        <v>50721.9</v>
      </c>
      <c r="EK111">
        <v>54898.400000000001</v>
      </c>
      <c r="EL111">
        <v>61472.2</v>
      </c>
      <c r="EM111">
        <v>1.9408000000000001</v>
      </c>
      <c r="EN111">
        <v>2.0626000000000002</v>
      </c>
      <c r="EO111">
        <v>6.9052000000000002E-2</v>
      </c>
      <c r="EP111">
        <v>0</v>
      </c>
      <c r="EQ111">
        <v>26.908200000000001</v>
      </c>
      <c r="ER111">
        <v>999.9</v>
      </c>
      <c r="ES111">
        <v>37.186999999999998</v>
      </c>
      <c r="ET111">
        <v>39.68</v>
      </c>
      <c r="EU111">
        <v>37.541899999999998</v>
      </c>
      <c r="EV111">
        <v>53.244700000000002</v>
      </c>
      <c r="EW111">
        <v>37.335700000000003</v>
      </c>
      <c r="EX111">
        <v>2</v>
      </c>
      <c r="EY111">
        <v>0.24018300000000001</v>
      </c>
      <c r="EZ111">
        <v>1.54342</v>
      </c>
      <c r="FA111">
        <v>20.1417</v>
      </c>
      <c r="FB111">
        <v>5.1993200000000002</v>
      </c>
      <c r="FC111">
        <v>12.0099</v>
      </c>
      <c r="FD111">
        <v>4.9752000000000001</v>
      </c>
      <c r="FE111">
        <v>3.294</v>
      </c>
      <c r="FF111">
        <v>9999</v>
      </c>
      <c r="FG111">
        <v>9999</v>
      </c>
      <c r="FH111">
        <v>9999</v>
      </c>
      <c r="FI111">
        <v>584.9</v>
      </c>
      <c r="FJ111">
        <v>1.8632500000000001</v>
      </c>
      <c r="FK111">
        <v>1.86798</v>
      </c>
      <c r="FL111">
        <v>1.86771</v>
      </c>
      <c r="FM111">
        <v>1.8689</v>
      </c>
      <c r="FN111">
        <v>1.8696600000000001</v>
      </c>
      <c r="FO111">
        <v>1.86575</v>
      </c>
      <c r="FP111">
        <v>1.86676</v>
      </c>
      <c r="FQ111">
        <v>1.8681300000000001</v>
      </c>
      <c r="FR111">
        <v>5</v>
      </c>
      <c r="FS111">
        <v>0</v>
      </c>
      <c r="FT111">
        <v>0</v>
      </c>
      <c r="FU111">
        <v>0</v>
      </c>
      <c r="FV111" t="s">
        <v>357</v>
      </c>
      <c r="FW111" t="s">
        <v>358</v>
      </c>
      <c r="FX111" t="s">
        <v>359</v>
      </c>
      <c r="FY111" t="s">
        <v>359</v>
      </c>
      <c r="FZ111" t="s">
        <v>359</v>
      </c>
      <c r="GA111" t="s">
        <v>359</v>
      </c>
      <c r="GB111">
        <v>0</v>
      </c>
      <c r="GC111">
        <v>100</v>
      </c>
      <c r="GD111">
        <v>100</v>
      </c>
      <c r="GE111">
        <v>14.52</v>
      </c>
      <c r="GF111">
        <v>0.38129999999999997</v>
      </c>
      <c r="GG111">
        <v>4.5656098643845597</v>
      </c>
      <c r="GH111">
        <v>7.6807047227384802E-3</v>
      </c>
      <c r="GI111">
        <v>-1.0831925345100399E-6</v>
      </c>
      <c r="GJ111">
        <v>1.8533368071612601E-10</v>
      </c>
      <c r="GK111">
        <v>-9.9183057942876601E-2</v>
      </c>
      <c r="GL111">
        <v>-1.13594444998887E-2</v>
      </c>
      <c r="GM111">
        <v>1.5024328609816199E-3</v>
      </c>
      <c r="GN111">
        <v>-1.28748702860321E-5</v>
      </c>
      <c r="GO111">
        <v>14</v>
      </c>
      <c r="GP111">
        <v>2172</v>
      </c>
      <c r="GQ111">
        <v>1</v>
      </c>
      <c r="GR111">
        <v>46</v>
      </c>
      <c r="GS111">
        <v>2886.6</v>
      </c>
      <c r="GT111">
        <v>2886.5</v>
      </c>
      <c r="GU111">
        <v>3.8232400000000002</v>
      </c>
      <c r="GV111">
        <v>2.65381</v>
      </c>
      <c r="GW111">
        <v>2.2485400000000002</v>
      </c>
      <c r="GX111">
        <v>2.7429199999999998</v>
      </c>
      <c r="GY111">
        <v>1.9958499999999999</v>
      </c>
      <c r="GZ111">
        <v>2.3742700000000001</v>
      </c>
      <c r="HA111">
        <v>41.796100000000003</v>
      </c>
      <c r="HB111">
        <v>15.6556</v>
      </c>
      <c r="HC111">
        <v>18</v>
      </c>
      <c r="HD111">
        <v>503.50099999999998</v>
      </c>
      <c r="HE111">
        <v>585.13</v>
      </c>
      <c r="HF111">
        <v>23.306000000000001</v>
      </c>
      <c r="HG111">
        <v>30.361899999999999</v>
      </c>
      <c r="HH111">
        <v>29.998899999999999</v>
      </c>
      <c r="HI111">
        <v>30.339099999999998</v>
      </c>
      <c r="HJ111">
        <v>30.273700000000002</v>
      </c>
      <c r="HK111">
        <v>76.496499999999997</v>
      </c>
      <c r="HL111">
        <v>33.6755</v>
      </c>
      <c r="HM111">
        <v>0</v>
      </c>
      <c r="HN111">
        <v>23.134499999999999</v>
      </c>
      <c r="HO111">
        <v>1623.96</v>
      </c>
      <c r="HP111">
        <v>24.163499999999999</v>
      </c>
      <c r="HQ111">
        <v>101.8</v>
      </c>
      <c r="HR111">
        <v>102.313</v>
      </c>
    </row>
    <row r="112" spans="1:226" x14ac:dyDescent="0.2">
      <c r="A112">
        <v>96</v>
      </c>
      <c r="B112">
        <v>1657486768.5999999</v>
      </c>
      <c r="C112">
        <v>567</v>
      </c>
      <c r="D112" t="s">
        <v>549</v>
      </c>
      <c r="E112" t="s">
        <v>550</v>
      </c>
      <c r="F112">
        <v>5</v>
      </c>
      <c r="G112" t="s">
        <v>1220</v>
      </c>
      <c r="H112" t="s">
        <v>353</v>
      </c>
      <c r="I112">
        <v>1657486766.0999999</v>
      </c>
      <c r="J112">
        <f t="shared" si="34"/>
        <v>2.2879768205300325E-3</v>
      </c>
      <c r="K112">
        <f t="shared" si="35"/>
        <v>2.2879768205300324</v>
      </c>
      <c r="L112">
        <f t="shared" si="36"/>
        <v>38.987516929061407</v>
      </c>
      <c r="M112">
        <f t="shared" si="37"/>
        <v>1564.48444444444</v>
      </c>
      <c r="N112">
        <f t="shared" si="38"/>
        <v>646.7710044993355</v>
      </c>
      <c r="O112">
        <f t="shared" si="39"/>
        <v>46.71926774041934</v>
      </c>
      <c r="P112">
        <f t="shared" si="40"/>
        <v>113.00996353771468</v>
      </c>
      <c r="Q112">
        <f t="shared" si="41"/>
        <v>7.3296260044592929E-2</v>
      </c>
      <c r="R112">
        <f t="shared" si="42"/>
        <v>2.7627470444924747</v>
      </c>
      <c r="S112">
        <f t="shared" si="43"/>
        <v>7.2232860215269645E-2</v>
      </c>
      <c r="T112">
        <f t="shared" si="44"/>
        <v>4.523979461091026E-2</v>
      </c>
      <c r="U112">
        <f t="shared" si="45"/>
        <v>321.50885966666681</v>
      </c>
      <c r="V112">
        <f t="shared" si="46"/>
        <v>29.217461465684956</v>
      </c>
      <c r="W112">
        <f t="shared" si="47"/>
        <v>29.217461465684956</v>
      </c>
      <c r="X112">
        <f t="shared" si="48"/>
        <v>4.0726593130649187</v>
      </c>
      <c r="Y112">
        <f t="shared" si="49"/>
        <v>49.962743146291629</v>
      </c>
      <c r="Z112">
        <f t="shared" si="50"/>
        <v>1.8788838666246135</v>
      </c>
      <c r="AA112">
        <f t="shared" si="51"/>
        <v>3.7605698732818063</v>
      </c>
      <c r="AB112">
        <f t="shared" si="52"/>
        <v>2.1937754464403052</v>
      </c>
      <c r="AC112">
        <f t="shared" si="53"/>
        <v>-100.89977778537444</v>
      </c>
      <c r="AD112">
        <f t="shared" si="54"/>
        <v>-204.49935561562165</v>
      </c>
      <c r="AE112">
        <f t="shared" si="55"/>
        <v>-16.220343703755685</v>
      </c>
      <c r="AF112">
        <f t="shared" si="56"/>
        <v>-0.11061743808500069</v>
      </c>
      <c r="AG112">
        <f t="shared" si="57"/>
        <v>62.160883214018767</v>
      </c>
      <c r="AH112">
        <f t="shared" si="58"/>
        <v>2.4076260949909241</v>
      </c>
      <c r="AI112">
        <f t="shared" si="59"/>
        <v>38.987516929061407</v>
      </c>
      <c r="AJ112">
        <v>1657.5467532467501</v>
      </c>
      <c r="AK112">
        <v>1612.94084848485</v>
      </c>
      <c r="AL112">
        <v>3.3357792207789099</v>
      </c>
      <c r="AM112">
        <v>65.06</v>
      </c>
      <c r="AN112">
        <f t="shared" si="60"/>
        <v>2.2879768205300324</v>
      </c>
      <c r="AO112">
        <v>24.129487143194201</v>
      </c>
      <c r="AP112">
        <v>25.9845890909091</v>
      </c>
      <c r="AQ112">
        <v>-1.4642018149601701E-2</v>
      </c>
      <c r="AR112">
        <v>77.461152538667505</v>
      </c>
      <c r="AS112">
        <v>0</v>
      </c>
      <c r="AT112">
        <v>0</v>
      </c>
      <c r="AU112">
        <f t="shared" si="61"/>
        <v>1</v>
      </c>
      <c r="AV112">
        <f t="shared" si="62"/>
        <v>0</v>
      </c>
      <c r="AW112">
        <f t="shared" si="63"/>
        <v>38155.209307759622</v>
      </c>
      <c r="AX112">
        <f t="shared" si="64"/>
        <v>1999.95888888889</v>
      </c>
      <c r="AY112">
        <f t="shared" si="65"/>
        <v>1681.1651666666676</v>
      </c>
      <c r="AZ112">
        <f t="shared" si="66"/>
        <v>0.84059986233050343</v>
      </c>
      <c r="BA112">
        <f t="shared" si="67"/>
        <v>0.16075773429787166</v>
      </c>
      <c r="BB112">
        <v>4.0149999999999997</v>
      </c>
      <c r="BC112">
        <v>0.5</v>
      </c>
      <c r="BD112" t="s">
        <v>354</v>
      </c>
      <c r="BE112">
        <v>2</v>
      </c>
      <c r="BF112" t="b">
        <v>1</v>
      </c>
      <c r="BG112">
        <v>1657486766.0999999</v>
      </c>
      <c r="BH112">
        <v>1564.48444444444</v>
      </c>
      <c r="BI112">
        <v>1617.42888888889</v>
      </c>
      <c r="BJ112">
        <v>26.010844444444398</v>
      </c>
      <c r="BK112">
        <v>24.1276444444444</v>
      </c>
      <c r="BL112">
        <v>1549.92777777778</v>
      </c>
      <c r="BM112">
        <v>25.630977777777801</v>
      </c>
      <c r="BN112">
        <v>499.95655555555601</v>
      </c>
      <c r="BO112">
        <v>72.188277777777799</v>
      </c>
      <c r="BP112">
        <v>4.6357688888888901E-2</v>
      </c>
      <c r="BQ112">
        <v>27.844477777777801</v>
      </c>
      <c r="BR112">
        <v>28.055299999999999</v>
      </c>
      <c r="BS112">
        <v>999.9</v>
      </c>
      <c r="BT112">
        <v>0</v>
      </c>
      <c r="BU112">
        <v>0</v>
      </c>
      <c r="BV112">
        <v>10025</v>
      </c>
      <c r="BW112">
        <v>0</v>
      </c>
      <c r="BX112">
        <v>788.16522222222204</v>
      </c>
      <c r="BY112">
        <v>-52.941555555555603</v>
      </c>
      <c r="BZ112">
        <v>1606.2688888888899</v>
      </c>
      <c r="CA112">
        <v>1657.4166666666699</v>
      </c>
      <c r="CB112">
        <v>1.8832122222222201</v>
      </c>
      <c r="CC112">
        <v>1617.42888888889</v>
      </c>
      <c r="CD112">
        <v>24.1276444444444</v>
      </c>
      <c r="CE112">
        <v>1.87767777777778</v>
      </c>
      <c r="CF112">
        <v>1.74173222222222</v>
      </c>
      <c r="CG112">
        <v>16.448899999999998</v>
      </c>
      <c r="CH112">
        <v>15.2734555555556</v>
      </c>
      <c r="CI112">
        <v>1999.95888888889</v>
      </c>
      <c r="CJ112">
        <v>0.98000466666666697</v>
      </c>
      <c r="CK112">
        <v>1.9995088888888901E-2</v>
      </c>
      <c r="CL112">
        <v>0</v>
      </c>
      <c r="CM112">
        <v>2.2497111111111101</v>
      </c>
      <c r="CN112">
        <v>0</v>
      </c>
      <c r="CO112">
        <v>9695.61</v>
      </c>
      <c r="CP112">
        <v>17299.833333333299</v>
      </c>
      <c r="CQ112">
        <v>41.353999999999999</v>
      </c>
      <c r="CR112">
        <v>42.061999999999998</v>
      </c>
      <c r="CS112">
        <v>41.311999999999998</v>
      </c>
      <c r="CT112">
        <v>40.186999999999998</v>
      </c>
      <c r="CU112">
        <v>40.520666666666699</v>
      </c>
      <c r="CV112">
        <v>1959.96888888889</v>
      </c>
      <c r="CW112">
        <v>39.99</v>
      </c>
      <c r="CX112">
        <v>0</v>
      </c>
      <c r="CY112">
        <v>1657486743.2</v>
      </c>
      <c r="CZ112">
        <v>0</v>
      </c>
      <c r="DA112">
        <v>0</v>
      </c>
      <c r="DB112" t="s">
        <v>355</v>
      </c>
      <c r="DC112">
        <v>1657313570</v>
      </c>
      <c r="DD112">
        <v>1657313571.5</v>
      </c>
      <c r="DE112">
        <v>0</v>
      </c>
      <c r="DF112">
        <v>-0.183</v>
      </c>
      <c r="DG112">
        <v>-4.0000000000000001E-3</v>
      </c>
      <c r="DH112">
        <v>8.7509999999999994</v>
      </c>
      <c r="DI112">
        <v>0.37</v>
      </c>
      <c r="DJ112">
        <v>417</v>
      </c>
      <c r="DK112">
        <v>25</v>
      </c>
      <c r="DL112">
        <v>0.7</v>
      </c>
      <c r="DM112">
        <v>0.09</v>
      </c>
      <c r="DN112">
        <v>-52.912617500000003</v>
      </c>
      <c r="DO112">
        <v>0.12104352720447301</v>
      </c>
      <c r="DP112">
        <v>0.38828029365878203</v>
      </c>
      <c r="DQ112">
        <v>0</v>
      </c>
      <c r="DR112">
        <v>1.8447210000000001</v>
      </c>
      <c r="DS112">
        <v>0.79835347091931896</v>
      </c>
      <c r="DT112">
        <v>9.7235065840467205E-2</v>
      </c>
      <c r="DU112">
        <v>0</v>
      </c>
      <c r="DV112">
        <v>0</v>
      </c>
      <c r="DW112">
        <v>2</v>
      </c>
      <c r="DX112" t="s">
        <v>362</v>
      </c>
      <c r="DY112">
        <v>2.9703200000000001</v>
      </c>
      <c r="DZ112">
        <v>2.7007099999999999</v>
      </c>
      <c r="EA112">
        <v>0.17716399999999999</v>
      </c>
      <c r="EB112">
        <v>0.18148700000000001</v>
      </c>
      <c r="EC112">
        <v>8.7548799999999996E-2</v>
      </c>
      <c r="ED112">
        <v>8.3660600000000002E-2</v>
      </c>
      <c r="EE112">
        <v>31838.5</v>
      </c>
      <c r="EF112">
        <v>34559</v>
      </c>
      <c r="EG112">
        <v>35086.9</v>
      </c>
      <c r="EH112">
        <v>38316.6</v>
      </c>
      <c r="EI112">
        <v>45450.7</v>
      </c>
      <c r="EJ112">
        <v>50722.7</v>
      </c>
      <c r="EK112">
        <v>54898.6</v>
      </c>
      <c r="EL112">
        <v>61471.4</v>
      </c>
      <c r="EM112">
        <v>1.9403999999999999</v>
      </c>
      <c r="EN112">
        <v>2.0619999999999998</v>
      </c>
      <c r="EO112">
        <v>7.1614999999999998E-2</v>
      </c>
      <c r="EP112">
        <v>0</v>
      </c>
      <c r="EQ112">
        <v>26.910499999999999</v>
      </c>
      <c r="ER112">
        <v>999.9</v>
      </c>
      <c r="ES112">
        <v>37.162999999999997</v>
      </c>
      <c r="ET112">
        <v>39.68</v>
      </c>
      <c r="EU112">
        <v>37.516100000000002</v>
      </c>
      <c r="EV112">
        <v>53.0747</v>
      </c>
      <c r="EW112">
        <v>37.387799999999999</v>
      </c>
      <c r="EX112">
        <v>2</v>
      </c>
      <c r="EY112">
        <v>0.241951</v>
      </c>
      <c r="EZ112">
        <v>1.81349</v>
      </c>
      <c r="FA112">
        <v>20.1388</v>
      </c>
      <c r="FB112">
        <v>5.1993200000000002</v>
      </c>
      <c r="FC112">
        <v>12.0099</v>
      </c>
      <c r="FD112">
        <v>4.9756</v>
      </c>
      <c r="FE112">
        <v>3.294</v>
      </c>
      <c r="FF112">
        <v>9999</v>
      </c>
      <c r="FG112">
        <v>9999</v>
      </c>
      <c r="FH112">
        <v>9999</v>
      </c>
      <c r="FI112">
        <v>584.9</v>
      </c>
      <c r="FJ112">
        <v>1.8632500000000001</v>
      </c>
      <c r="FK112">
        <v>1.86798</v>
      </c>
      <c r="FL112">
        <v>1.86774</v>
      </c>
      <c r="FM112">
        <v>1.86893</v>
      </c>
      <c r="FN112">
        <v>1.8696600000000001</v>
      </c>
      <c r="FO112">
        <v>1.86572</v>
      </c>
      <c r="FP112">
        <v>1.86676</v>
      </c>
      <c r="FQ112">
        <v>1.8681300000000001</v>
      </c>
      <c r="FR112">
        <v>5</v>
      </c>
      <c r="FS112">
        <v>0</v>
      </c>
      <c r="FT112">
        <v>0</v>
      </c>
      <c r="FU112">
        <v>0</v>
      </c>
      <c r="FV112" t="s">
        <v>357</v>
      </c>
      <c r="FW112" t="s">
        <v>358</v>
      </c>
      <c r="FX112" t="s">
        <v>359</v>
      </c>
      <c r="FY112" t="s">
        <v>359</v>
      </c>
      <c r="FZ112" t="s">
        <v>359</v>
      </c>
      <c r="GA112" t="s">
        <v>359</v>
      </c>
      <c r="GB112">
        <v>0</v>
      </c>
      <c r="GC112">
        <v>100</v>
      </c>
      <c r="GD112">
        <v>100</v>
      </c>
      <c r="GE112">
        <v>14.6</v>
      </c>
      <c r="GF112">
        <v>0.37859999999999999</v>
      </c>
      <c r="GG112">
        <v>4.5656098643845597</v>
      </c>
      <c r="GH112">
        <v>7.6807047227384802E-3</v>
      </c>
      <c r="GI112">
        <v>-1.0831925345100399E-6</v>
      </c>
      <c r="GJ112">
        <v>1.8533368071612601E-10</v>
      </c>
      <c r="GK112">
        <v>-9.9183057942876601E-2</v>
      </c>
      <c r="GL112">
        <v>-1.13594444998887E-2</v>
      </c>
      <c r="GM112">
        <v>1.5024328609816199E-3</v>
      </c>
      <c r="GN112">
        <v>-1.28748702860321E-5</v>
      </c>
      <c r="GO112">
        <v>14</v>
      </c>
      <c r="GP112">
        <v>2172</v>
      </c>
      <c r="GQ112">
        <v>1</v>
      </c>
      <c r="GR112">
        <v>46</v>
      </c>
      <c r="GS112">
        <v>2886.6</v>
      </c>
      <c r="GT112">
        <v>2886.6</v>
      </c>
      <c r="GU112">
        <v>3.8500999999999999</v>
      </c>
      <c r="GV112">
        <v>2.64893</v>
      </c>
      <c r="GW112">
        <v>2.2485400000000002</v>
      </c>
      <c r="GX112">
        <v>2.7416999999999998</v>
      </c>
      <c r="GY112">
        <v>1.9958499999999999</v>
      </c>
      <c r="GZ112">
        <v>2.4084500000000002</v>
      </c>
      <c r="HA112">
        <v>41.796100000000003</v>
      </c>
      <c r="HB112">
        <v>15.664300000000001</v>
      </c>
      <c r="HC112">
        <v>18</v>
      </c>
      <c r="HD112">
        <v>503.23099999999999</v>
      </c>
      <c r="HE112">
        <v>584.67499999999995</v>
      </c>
      <c r="HF112">
        <v>23.3049</v>
      </c>
      <c r="HG112">
        <v>30.3645</v>
      </c>
      <c r="HH112">
        <v>30.000499999999999</v>
      </c>
      <c r="HI112">
        <v>30.339099999999998</v>
      </c>
      <c r="HJ112">
        <v>30.273700000000002</v>
      </c>
      <c r="HK112">
        <v>77.025700000000001</v>
      </c>
      <c r="HL112">
        <v>33.6755</v>
      </c>
      <c r="HM112">
        <v>0</v>
      </c>
      <c r="HN112">
        <v>23.199000000000002</v>
      </c>
      <c r="HO112">
        <v>1637.44</v>
      </c>
      <c r="HP112">
        <v>24.186199999999999</v>
      </c>
      <c r="HQ112">
        <v>101.801</v>
      </c>
      <c r="HR112">
        <v>102.312</v>
      </c>
    </row>
    <row r="113" spans="1:226" x14ac:dyDescent="0.2">
      <c r="A113">
        <v>97</v>
      </c>
      <c r="B113">
        <v>1657486773.5999999</v>
      </c>
      <c r="C113">
        <v>572</v>
      </c>
      <c r="D113" t="s">
        <v>551</v>
      </c>
      <c r="E113" t="s">
        <v>552</v>
      </c>
      <c r="F113">
        <v>5</v>
      </c>
      <c r="G113" t="s">
        <v>1220</v>
      </c>
      <c r="H113" t="s">
        <v>353</v>
      </c>
      <c r="I113">
        <v>1657486770.8</v>
      </c>
      <c r="J113">
        <f t="shared" si="34"/>
        <v>2.2686754405237277E-3</v>
      </c>
      <c r="K113">
        <f t="shared" si="35"/>
        <v>2.2686754405237277</v>
      </c>
      <c r="L113">
        <f t="shared" si="36"/>
        <v>38.34654617493878</v>
      </c>
      <c r="M113">
        <f t="shared" si="37"/>
        <v>1579.876</v>
      </c>
      <c r="N113">
        <f t="shared" si="38"/>
        <v>663.30370690045459</v>
      </c>
      <c r="O113">
        <f t="shared" si="39"/>
        <v>47.913346837860871</v>
      </c>
      <c r="P113">
        <f t="shared" si="40"/>
        <v>114.12139863130984</v>
      </c>
      <c r="Q113">
        <f t="shared" si="41"/>
        <v>7.2269160138420857E-2</v>
      </c>
      <c r="R113">
        <f t="shared" si="42"/>
        <v>2.7597545618621906</v>
      </c>
      <c r="S113">
        <f t="shared" si="43"/>
        <v>7.1234023716998426E-2</v>
      </c>
      <c r="T113">
        <f t="shared" si="44"/>
        <v>4.461303253180586E-2</v>
      </c>
      <c r="U113">
        <f t="shared" si="45"/>
        <v>321.51143099999996</v>
      </c>
      <c r="V113">
        <f t="shared" si="46"/>
        <v>29.251534888439906</v>
      </c>
      <c r="W113">
        <f t="shared" si="47"/>
        <v>29.251534888439906</v>
      </c>
      <c r="X113">
        <f t="shared" si="48"/>
        <v>4.080683237395955</v>
      </c>
      <c r="Y113">
        <f t="shared" si="49"/>
        <v>49.779429864849064</v>
      </c>
      <c r="Z113">
        <f t="shared" si="50"/>
        <v>1.8749862145073097</v>
      </c>
      <c r="AA113">
        <f t="shared" si="51"/>
        <v>3.7665883671184845</v>
      </c>
      <c r="AB113">
        <f t="shared" si="52"/>
        <v>2.2056970228886454</v>
      </c>
      <c r="AC113">
        <f t="shared" si="53"/>
        <v>-100.04858692709639</v>
      </c>
      <c r="AD113">
        <f t="shared" si="54"/>
        <v>-205.27041831629427</v>
      </c>
      <c r="AE113">
        <f t="shared" si="55"/>
        <v>-16.304142733472187</v>
      </c>
      <c r="AF113">
        <f t="shared" si="56"/>
        <v>-0.11171697686287985</v>
      </c>
      <c r="AG113">
        <f t="shared" si="57"/>
        <v>61.570556055717276</v>
      </c>
      <c r="AH113">
        <f t="shared" si="58"/>
        <v>2.3470088782785741</v>
      </c>
      <c r="AI113">
        <f t="shared" si="59"/>
        <v>38.34654617493878</v>
      </c>
      <c r="AJ113">
        <v>1673.00917748918</v>
      </c>
      <c r="AK113">
        <v>1629.4015757575801</v>
      </c>
      <c r="AL113">
        <v>3.21208658008617</v>
      </c>
      <c r="AM113">
        <v>65.06</v>
      </c>
      <c r="AN113">
        <f t="shared" si="60"/>
        <v>2.2686754405237277</v>
      </c>
      <c r="AO113">
        <v>24.121617370969201</v>
      </c>
      <c r="AP113">
        <v>25.934477575757601</v>
      </c>
      <c r="AQ113">
        <v>-8.5972128381791406E-3</v>
      </c>
      <c r="AR113">
        <v>77.461152538667505</v>
      </c>
      <c r="AS113">
        <v>0</v>
      </c>
      <c r="AT113">
        <v>0</v>
      </c>
      <c r="AU113">
        <f t="shared" si="61"/>
        <v>1</v>
      </c>
      <c r="AV113">
        <f t="shared" si="62"/>
        <v>0</v>
      </c>
      <c r="AW113">
        <f t="shared" si="63"/>
        <v>38093.272206382935</v>
      </c>
      <c r="AX113">
        <f t="shared" si="64"/>
        <v>1999.9749999999999</v>
      </c>
      <c r="AY113">
        <f t="shared" si="65"/>
        <v>1681.1786999999997</v>
      </c>
      <c r="AZ113">
        <f t="shared" si="66"/>
        <v>0.84059985749821864</v>
      </c>
      <c r="BA113">
        <f t="shared" si="67"/>
        <v>0.16075772497156213</v>
      </c>
      <c r="BB113">
        <v>4.0149999999999997</v>
      </c>
      <c r="BC113">
        <v>0.5</v>
      </c>
      <c r="BD113" t="s">
        <v>354</v>
      </c>
      <c r="BE113">
        <v>2</v>
      </c>
      <c r="BF113" t="b">
        <v>1</v>
      </c>
      <c r="BG113">
        <v>1657486770.8</v>
      </c>
      <c r="BH113">
        <v>1579.876</v>
      </c>
      <c r="BI113">
        <v>1632.2929999999999</v>
      </c>
      <c r="BJ113">
        <v>25.956969999999998</v>
      </c>
      <c r="BK113">
        <v>24.121300000000002</v>
      </c>
      <c r="BL113">
        <v>1565.231</v>
      </c>
      <c r="BM113">
        <v>25.579160000000002</v>
      </c>
      <c r="BN113">
        <v>500.01589999999999</v>
      </c>
      <c r="BO113">
        <v>72.188119999999998</v>
      </c>
      <c r="BP113">
        <v>4.6282339999999998E-2</v>
      </c>
      <c r="BQ113">
        <v>27.871880000000001</v>
      </c>
      <c r="BR113">
        <v>28.094370000000001</v>
      </c>
      <c r="BS113">
        <v>999.9</v>
      </c>
      <c r="BT113">
        <v>0</v>
      </c>
      <c r="BU113">
        <v>0</v>
      </c>
      <c r="BV113">
        <v>10009</v>
      </c>
      <c r="BW113">
        <v>0</v>
      </c>
      <c r="BX113">
        <v>713.40229999999997</v>
      </c>
      <c r="BY113">
        <v>-52.415619999999997</v>
      </c>
      <c r="BZ113">
        <v>1621.979</v>
      </c>
      <c r="CA113">
        <v>1672.6379999999999</v>
      </c>
      <c r="CB113">
        <v>1.835658</v>
      </c>
      <c r="CC113">
        <v>1632.2929999999999</v>
      </c>
      <c r="CD113">
        <v>24.121300000000002</v>
      </c>
      <c r="CE113">
        <v>1.8737839999999999</v>
      </c>
      <c r="CF113">
        <v>1.741271</v>
      </c>
      <c r="CG113">
        <v>16.41628</v>
      </c>
      <c r="CH113">
        <v>15.26933</v>
      </c>
      <c r="CI113">
        <v>1999.9749999999999</v>
      </c>
      <c r="CJ113">
        <v>0.9800046</v>
      </c>
      <c r="CK113">
        <v>1.9995160000000001E-2</v>
      </c>
      <c r="CL113">
        <v>0</v>
      </c>
      <c r="CM113">
        <v>2.3217400000000001</v>
      </c>
      <c r="CN113">
        <v>0</v>
      </c>
      <c r="CO113">
        <v>9639.2980000000007</v>
      </c>
      <c r="CP113">
        <v>17299.97</v>
      </c>
      <c r="CQ113">
        <v>41.375</v>
      </c>
      <c r="CR113">
        <v>42.061999999999998</v>
      </c>
      <c r="CS113">
        <v>41.324599999999997</v>
      </c>
      <c r="CT113">
        <v>40.186999999999998</v>
      </c>
      <c r="CU113">
        <v>40.555799999999998</v>
      </c>
      <c r="CV113">
        <v>1959.9849999999999</v>
      </c>
      <c r="CW113">
        <v>39.99</v>
      </c>
      <c r="CX113">
        <v>0</v>
      </c>
      <c r="CY113">
        <v>1657486748</v>
      </c>
      <c r="CZ113">
        <v>0</v>
      </c>
      <c r="DA113">
        <v>0</v>
      </c>
      <c r="DB113" t="s">
        <v>355</v>
      </c>
      <c r="DC113">
        <v>1657313570</v>
      </c>
      <c r="DD113">
        <v>1657313571.5</v>
      </c>
      <c r="DE113">
        <v>0</v>
      </c>
      <c r="DF113">
        <v>-0.183</v>
      </c>
      <c r="DG113">
        <v>-4.0000000000000001E-3</v>
      </c>
      <c r="DH113">
        <v>8.7509999999999994</v>
      </c>
      <c r="DI113">
        <v>0.37</v>
      </c>
      <c r="DJ113">
        <v>417</v>
      </c>
      <c r="DK113">
        <v>25</v>
      </c>
      <c r="DL113">
        <v>0.7</v>
      </c>
      <c r="DM113">
        <v>0.09</v>
      </c>
      <c r="DN113">
        <v>-52.78819</v>
      </c>
      <c r="DO113">
        <v>2.1174033771108598</v>
      </c>
      <c r="DP113">
        <v>0.51389204839148805</v>
      </c>
      <c r="DQ113">
        <v>0</v>
      </c>
      <c r="DR113">
        <v>1.8746532499999999</v>
      </c>
      <c r="DS113">
        <v>0.11323553470919399</v>
      </c>
      <c r="DT113">
        <v>7.0653434926672198E-2</v>
      </c>
      <c r="DU113">
        <v>0</v>
      </c>
      <c r="DV113">
        <v>0</v>
      </c>
      <c r="DW113">
        <v>2</v>
      </c>
      <c r="DX113" t="s">
        <v>362</v>
      </c>
      <c r="DY113">
        <v>2.9695900000000002</v>
      </c>
      <c r="DZ113">
        <v>2.7003499999999998</v>
      </c>
      <c r="EA113">
        <v>0.17822299999999999</v>
      </c>
      <c r="EB113">
        <v>0.18257100000000001</v>
      </c>
      <c r="EC113">
        <v>8.7445099999999998E-2</v>
      </c>
      <c r="ED113">
        <v>8.3649100000000004E-2</v>
      </c>
      <c r="EE113">
        <v>31796.7</v>
      </c>
      <c r="EF113">
        <v>34512.800000000003</v>
      </c>
      <c r="EG113">
        <v>35086</v>
      </c>
      <c r="EH113">
        <v>38316.1</v>
      </c>
      <c r="EI113">
        <v>45455.7</v>
      </c>
      <c r="EJ113">
        <v>50722.7</v>
      </c>
      <c r="EK113">
        <v>54898.400000000001</v>
      </c>
      <c r="EL113">
        <v>61470.7</v>
      </c>
      <c r="EM113">
        <v>1.9403999999999999</v>
      </c>
      <c r="EN113">
        <v>2.0623999999999998</v>
      </c>
      <c r="EO113">
        <v>7.3522299999999999E-2</v>
      </c>
      <c r="EP113">
        <v>0</v>
      </c>
      <c r="EQ113">
        <v>26.917400000000001</v>
      </c>
      <c r="ER113">
        <v>999.9</v>
      </c>
      <c r="ES113">
        <v>37.137999999999998</v>
      </c>
      <c r="ET113">
        <v>39.700000000000003</v>
      </c>
      <c r="EU113">
        <v>37.532899999999998</v>
      </c>
      <c r="EV113">
        <v>52.964700000000001</v>
      </c>
      <c r="EW113">
        <v>37.383800000000001</v>
      </c>
      <c r="EX113">
        <v>2</v>
      </c>
      <c r="EY113">
        <v>0.24394299999999999</v>
      </c>
      <c r="EZ113">
        <v>2.3567800000000001</v>
      </c>
      <c r="FA113">
        <v>20.131499999999999</v>
      </c>
      <c r="FB113">
        <v>5.1993200000000002</v>
      </c>
      <c r="FC113">
        <v>12.0099</v>
      </c>
      <c r="FD113">
        <v>4.9748000000000001</v>
      </c>
      <c r="FE113">
        <v>3.294</v>
      </c>
      <c r="FF113">
        <v>9999</v>
      </c>
      <c r="FG113">
        <v>9999</v>
      </c>
      <c r="FH113">
        <v>9999</v>
      </c>
      <c r="FI113">
        <v>584.9</v>
      </c>
      <c r="FJ113">
        <v>1.8632500000000001</v>
      </c>
      <c r="FK113">
        <v>1.86798</v>
      </c>
      <c r="FL113">
        <v>1.86768</v>
      </c>
      <c r="FM113">
        <v>1.8689</v>
      </c>
      <c r="FN113">
        <v>1.8696600000000001</v>
      </c>
      <c r="FO113">
        <v>1.8656900000000001</v>
      </c>
      <c r="FP113">
        <v>1.86676</v>
      </c>
      <c r="FQ113">
        <v>1.8681300000000001</v>
      </c>
      <c r="FR113">
        <v>5</v>
      </c>
      <c r="FS113">
        <v>0</v>
      </c>
      <c r="FT113">
        <v>0</v>
      </c>
      <c r="FU113">
        <v>0</v>
      </c>
      <c r="FV113" t="s">
        <v>357</v>
      </c>
      <c r="FW113" t="s">
        <v>358</v>
      </c>
      <c r="FX113" t="s">
        <v>359</v>
      </c>
      <c r="FY113" t="s">
        <v>359</v>
      </c>
      <c r="FZ113" t="s">
        <v>359</v>
      </c>
      <c r="GA113" t="s">
        <v>359</v>
      </c>
      <c r="GB113">
        <v>0</v>
      </c>
      <c r="GC113">
        <v>100</v>
      </c>
      <c r="GD113">
        <v>100</v>
      </c>
      <c r="GE113">
        <v>14.69</v>
      </c>
      <c r="GF113">
        <v>0.37690000000000001</v>
      </c>
      <c r="GG113">
        <v>4.5656098643845597</v>
      </c>
      <c r="GH113">
        <v>7.6807047227384802E-3</v>
      </c>
      <c r="GI113">
        <v>-1.0831925345100399E-6</v>
      </c>
      <c r="GJ113">
        <v>1.8533368071612601E-10</v>
      </c>
      <c r="GK113">
        <v>-9.9183057942876601E-2</v>
      </c>
      <c r="GL113">
        <v>-1.13594444998887E-2</v>
      </c>
      <c r="GM113">
        <v>1.5024328609816199E-3</v>
      </c>
      <c r="GN113">
        <v>-1.28748702860321E-5</v>
      </c>
      <c r="GO113">
        <v>14</v>
      </c>
      <c r="GP113">
        <v>2172</v>
      </c>
      <c r="GQ113">
        <v>1</v>
      </c>
      <c r="GR113">
        <v>46</v>
      </c>
      <c r="GS113">
        <v>2886.7</v>
      </c>
      <c r="GT113">
        <v>2886.7</v>
      </c>
      <c r="GU113">
        <v>3.8793899999999999</v>
      </c>
      <c r="GV113">
        <v>2.65015</v>
      </c>
      <c r="GW113">
        <v>2.2485400000000002</v>
      </c>
      <c r="GX113">
        <v>2.7416999999999998</v>
      </c>
      <c r="GY113">
        <v>1.9958499999999999</v>
      </c>
      <c r="GZ113">
        <v>2.4108900000000002</v>
      </c>
      <c r="HA113">
        <v>41.796100000000003</v>
      </c>
      <c r="HB113">
        <v>15.6556</v>
      </c>
      <c r="HC113">
        <v>18</v>
      </c>
      <c r="HD113">
        <v>503.226</v>
      </c>
      <c r="HE113">
        <v>584.97900000000004</v>
      </c>
      <c r="HF113">
        <v>23.2209</v>
      </c>
      <c r="HG113">
        <v>30.3645</v>
      </c>
      <c r="HH113">
        <v>30.0014</v>
      </c>
      <c r="HI113">
        <v>30.338000000000001</v>
      </c>
      <c r="HJ113">
        <v>30.273700000000002</v>
      </c>
      <c r="HK113">
        <v>77.625299999999996</v>
      </c>
      <c r="HL113">
        <v>33.6755</v>
      </c>
      <c r="HM113">
        <v>0</v>
      </c>
      <c r="HN113">
        <v>23.127300000000002</v>
      </c>
      <c r="HO113">
        <v>1657.74</v>
      </c>
      <c r="HP113">
        <v>24.196400000000001</v>
      </c>
      <c r="HQ113">
        <v>101.8</v>
      </c>
      <c r="HR113">
        <v>102.31100000000001</v>
      </c>
    </row>
    <row r="114" spans="1:226" x14ac:dyDescent="0.2">
      <c r="A114">
        <v>98</v>
      </c>
      <c r="B114">
        <v>1657486778.5999999</v>
      </c>
      <c r="C114">
        <v>577</v>
      </c>
      <c r="D114" t="s">
        <v>553</v>
      </c>
      <c r="E114" t="s">
        <v>554</v>
      </c>
      <c r="F114">
        <v>5</v>
      </c>
      <c r="G114" t="s">
        <v>1220</v>
      </c>
      <c r="H114" t="s">
        <v>353</v>
      </c>
      <c r="I114">
        <v>1657486776.0999999</v>
      </c>
      <c r="J114">
        <f t="shared" si="34"/>
        <v>2.2309467447594227E-3</v>
      </c>
      <c r="K114">
        <f t="shared" si="35"/>
        <v>2.2309467447594229</v>
      </c>
      <c r="L114">
        <f t="shared" si="36"/>
        <v>39.468786804149502</v>
      </c>
      <c r="M114">
        <f t="shared" si="37"/>
        <v>1597.0077777777799</v>
      </c>
      <c r="N114">
        <f t="shared" si="38"/>
        <v>635.22017407263115</v>
      </c>
      <c r="O114">
        <f t="shared" si="39"/>
        <v>45.884718187871876</v>
      </c>
      <c r="P114">
        <f t="shared" si="40"/>
        <v>115.35882331532233</v>
      </c>
      <c r="Q114">
        <f t="shared" si="41"/>
        <v>7.064954168403427E-2</v>
      </c>
      <c r="R114">
        <f t="shared" si="42"/>
        <v>2.7629493261935454</v>
      </c>
      <c r="S114">
        <f t="shared" si="43"/>
        <v>6.9661066531375576E-2</v>
      </c>
      <c r="T114">
        <f t="shared" si="44"/>
        <v>4.3625824957485577E-2</v>
      </c>
      <c r="U114">
        <f t="shared" si="45"/>
        <v>321.5136489530197</v>
      </c>
      <c r="V114">
        <f t="shared" si="46"/>
        <v>29.289026229267069</v>
      </c>
      <c r="W114">
        <f t="shared" si="47"/>
        <v>29.289026229267069</v>
      </c>
      <c r="X114">
        <f t="shared" si="48"/>
        <v>4.0895279674761618</v>
      </c>
      <c r="Y114">
        <f t="shared" si="49"/>
        <v>49.607253325479462</v>
      </c>
      <c r="Z114">
        <f t="shared" si="50"/>
        <v>1.8716249889602998</v>
      </c>
      <c r="AA114">
        <f t="shared" si="51"/>
        <v>3.7728857445106496</v>
      </c>
      <c r="AB114">
        <f t="shared" si="52"/>
        <v>2.2179029785158617</v>
      </c>
      <c r="AC114">
        <f t="shared" si="53"/>
        <v>-98.384751443890536</v>
      </c>
      <c r="AD114">
        <f t="shared" si="54"/>
        <v>-206.82783021831312</v>
      </c>
      <c r="AE114">
        <f t="shared" si="55"/>
        <v>-16.414247506224587</v>
      </c>
      <c r="AF114">
        <f t="shared" si="56"/>
        <v>-0.11318021540853351</v>
      </c>
      <c r="AG114">
        <f t="shared" si="57"/>
        <v>62.636822768069472</v>
      </c>
      <c r="AH114">
        <f t="shared" si="58"/>
        <v>2.2918157638783745</v>
      </c>
      <c r="AI114">
        <f t="shared" si="59"/>
        <v>39.468786804149502</v>
      </c>
      <c r="AJ114">
        <v>1690.90346320346</v>
      </c>
      <c r="AK114">
        <v>1646.07666666667</v>
      </c>
      <c r="AL114">
        <v>3.2920476190471701</v>
      </c>
      <c r="AM114">
        <v>65.06</v>
      </c>
      <c r="AN114">
        <f t="shared" si="60"/>
        <v>2.2309467447594229</v>
      </c>
      <c r="AO114">
        <v>24.1197660260307</v>
      </c>
      <c r="AP114">
        <v>25.891467272727301</v>
      </c>
      <c r="AQ114">
        <v>-6.0001878752562101E-3</v>
      </c>
      <c r="AR114">
        <v>77.461152538667505</v>
      </c>
      <c r="AS114">
        <v>0</v>
      </c>
      <c r="AT114">
        <v>0</v>
      </c>
      <c r="AU114">
        <f t="shared" si="61"/>
        <v>1</v>
      </c>
      <c r="AV114">
        <f t="shared" si="62"/>
        <v>0</v>
      </c>
      <c r="AW114">
        <f t="shared" si="63"/>
        <v>38152.051075266631</v>
      </c>
      <c r="AX114">
        <f t="shared" si="64"/>
        <v>1999.98888888889</v>
      </c>
      <c r="AY114">
        <f t="shared" si="65"/>
        <v>1681.1903673331717</v>
      </c>
      <c r="AZ114">
        <f t="shared" si="66"/>
        <v>0.84059985366577239</v>
      </c>
      <c r="BA114">
        <f t="shared" si="67"/>
        <v>0.16075771757494073</v>
      </c>
      <c r="BB114">
        <v>4.0149999999999997</v>
      </c>
      <c r="BC114">
        <v>0.5</v>
      </c>
      <c r="BD114" t="s">
        <v>354</v>
      </c>
      <c r="BE114">
        <v>2</v>
      </c>
      <c r="BF114" t="b">
        <v>1</v>
      </c>
      <c r="BG114">
        <v>1657486776.0999999</v>
      </c>
      <c r="BH114">
        <v>1597.0077777777799</v>
      </c>
      <c r="BI114">
        <v>1650.23888888889</v>
      </c>
      <c r="BJ114">
        <v>25.9104555555556</v>
      </c>
      <c r="BK114">
        <v>24.117988888888899</v>
      </c>
      <c r="BL114">
        <v>1582.2666666666701</v>
      </c>
      <c r="BM114">
        <v>25.534466666666699</v>
      </c>
      <c r="BN114">
        <v>500.04955555555603</v>
      </c>
      <c r="BO114">
        <v>72.188077777777806</v>
      </c>
      <c r="BP114">
        <v>4.6275066666666698E-2</v>
      </c>
      <c r="BQ114">
        <v>27.900511111111101</v>
      </c>
      <c r="BR114">
        <v>28.138588888888901</v>
      </c>
      <c r="BS114">
        <v>999.9</v>
      </c>
      <c r="BT114">
        <v>0</v>
      </c>
      <c r="BU114">
        <v>0</v>
      </c>
      <c r="BV114">
        <v>10026.1111111111</v>
      </c>
      <c r="BW114">
        <v>0</v>
      </c>
      <c r="BX114">
        <v>785.58122222222198</v>
      </c>
      <c r="BY114">
        <v>-53.2301111111111</v>
      </c>
      <c r="BZ114">
        <v>1639.4877777777799</v>
      </c>
      <c r="CA114">
        <v>1691.0222222222201</v>
      </c>
      <c r="CB114">
        <v>1.7924555555555599</v>
      </c>
      <c r="CC114">
        <v>1650.23888888889</v>
      </c>
      <c r="CD114">
        <v>24.117988888888899</v>
      </c>
      <c r="CE114">
        <v>1.87042555555556</v>
      </c>
      <c r="CF114">
        <v>1.7410322222222201</v>
      </c>
      <c r="CG114">
        <v>16.388122222222201</v>
      </c>
      <c r="CH114">
        <v>15.267188888888899</v>
      </c>
      <c r="CI114">
        <v>1999.98888888889</v>
      </c>
      <c r="CJ114">
        <v>0.98000500000000001</v>
      </c>
      <c r="CK114">
        <v>1.9994733333333299E-2</v>
      </c>
      <c r="CL114">
        <v>0</v>
      </c>
      <c r="CM114">
        <v>2.4040888888888898</v>
      </c>
      <c r="CN114">
        <v>0</v>
      </c>
      <c r="CO114">
        <v>9680.8700000000008</v>
      </c>
      <c r="CP114">
        <v>17300.088888888899</v>
      </c>
      <c r="CQ114">
        <v>41.375</v>
      </c>
      <c r="CR114">
        <v>42.061999999999998</v>
      </c>
      <c r="CS114">
        <v>41.34</v>
      </c>
      <c r="CT114">
        <v>40.215000000000003</v>
      </c>
      <c r="CU114">
        <v>40.548222222222201</v>
      </c>
      <c r="CV114">
        <v>1959.9977777777799</v>
      </c>
      <c r="CW114">
        <v>39.99</v>
      </c>
      <c r="CX114">
        <v>0</v>
      </c>
      <c r="CY114">
        <v>1657486753.4000001</v>
      </c>
      <c r="CZ114">
        <v>0</v>
      </c>
      <c r="DA114">
        <v>0</v>
      </c>
      <c r="DB114" t="s">
        <v>355</v>
      </c>
      <c r="DC114">
        <v>1657313570</v>
      </c>
      <c r="DD114">
        <v>1657313571.5</v>
      </c>
      <c r="DE114">
        <v>0</v>
      </c>
      <c r="DF114">
        <v>-0.183</v>
      </c>
      <c r="DG114">
        <v>-4.0000000000000001E-3</v>
      </c>
      <c r="DH114">
        <v>8.7509999999999994</v>
      </c>
      <c r="DI114">
        <v>0.37</v>
      </c>
      <c r="DJ114">
        <v>417</v>
      </c>
      <c r="DK114">
        <v>25</v>
      </c>
      <c r="DL114">
        <v>0.7</v>
      </c>
      <c r="DM114">
        <v>0.09</v>
      </c>
      <c r="DN114">
        <v>-52.803424999999997</v>
      </c>
      <c r="DO114">
        <v>-2.1658536584304201E-3</v>
      </c>
      <c r="DP114">
        <v>0.51058074569552703</v>
      </c>
      <c r="DQ114">
        <v>1</v>
      </c>
      <c r="DR114">
        <v>1.87780075</v>
      </c>
      <c r="DS114">
        <v>-0.63926622889306295</v>
      </c>
      <c r="DT114">
        <v>6.2376360962607499E-2</v>
      </c>
      <c r="DU114">
        <v>0</v>
      </c>
      <c r="DV114">
        <v>1</v>
      </c>
      <c r="DW114">
        <v>2</v>
      </c>
      <c r="DX114" t="s">
        <v>356</v>
      </c>
      <c r="DY114">
        <v>2.9699800000000001</v>
      </c>
      <c r="DZ114">
        <v>2.7004899999999998</v>
      </c>
      <c r="EA114">
        <v>0.179364</v>
      </c>
      <c r="EB114">
        <v>0.18365999999999999</v>
      </c>
      <c r="EC114">
        <v>8.7342000000000003E-2</v>
      </c>
      <c r="ED114">
        <v>8.3656499999999995E-2</v>
      </c>
      <c r="EE114">
        <v>31751.9</v>
      </c>
      <c r="EF114">
        <v>34466.300000000003</v>
      </c>
      <c r="EG114">
        <v>35085.4</v>
      </c>
      <c r="EH114">
        <v>38315.599999999999</v>
      </c>
      <c r="EI114">
        <v>45459.8</v>
      </c>
      <c r="EJ114">
        <v>50722.1</v>
      </c>
      <c r="EK114">
        <v>54897</v>
      </c>
      <c r="EL114">
        <v>61470.400000000001</v>
      </c>
      <c r="EM114">
        <v>1.9408000000000001</v>
      </c>
      <c r="EN114">
        <v>2.0626000000000002</v>
      </c>
      <c r="EO114">
        <v>7.4386599999999997E-2</v>
      </c>
      <c r="EP114">
        <v>0</v>
      </c>
      <c r="EQ114">
        <v>26.933299999999999</v>
      </c>
      <c r="ER114">
        <v>999.9</v>
      </c>
      <c r="ES114">
        <v>37.137999999999998</v>
      </c>
      <c r="ET114">
        <v>39.700000000000003</v>
      </c>
      <c r="EU114">
        <v>37.532400000000003</v>
      </c>
      <c r="EV114">
        <v>53.094700000000003</v>
      </c>
      <c r="EW114">
        <v>37.3598</v>
      </c>
      <c r="EX114">
        <v>2</v>
      </c>
      <c r="EY114">
        <v>0.246423</v>
      </c>
      <c r="EZ114">
        <v>2.7014999999999998</v>
      </c>
      <c r="FA114">
        <v>20.126200000000001</v>
      </c>
      <c r="FB114">
        <v>5.1993200000000002</v>
      </c>
      <c r="FC114">
        <v>12.0099</v>
      </c>
      <c r="FD114">
        <v>4.9752000000000001</v>
      </c>
      <c r="FE114">
        <v>3.294</v>
      </c>
      <c r="FF114">
        <v>9999</v>
      </c>
      <c r="FG114">
        <v>9999</v>
      </c>
      <c r="FH114">
        <v>9999</v>
      </c>
      <c r="FI114">
        <v>584.9</v>
      </c>
      <c r="FJ114">
        <v>1.8632500000000001</v>
      </c>
      <c r="FK114">
        <v>1.86798</v>
      </c>
      <c r="FL114">
        <v>1.86768</v>
      </c>
      <c r="FM114">
        <v>1.8689</v>
      </c>
      <c r="FN114">
        <v>1.8696600000000001</v>
      </c>
      <c r="FO114">
        <v>1.8656900000000001</v>
      </c>
      <c r="FP114">
        <v>1.86676</v>
      </c>
      <c r="FQ114">
        <v>1.8681300000000001</v>
      </c>
      <c r="FR114">
        <v>5</v>
      </c>
      <c r="FS114">
        <v>0</v>
      </c>
      <c r="FT114">
        <v>0</v>
      </c>
      <c r="FU114">
        <v>0</v>
      </c>
      <c r="FV114" t="s">
        <v>357</v>
      </c>
      <c r="FW114" t="s">
        <v>358</v>
      </c>
      <c r="FX114" t="s">
        <v>359</v>
      </c>
      <c r="FY114" t="s">
        <v>359</v>
      </c>
      <c r="FZ114" t="s">
        <v>359</v>
      </c>
      <c r="GA114" t="s">
        <v>359</v>
      </c>
      <c r="GB114">
        <v>0</v>
      </c>
      <c r="GC114">
        <v>100</v>
      </c>
      <c r="GD114">
        <v>100</v>
      </c>
      <c r="GE114">
        <v>14.79</v>
      </c>
      <c r="GF114">
        <v>0.37530000000000002</v>
      </c>
      <c r="GG114">
        <v>4.5656098643845597</v>
      </c>
      <c r="GH114">
        <v>7.6807047227384802E-3</v>
      </c>
      <c r="GI114">
        <v>-1.0831925345100399E-6</v>
      </c>
      <c r="GJ114">
        <v>1.8533368071612601E-10</v>
      </c>
      <c r="GK114">
        <v>-9.9183057942876601E-2</v>
      </c>
      <c r="GL114">
        <v>-1.13594444998887E-2</v>
      </c>
      <c r="GM114">
        <v>1.5024328609816199E-3</v>
      </c>
      <c r="GN114">
        <v>-1.28748702860321E-5</v>
      </c>
      <c r="GO114">
        <v>14</v>
      </c>
      <c r="GP114">
        <v>2172</v>
      </c>
      <c r="GQ114">
        <v>1</v>
      </c>
      <c r="GR114">
        <v>46</v>
      </c>
      <c r="GS114">
        <v>2886.8</v>
      </c>
      <c r="GT114">
        <v>2886.8</v>
      </c>
      <c r="GU114">
        <v>3.90747</v>
      </c>
      <c r="GV114">
        <v>2.65503</v>
      </c>
      <c r="GW114">
        <v>2.2485400000000002</v>
      </c>
      <c r="GX114">
        <v>2.7416999999999998</v>
      </c>
      <c r="GY114">
        <v>1.9958499999999999</v>
      </c>
      <c r="GZ114">
        <v>2.3864700000000001</v>
      </c>
      <c r="HA114">
        <v>41.796100000000003</v>
      </c>
      <c r="HB114">
        <v>15.6381</v>
      </c>
      <c r="HC114">
        <v>18</v>
      </c>
      <c r="HD114">
        <v>503.47899999999998</v>
      </c>
      <c r="HE114">
        <v>585.10400000000004</v>
      </c>
      <c r="HF114">
        <v>23.076899999999998</v>
      </c>
      <c r="HG114">
        <v>30.3672</v>
      </c>
      <c r="HH114">
        <v>30.002199999999998</v>
      </c>
      <c r="HI114">
        <v>30.336500000000001</v>
      </c>
      <c r="HJ114">
        <v>30.271100000000001</v>
      </c>
      <c r="HK114">
        <v>78.191500000000005</v>
      </c>
      <c r="HL114">
        <v>33.390900000000002</v>
      </c>
      <c r="HM114">
        <v>0</v>
      </c>
      <c r="HN114">
        <v>23.015599999999999</v>
      </c>
      <c r="HO114">
        <v>1671.24</v>
      </c>
      <c r="HP114">
        <v>24.241</v>
      </c>
      <c r="HQ114">
        <v>101.797</v>
      </c>
      <c r="HR114">
        <v>102.31</v>
      </c>
    </row>
    <row r="115" spans="1:226" x14ac:dyDescent="0.2">
      <c r="A115">
        <v>99</v>
      </c>
      <c r="B115">
        <v>1657486783.5999999</v>
      </c>
      <c r="C115">
        <v>582</v>
      </c>
      <c r="D115" t="s">
        <v>555</v>
      </c>
      <c r="E115" t="s">
        <v>556</v>
      </c>
      <c r="F115">
        <v>5</v>
      </c>
      <c r="G115" t="s">
        <v>1220</v>
      </c>
      <c r="H115" t="s">
        <v>353</v>
      </c>
      <c r="I115">
        <v>1657486780.8</v>
      </c>
      <c r="J115">
        <f t="shared" si="34"/>
        <v>2.1721867404683863E-3</v>
      </c>
      <c r="K115">
        <f t="shared" si="35"/>
        <v>2.1721867404683861</v>
      </c>
      <c r="L115">
        <f t="shared" si="36"/>
        <v>38.073550244767205</v>
      </c>
      <c r="M115">
        <f t="shared" si="37"/>
        <v>1612.6010000000001</v>
      </c>
      <c r="N115">
        <f t="shared" si="38"/>
        <v>654.3318721146677</v>
      </c>
      <c r="O115">
        <f t="shared" si="39"/>
        <v>47.265740968318426</v>
      </c>
      <c r="P115">
        <f t="shared" si="40"/>
        <v>116.48642592469349</v>
      </c>
      <c r="Q115">
        <f t="shared" si="41"/>
        <v>6.8480520696811958E-2</v>
      </c>
      <c r="R115">
        <f t="shared" si="42"/>
        <v>2.7565841184266593</v>
      </c>
      <c r="S115">
        <f t="shared" si="43"/>
        <v>6.7549264044282104E-2</v>
      </c>
      <c r="T115">
        <f t="shared" si="44"/>
        <v>4.2300904650230418E-2</v>
      </c>
      <c r="U115">
        <f t="shared" si="45"/>
        <v>321.5163786</v>
      </c>
      <c r="V115">
        <f t="shared" si="46"/>
        <v>29.317024595522135</v>
      </c>
      <c r="W115">
        <f t="shared" si="47"/>
        <v>29.317024595522135</v>
      </c>
      <c r="X115">
        <f t="shared" si="48"/>
        <v>4.0961440694849012</v>
      </c>
      <c r="Y115">
        <f t="shared" si="49"/>
        <v>49.517056710015538</v>
      </c>
      <c r="Z115">
        <f t="shared" si="50"/>
        <v>1.8691877353758155</v>
      </c>
      <c r="AA115">
        <f t="shared" si="51"/>
        <v>3.7748361061164308</v>
      </c>
      <c r="AB115">
        <f t="shared" si="52"/>
        <v>2.2269563341090857</v>
      </c>
      <c r="AC115">
        <f t="shared" si="53"/>
        <v>-95.793435254655833</v>
      </c>
      <c r="AD115">
        <f t="shared" si="54"/>
        <v>-209.19572031071988</v>
      </c>
      <c r="AE115">
        <f t="shared" si="55"/>
        <v>-16.643556704809981</v>
      </c>
      <c r="AF115">
        <f t="shared" si="56"/>
        <v>-0.11633367018572471</v>
      </c>
      <c r="AG115">
        <f t="shared" si="57"/>
        <v>62.044193337797459</v>
      </c>
      <c r="AH115">
        <f t="shared" si="58"/>
        <v>2.1749280836831582</v>
      </c>
      <c r="AI115">
        <f t="shared" si="59"/>
        <v>38.073550244767205</v>
      </c>
      <c r="AJ115">
        <v>1706.91480519481</v>
      </c>
      <c r="AK115">
        <v>1663.1275151515099</v>
      </c>
      <c r="AL115">
        <v>3.3193506493501901</v>
      </c>
      <c r="AM115">
        <v>65.06</v>
      </c>
      <c r="AN115">
        <f t="shared" si="60"/>
        <v>2.1721867404683861</v>
      </c>
      <c r="AO115">
        <v>24.144660766508299</v>
      </c>
      <c r="AP115">
        <v>25.8737824242424</v>
      </c>
      <c r="AQ115">
        <v>-6.7101323820939196E-3</v>
      </c>
      <c r="AR115">
        <v>77.461152538667505</v>
      </c>
      <c r="AS115">
        <v>0</v>
      </c>
      <c r="AT115">
        <v>0</v>
      </c>
      <c r="AU115">
        <f t="shared" si="61"/>
        <v>1</v>
      </c>
      <c r="AV115">
        <f t="shared" si="62"/>
        <v>0</v>
      </c>
      <c r="AW115">
        <f t="shared" si="63"/>
        <v>38026.60839034633</v>
      </c>
      <c r="AX115">
        <f t="shared" si="64"/>
        <v>2000.0060000000001</v>
      </c>
      <c r="AY115">
        <f t="shared" si="65"/>
        <v>1681.2047399999999</v>
      </c>
      <c r="AZ115">
        <f t="shared" si="66"/>
        <v>0.8405998482004553</v>
      </c>
      <c r="BA115">
        <f t="shared" si="67"/>
        <v>0.16075770702687892</v>
      </c>
      <c r="BB115">
        <v>4.0149999999999997</v>
      </c>
      <c r="BC115">
        <v>0.5</v>
      </c>
      <c r="BD115" t="s">
        <v>354</v>
      </c>
      <c r="BE115">
        <v>2</v>
      </c>
      <c r="BF115" t="b">
        <v>1</v>
      </c>
      <c r="BG115">
        <v>1657486780.8</v>
      </c>
      <c r="BH115">
        <v>1612.6010000000001</v>
      </c>
      <c r="BI115">
        <v>1665.239</v>
      </c>
      <c r="BJ115">
        <v>25.876439999999999</v>
      </c>
      <c r="BK115">
        <v>24.175160000000002</v>
      </c>
      <c r="BL115">
        <v>1597.7739999999999</v>
      </c>
      <c r="BM115">
        <v>25.50177</v>
      </c>
      <c r="BN115">
        <v>499.99849999999998</v>
      </c>
      <c r="BO115">
        <v>72.188370000000006</v>
      </c>
      <c r="BP115">
        <v>4.6749489999999998E-2</v>
      </c>
      <c r="BQ115">
        <v>27.909369999999999</v>
      </c>
      <c r="BR115">
        <v>28.16517</v>
      </c>
      <c r="BS115">
        <v>999.9</v>
      </c>
      <c r="BT115">
        <v>0</v>
      </c>
      <c r="BU115">
        <v>0</v>
      </c>
      <c r="BV115">
        <v>9992</v>
      </c>
      <c r="BW115">
        <v>0</v>
      </c>
      <c r="BX115">
        <v>785.63520000000005</v>
      </c>
      <c r="BY115">
        <v>-52.635550000000002</v>
      </c>
      <c r="BZ115">
        <v>1655.4390000000001</v>
      </c>
      <c r="CA115">
        <v>1706.4929999999999</v>
      </c>
      <c r="CB115">
        <v>1.701303</v>
      </c>
      <c r="CC115">
        <v>1665.239</v>
      </c>
      <c r="CD115">
        <v>24.175160000000002</v>
      </c>
      <c r="CE115">
        <v>1.86798</v>
      </c>
      <c r="CF115">
        <v>1.7451650000000001</v>
      </c>
      <c r="CG115">
        <v>16.367550000000001</v>
      </c>
      <c r="CH115">
        <v>15.304080000000001</v>
      </c>
      <c r="CI115">
        <v>2000.0060000000001</v>
      </c>
      <c r="CJ115">
        <v>0.98000520000000002</v>
      </c>
      <c r="CK115">
        <v>1.9994519999999998E-2</v>
      </c>
      <c r="CL115">
        <v>0</v>
      </c>
      <c r="CM115">
        <v>2.3896999999999999</v>
      </c>
      <c r="CN115">
        <v>0</v>
      </c>
      <c r="CO115">
        <v>9758.0830000000005</v>
      </c>
      <c r="CP115">
        <v>17300.22</v>
      </c>
      <c r="CQ115">
        <v>41.375</v>
      </c>
      <c r="CR115">
        <v>42.061999999999998</v>
      </c>
      <c r="CS115">
        <v>41.368699999999997</v>
      </c>
      <c r="CT115">
        <v>40.25</v>
      </c>
      <c r="CU115">
        <v>40.574599999999997</v>
      </c>
      <c r="CV115">
        <v>1960.0160000000001</v>
      </c>
      <c r="CW115">
        <v>39.99</v>
      </c>
      <c r="CX115">
        <v>0</v>
      </c>
      <c r="CY115">
        <v>1657486758.2</v>
      </c>
      <c r="CZ115">
        <v>0</v>
      </c>
      <c r="DA115">
        <v>0</v>
      </c>
      <c r="DB115" t="s">
        <v>355</v>
      </c>
      <c r="DC115">
        <v>1657313570</v>
      </c>
      <c r="DD115">
        <v>1657313571.5</v>
      </c>
      <c r="DE115">
        <v>0</v>
      </c>
      <c r="DF115">
        <v>-0.183</v>
      </c>
      <c r="DG115">
        <v>-4.0000000000000001E-3</v>
      </c>
      <c r="DH115">
        <v>8.7509999999999994</v>
      </c>
      <c r="DI115">
        <v>0.37</v>
      </c>
      <c r="DJ115">
        <v>417</v>
      </c>
      <c r="DK115">
        <v>25</v>
      </c>
      <c r="DL115">
        <v>0.7</v>
      </c>
      <c r="DM115">
        <v>0.09</v>
      </c>
      <c r="DN115">
        <v>-52.772390000000001</v>
      </c>
      <c r="DO115">
        <v>0.45306416510326297</v>
      </c>
      <c r="DP115">
        <v>0.64712796447070697</v>
      </c>
      <c r="DQ115">
        <v>0</v>
      </c>
      <c r="DR115">
        <v>1.8043475</v>
      </c>
      <c r="DS115">
        <v>-0.72929808630394299</v>
      </c>
      <c r="DT115">
        <v>7.3300118852222901E-2</v>
      </c>
      <c r="DU115">
        <v>0</v>
      </c>
      <c r="DV115">
        <v>0</v>
      </c>
      <c r="DW115">
        <v>2</v>
      </c>
      <c r="DX115" t="s">
        <v>362</v>
      </c>
      <c r="DY115">
        <v>2.9697499999999999</v>
      </c>
      <c r="DZ115">
        <v>2.7008299999999998</v>
      </c>
      <c r="EA115">
        <v>0.180424</v>
      </c>
      <c r="EB115">
        <v>0.18474499999999999</v>
      </c>
      <c r="EC115">
        <v>8.7295200000000003E-2</v>
      </c>
      <c r="ED115">
        <v>8.4103700000000003E-2</v>
      </c>
      <c r="EE115">
        <v>31710</v>
      </c>
      <c r="EF115">
        <v>34419.5</v>
      </c>
      <c r="EG115">
        <v>35084.400000000001</v>
      </c>
      <c r="EH115">
        <v>38314.5</v>
      </c>
      <c r="EI115">
        <v>45461.3</v>
      </c>
      <c r="EJ115">
        <v>50695.3</v>
      </c>
      <c r="EK115">
        <v>54895.9</v>
      </c>
      <c r="EL115">
        <v>61467.9</v>
      </c>
      <c r="EM115">
        <v>1.9394</v>
      </c>
      <c r="EN115">
        <v>2.0630000000000002</v>
      </c>
      <c r="EO115">
        <v>7.5161500000000006E-2</v>
      </c>
      <c r="EP115">
        <v>0</v>
      </c>
      <c r="EQ115">
        <v>26.953900000000001</v>
      </c>
      <c r="ER115">
        <v>999.9</v>
      </c>
      <c r="ES115">
        <v>37.137999999999998</v>
      </c>
      <c r="ET115">
        <v>39.700000000000003</v>
      </c>
      <c r="EU115">
        <v>37.533700000000003</v>
      </c>
      <c r="EV115">
        <v>53.134700000000002</v>
      </c>
      <c r="EW115">
        <v>37.299700000000001</v>
      </c>
      <c r="EX115">
        <v>2</v>
      </c>
      <c r="EY115">
        <v>0.248252</v>
      </c>
      <c r="EZ115">
        <v>2.98542</v>
      </c>
      <c r="FA115">
        <v>20.121300000000002</v>
      </c>
      <c r="FB115">
        <v>5.1981200000000003</v>
      </c>
      <c r="FC115">
        <v>12.0099</v>
      </c>
      <c r="FD115">
        <v>4.9756</v>
      </c>
      <c r="FE115">
        <v>3.294</v>
      </c>
      <c r="FF115">
        <v>9999</v>
      </c>
      <c r="FG115">
        <v>9999</v>
      </c>
      <c r="FH115">
        <v>9999</v>
      </c>
      <c r="FI115">
        <v>584.9</v>
      </c>
      <c r="FJ115">
        <v>1.8632200000000001</v>
      </c>
      <c r="FK115">
        <v>1.86798</v>
      </c>
      <c r="FL115">
        <v>1.86768</v>
      </c>
      <c r="FM115">
        <v>1.8689</v>
      </c>
      <c r="FN115">
        <v>1.8696600000000001</v>
      </c>
      <c r="FO115">
        <v>1.8656900000000001</v>
      </c>
      <c r="FP115">
        <v>1.86676</v>
      </c>
      <c r="FQ115">
        <v>1.8681300000000001</v>
      </c>
      <c r="FR115">
        <v>5</v>
      </c>
      <c r="FS115">
        <v>0</v>
      </c>
      <c r="FT115">
        <v>0</v>
      </c>
      <c r="FU115">
        <v>0</v>
      </c>
      <c r="FV115" t="s">
        <v>357</v>
      </c>
      <c r="FW115" t="s">
        <v>358</v>
      </c>
      <c r="FX115" t="s">
        <v>359</v>
      </c>
      <c r="FY115" t="s">
        <v>359</v>
      </c>
      <c r="FZ115" t="s">
        <v>359</v>
      </c>
      <c r="GA115" t="s">
        <v>359</v>
      </c>
      <c r="GB115">
        <v>0</v>
      </c>
      <c r="GC115">
        <v>100</v>
      </c>
      <c r="GD115">
        <v>100</v>
      </c>
      <c r="GE115">
        <v>14.88</v>
      </c>
      <c r="GF115">
        <v>0.37440000000000001</v>
      </c>
      <c r="GG115">
        <v>4.5656098643845597</v>
      </c>
      <c r="GH115">
        <v>7.6807047227384802E-3</v>
      </c>
      <c r="GI115">
        <v>-1.0831925345100399E-6</v>
      </c>
      <c r="GJ115">
        <v>1.8533368071612601E-10</v>
      </c>
      <c r="GK115">
        <v>-9.9183057942876601E-2</v>
      </c>
      <c r="GL115">
        <v>-1.13594444998887E-2</v>
      </c>
      <c r="GM115">
        <v>1.5024328609816199E-3</v>
      </c>
      <c r="GN115">
        <v>-1.28748702860321E-5</v>
      </c>
      <c r="GO115">
        <v>14</v>
      </c>
      <c r="GP115">
        <v>2172</v>
      </c>
      <c r="GQ115">
        <v>1</v>
      </c>
      <c r="GR115">
        <v>46</v>
      </c>
      <c r="GS115">
        <v>2886.9</v>
      </c>
      <c r="GT115">
        <v>2886.9</v>
      </c>
      <c r="GU115">
        <v>3.9379900000000001</v>
      </c>
      <c r="GV115">
        <v>2.65259</v>
      </c>
      <c r="GW115">
        <v>2.2485400000000002</v>
      </c>
      <c r="GX115">
        <v>2.7416999999999998</v>
      </c>
      <c r="GY115">
        <v>1.9958499999999999</v>
      </c>
      <c r="GZ115">
        <v>2.3828100000000001</v>
      </c>
      <c r="HA115">
        <v>41.796100000000003</v>
      </c>
      <c r="HB115">
        <v>15.629300000000001</v>
      </c>
      <c r="HC115">
        <v>18</v>
      </c>
      <c r="HD115">
        <v>502.53399999999999</v>
      </c>
      <c r="HE115">
        <v>585.43399999999997</v>
      </c>
      <c r="HF115">
        <v>22.9041</v>
      </c>
      <c r="HG115">
        <v>30.368200000000002</v>
      </c>
      <c r="HH115">
        <v>30.002199999999998</v>
      </c>
      <c r="HI115">
        <v>30.336500000000001</v>
      </c>
      <c r="HJ115">
        <v>30.273700000000002</v>
      </c>
      <c r="HK115">
        <v>78.795100000000005</v>
      </c>
      <c r="HL115">
        <v>33.083199999999998</v>
      </c>
      <c r="HM115">
        <v>0</v>
      </c>
      <c r="HN115">
        <v>22.867100000000001</v>
      </c>
      <c r="HO115">
        <v>1691.39</v>
      </c>
      <c r="HP115">
        <v>24.428699999999999</v>
      </c>
      <c r="HQ115">
        <v>101.795</v>
      </c>
      <c r="HR115">
        <v>102.306</v>
      </c>
    </row>
    <row r="116" spans="1:226" x14ac:dyDescent="0.2">
      <c r="A116">
        <v>100</v>
      </c>
      <c r="B116">
        <v>1657486788.5999999</v>
      </c>
      <c r="C116">
        <v>587</v>
      </c>
      <c r="D116" t="s">
        <v>557</v>
      </c>
      <c r="E116" t="s">
        <v>558</v>
      </c>
      <c r="F116">
        <v>5</v>
      </c>
      <c r="G116" t="s">
        <v>1220</v>
      </c>
      <c r="H116" t="s">
        <v>353</v>
      </c>
      <c r="I116">
        <v>1657486786.0999999</v>
      </c>
      <c r="J116">
        <f t="shared" si="34"/>
        <v>2.126326501116041E-3</v>
      </c>
      <c r="K116">
        <f t="shared" si="35"/>
        <v>2.1263265011160408</v>
      </c>
      <c r="L116">
        <f t="shared" si="36"/>
        <v>39.275067032843921</v>
      </c>
      <c r="M116">
        <f t="shared" si="37"/>
        <v>1630.0788888888901</v>
      </c>
      <c r="N116">
        <f t="shared" si="38"/>
        <v>624.76225800756094</v>
      </c>
      <c r="O116">
        <f t="shared" si="39"/>
        <v>45.128800570920603</v>
      </c>
      <c r="P116">
        <f t="shared" si="40"/>
        <v>117.74639736743556</v>
      </c>
      <c r="Q116">
        <f t="shared" si="41"/>
        <v>6.7090007411213307E-2</v>
      </c>
      <c r="R116">
        <f t="shared" si="42"/>
        <v>2.7575126873823494</v>
      </c>
      <c r="S116">
        <f t="shared" si="43"/>
        <v>6.6196216075716852E-2</v>
      </c>
      <c r="T116">
        <f t="shared" si="44"/>
        <v>4.1451946576808847E-2</v>
      </c>
      <c r="U116">
        <f t="shared" si="45"/>
        <v>321.50779566666631</v>
      </c>
      <c r="V116">
        <f t="shared" si="46"/>
        <v>29.314385463170812</v>
      </c>
      <c r="W116">
        <f t="shared" si="47"/>
        <v>29.314385463170812</v>
      </c>
      <c r="X116">
        <f t="shared" si="48"/>
        <v>4.0955200361167892</v>
      </c>
      <c r="Y116">
        <f t="shared" si="49"/>
        <v>49.610262145401727</v>
      </c>
      <c r="Z116">
        <f t="shared" si="50"/>
        <v>1.8710931316091177</v>
      </c>
      <c r="AA116">
        <f t="shared" si="51"/>
        <v>3.771584850983388</v>
      </c>
      <c r="AB116">
        <f t="shared" si="52"/>
        <v>2.2244269045076717</v>
      </c>
      <c r="AC116">
        <f t="shared" si="53"/>
        <v>-93.770998699217415</v>
      </c>
      <c r="AD116">
        <f t="shared" si="54"/>
        <v>-211.06960038927622</v>
      </c>
      <c r="AE116">
        <f t="shared" si="55"/>
        <v>-16.785535544064434</v>
      </c>
      <c r="AF116">
        <f t="shared" si="56"/>
        <v>-0.11833896589175197</v>
      </c>
      <c r="AG116">
        <f t="shared" si="57"/>
        <v>63.696523847508374</v>
      </c>
      <c r="AH116">
        <f t="shared" si="58"/>
        <v>1.9903870605307588</v>
      </c>
      <c r="AI116">
        <f t="shared" si="59"/>
        <v>39.275067032843921</v>
      </c>
      <c r="AJ116">
        <v>1725.9761904761899</v>
      </c>
      <c r="AK116">
        <v>1680.4585454545499</v>
      </c>
      <c r="AL116">
        <v>3.5144805194806201</v>
      </c>
      <c r="AM116">
        <v>65.06</v>
      </c>
      <c r="AN116">
        <f t="shared" si="60"/>
        <v>2.1263265011160408</v>
      </c>
      <c r="AO116">
        <v>24.341517203759199</v>
      </c>
      <c r="AP116">
        <v>25.925769696969699</v>
      </c>
      <c r="AQ116">
        <v>1.7690290452287601E-2</v>
      </c>
      <c r="AR116">
        <v>77.461152538667505</v>
      </c>
      <c r="AS116">
        <v>0</v>
      </c>
      <c r="AT116">
        <v>0</v>
      </c>
      <c r="AU116">
        <f t="shared" si="61"/>
        <v>1</v>
      </c>
      <c r="AV116">
        <f t="shared" si="62"/>
        <v>0</v>
      </c>
      <c r="AW116">
        <f t="shared" si="63"/>
        <v>38046.572206614081</v>
      </c>
      <c r="AX116">
        <f t="shared" si="64"/>
        <v>1999.9522222222199</v>
      </c>
      <c r="AY116">
        <f t="shared" si="65"/>
        <v>1681.1595666666647</v>
      </c>
      <c r="AZ116">
        <f t="shared" si="66"/>
        <v>0.84059986433009226</v>
      </c>
      <c r="BA116">
        <f t="shared" si="67"/>
        <v>0.16075773815707819</v>
      </c>
      <c r="BB116">
        <v>4.0149999999999997</v>
      </c>
      <c r="BC116">
        <v>0.5</v>
      </c>
      <c r="BD116" t="s">
        <v>354</v>
      </c>
      <c r="BE116">
        <v>2</v>
      </c>
      <c r="BF116" t="b">
        <v>1</v>
      </c>
      <c r="BG116">
        <v>1657486786.0999999</v>
      </c>
      <c r="BH116">
        <v>1630.0788888888901</v>
      </c>
      <c r="BI116">
        <v>1683.83666666667</v>
      </c>
      <c r="BJ116">
        <v>25.903377777777798</v>
      </c>
      <c r="BK116">
        <v>24.3463777777778</v>
      </c>
      <c r="BL116">
        <v>1615.15333333333</v>
      </c>
      <c r="BM116">
        <v>25.527633333333299</v>
      </c>
      <c r="BN116">
        <v>499.961444444444</v>
      </c>
      <c r="BO116">
        <v>72.186533333333301</v>
      </c>
      <c r="BP116">
        <v>4.7024299999999998E-2</v>
      </c>
      <c r="BQ116">
        <v>27.894600000000001</v>
      </c>
      <c r="BR116">
        <v>28.170277777777802</v>
      </c>
      <c r="BS116">
        <v>999.9</v>
      </c>
      <c r="BT116">
        <v>0</v>
      </c>
      <c r="BU116">
        <v>0</v>
      </c>
      <c r="BV116">
        <v>9997.2222222222208</v>
      </c>
      <c r="BW116">
        <v>0</v>
      </c>
      <c r="BX116">
        <v>785.35211111111096</v>
      </c>
      <c r="BY116">
        <v>-53.757533333333299</v>
      </c>
      <c r="BZ116">
        <v>1673.4266666666699</v>
      </c>
      <c r="CA116">
        <v>1725.8555555555599</v>
      </c>
      <c r="CB116">
        <v>1.55697111111111</v>
      </c>
      <c r="CC116">
        <v>1683.83666666667</v>
      </c>
      <c r="CD116">
        <v>24.3463777777778</v>
      </c>
      <c r="CE116">
        <v>1.8698722222222199</v>
      </c>
      <c r="CF116">
        <v>1.7574799999999999</v>
      </c>
      <c r="CG116">
        <v>16.383466666666699</v>
      </c>
      <c r="CH116">
        <v>15.4136666666667</v>
      </c>
      <c r="CI116">
        <v>1999.9522222222199</v>
      </c>
      <c r="CJ116">
        <v>0.98000466666666697</v>
      </c>
      <c r="CK116">
        <v>1.9995088888888901E-2</v>
      </c>
      <c r="CL116">
        <v>0</v>
      </c>
      <c r="CM116">
        <v>2.1469</v>
      </c>
      <c r="CN116">
        <v>0</v>
      </c>
      <c r="CO116">
        <v>9723.6611111111106</v>
      </c>
      <c r="CP116">
        <v>17299.744444444401</v>
      </c>
      <c r="CQ116">
        <v>41.375</v>
      </c>
      <c r="CR116">
        <v>42.061999999999998</v>
      </c>
      <c r="CS116">
        <v>41.375</v>
      </c>
      <c r="CT116">
        <v>40.228999999999999</v>
      </c>
      <c r="CU116">
        <v>40.561999999999998</v>
      </c>
      <c r="CV116">
        <v>1959.9622222222199</v>
      </c>
      <c r="CW116">
        <v>39.99</v>
      </c>
      <c r="CX116">
        <v>0</v>
      </c>
      <c r="CY116">
        <v>1657486763</v>
      </c>
      <c r="CZ116">
        <v>0</v>
      </c>
      <c r="DA116">
        <v>0</v>
      </c>
      <c r="DB116" t="s">
        <v>355</v>
      </c>
      <c r="DC116">
        <v>1657313570</v>
      </c>
      <c r="DD116">
        <v>1657313571.5</v>
      </c>
      <c r="DE116">
        <v>0</v>
      </c>
      <c r="DF116">
        <v>-0.183</v>
      </c>
      <c r="DG116">
        <v>-4.0000000000000001E-3</v>
      </c>
      <c r="DH116">
        <v>8.7509999999999994</v>
      </c>
      <c r="DI116">
        <v>0.37</v>
      </c>
      <c r="DJ116">
        <v>417</v>
      </c>
      <c r="DK116">
        <v>25</v>
      </c>
      <c r="DL116">
        <v>0.7</v>
      </c>
      <c r="DM116">
        <v>0.09</v>
      </c>
      <c r="DN116">
        <v>-52.944772499999999</v>
      </c>
      <c r="DO116">
        <v>-2.6762577861163002</v>
      </c>
      <c r="DP116">
        <v>0.74821000861639797</v>
      </c>
      <c r="DQ116">
        <v>0</v>
      </c>
      <c r="DR116">
        <v>1.7366332499999999</v>
      </c>
      <c r="DS116">
        <v>-1.0643667917448401</v>
      </c>
      <c r="DT116">
        <v>0.108545531676516</v>
      </c>
      <c r="DU116">
        <v>0</v>
      </c>
      <c r="DV116">
        <v>0</v>
      </c>
      <c r="DW116">
        <v>2</v>
      </c>
      <c r="DX116" t="s">
        <v>362</v>
      </c>
      <c r="DY116">
        <v>2.9697300000000002</v>
      </c>
      <c r="DZ116">
        <v>2.7012700000000001</v>
      </c>
      <c r="EA116">
        <v>0.181561</v>
      </c>
      <c r="EB116">
        <v>0.185862</v>
      </c>
      <c r="EC116">
        <v>8.7416800000000003E-2</v>
      </c>
      <c r="ED116">
        <v>8.4208900000000003E-2</v>
      </c>
      <c r="EE116">
        <v>31665.4</v>
      </c>
      <c r="EF116">
        <v>34371.300000000003</v>
      </c>
      <c r="EG116">
        <v>35083.800000000003</v>
      </c>
      <c r="EH116">
        <v>38313.5</v>
      </c>
      <c r="EI116">
        <v>45454.1</v>
      </c>
      <c r="EJ116">
        <v>50689.4</v>
      </c>
      <c r="EK116">
        <v>54894.6</v>
      </c>
      <c r="EL116">
        <v>61467.8</v>
      </c>
      <c r="EM116">
        <v>1.9401999999999999</v>
      </c>
      <c r="EN116">
        <v>2.0626000000000002</v>
      </c>
      <c r="EO116">
        <v>7.3701100000000005E-2</v>
      </c>
      <c r="EP116">
        <v>0</v>
      </c>
      <c r="EQ116">
        <v>26.965299999999999</v>
      </c>
      <c r="ER116">
        <v>999.9</v>
      </c>
      <c r="ES116">
        <v>37.113999999999997</v>
      </c>
      <c r="ET116">
        <v>39.71</v>
      </c>
      <c r="EU116">
        <v>37.530799999999999</v>
      </c>
      <c r="EV116">
        <v>53.054699999999997</v>
      </c>
      <c r="EW116">
        <v>37.383800000000001</v>
      </c>
      <c r="EX116">
        <v>2</v>
      </c>
      <c r="EY116">
        <v>0.24981700000000001</v>
      </c>
      <c r="EZ116">
        <v>3.2028799999999999</v>
      </c>
      <c r="FA116">
        <v>20.1172</v>
      </c>
      <c r="FB116">
        <v>5.1993200000000002</v>
      </c>
      <c r="FC116">
        <v>12.0099</v>
      </c>
      <c r="FD116">
        <v>4.976</v>
      </c>
      <c r="FE116">
        <v>3.294</v>
      </c>
      <c r="FF116">
        <v>9999</v>
      </c>
      <c r="FG116">
        <v>9999</v>
      </c>
      <c r="FH116">
        <v>9999</v>
      </c>
      <c r="FI116">
        <v>584.9</v>
      </c>
      <c r="FJ116">
        <v>1.8632500000000001</v>
      </c>
      <c r="FK116">
        <v>1.86798</v>
      </c>
      <c r="FL116">
        <v>1.86768</v>
      </c>
      <c r="FM116">
        <v>1.8689</v>
      </c>
      <c r="FN116">
        <v>1.8696600000000001</v>
      </c>
      <c r="FO116">
        <v>1.8656900000000001</v>
      </c>
      <c r="FP116">
        <v>1.86676</v>
      </c>
      <c r="FQ116">
        <v>1.8681300000000001</v>
      </c>
      <c r="FR116">
        <v>5</v>
      </c>
      <c r="FS116">
        <v>0</v>
      </c>
      <c r="FT116">
        <v>0</v>
      </c>
      <c r="FU116">
        <v>0</v>
      </c>
      <c r="FV116" t="s">
        <v>357</v>
      </c>
      <c r="FW116" t="s">
        <v>358</v>
      </c>
      <c r="FX116" t="s">
        <v>359</v>
      </c>
      <c r="FY116" t="s">
        <v>359</v>
      </c>
      <c r="FZ116" t="s">
        <v>359</v>
      </c>
      <c r="GA116" t="s">
        <v>359</v>
      </c>
      <c r="GB116">
        <v>0</v>
      </c>
      <c r="GC116">
        <v>100</v>
      </c>
      <c r="GD116">
        <v>100</v>
      </c>
      <c r="GE116">
        <v>14.98</v>
      </c>
      <c r="GF116">
        <v>0.37659999999999999</v>
      </c>
      <c r="GG116">
        <v>4.5656098643845597</v>
      </c>
      <c r="GH116">
        <v>7.6807047227384802E-3</v>
      </c>
      <c r="GI116">
        <v>-1.0831925345100399E-6</v>
      </c>
      <c r="GJ116">
        <v>1.8533368071612601E-10</v>
      </c>
      <c r="GK116">
        <v>-9.9183057942876601E-2</v>
      </c>
      <c r="GL116">
        <v>-1.13594444998887E-2</v>
      </c>
      <c r="GM116">
        <v>1.5024328609816199E-3</v>
      </c>
      <c r="GN116">
        <v>-1.28748702860321E-5</v>
      </c>
      <c r="GO116">
        <v>14</v>
      </c>
      <c r="GP116">
        <v>2172</v>
      </c>
      <c r="GQ116">
        <v>1</v>
      </c>
      <c r="GR116">
        <v>46</v>
      </c>
      <c r="GS116">
        <v>2887</v>
      </c>
      <c r="GT116">
        <v>2887</v>
      </c>
      <c r="GU116">
        <v>3.9660600000000001</v>
      </c>
      <c r="GV116">
        <v>2.65015</v>
      </c>
      <c r="GW116">
        <v>2.2485400000000002</v>
      </c>
      <c r="GX116">
        <v>2.7429199999999998</v>
      </c>
      <c r="GY116">
        <v>1.9958499999999999</v>
      </c>
      <c r="GZ116">
        <v>2.3840300000000001</v>
      </c>
      <c r="HA116">
        <v>41.822299999999998</v>
      </c>
      <c r="HB116">
        <v>15.629300000000001</v>
      </c>
      <c r="HC116">
        <v>18</v>
      </c>
      <c r="HD116">
        <v>503.07799999999997</v>
      </c>
      <c r="HE116">
        <v>585.13</v>
      </c>
      <c r="HF116">
        <v>22.714500000000001</v>
      </c>
      <c r="HG116">
        <v>30.369800000000001</v>
      </c>
      <c r="HH116">
        <v>30.002199999999998</v>
      </c>
      <c r="HI116">
        <v>30.337499999999999</v>
      </c>
      <c r="HJ116">
        <v>30.273700000000002</v>
      </c>
      <c r="HK116">
        <v>79.354600000000005</v>
      </c>
      <c r="HL116">
        <v>33.083199999999998</v>
      </c>
      <c r="HM116">
        <v>0</v>
      </c>
      <c r="HN116">
        <v>22.6967</v>
      </c>
      <c r="HO116">
        <v>1704.8</v>
      </c>
      <c r="HP116">
        <v>24.464300000000001</v>
      </c>
      <c r="HQ116">
        <v>101.79300000000001</v>
      </c>
      <c r="HR116">
        <v>102.30500000000001</v>
      </c>
    </row>
    <row r="117" spans="1:226" x14ac:dyDescent="0.2">
      <c r="A117">
        <v>101</v>
      </c>
      <c r="B117">
        <v>1657486793.5999999</v>
      </c>
      <c r="C117">
        <v>592</v>
      </c>
      <c r="D117" t="s">
        <v>559</v>
      </c>
      <c r="E117" t="s">
        <v>560</v>
      </c>
      <c r="F117">
        <v>5</v>
      </c>
      <c r="G117" t="s">
        <v>1220</v>
      </c>
      <c r="H117" t="s">
        <v>353</v>
      </c>
      <c r="I117">
        <v>1657486790.8</v>
      </c>
      <c r="J117">
        <f t="shared" si="34"/>
        <v>2.0532875852277126E-3</v>
      </c>
      <c r="K117">
        <f t="shared" si="35"/>
        <v>2.0532875852277126</v>
      </c>
      <c r="L117">
        <f t="shared" si="36"/>
        <v>39.023053261956399</v>
      </c>
      <c r="M117">
        <f t="shared" si="37"/>
        <v>1646.039</v>
      </c>
      <c r="N117">
        <f t="shared" si="38"/>
        <v>614.38611221761528</v>
      </c>
      <c r="O117">
        <f t="shared" si="39"/>
        <v>44.378428242791173</v>
      </c>
      <c r="P117">
        <f t="shared" si="40"/>
        <v>118.89693173999017</v>
      </c>
      <c r="Q117">
        <f t="shared" si="41"/>
        <v>6.4837559629622329E-2</v>
      </c>
      <c r="R117">
        <f t="shared" si="42"/>
        <v>2.7549192154896929</v>
      </c>
      <c r="S117">
        <f t="shared" si="43"/>
        <v>6.4001598086017006E-2</v>
      </c>
      <c r="T117">
        <f t="shared" si="44"/>
        <v>4.0075208591675134E-2</v>
      </c>
      <c r="U117">
        <f t="shared" si="45"/>
        <v>321.50648339999998</v>
      </c>
      <c r="V117">
        <f t="shared" si="46"/>
        <v>29.312239068087873</v>
      </c>
      <c r="W117">
        <f t="shared" si="47"/>
        <v>29.312239068087873</v>
      </c>
      <c r="X117">
        <f t="shared" si="48"/>
        <v>4.0950125735585488</v>
      </c>
      <c r="Y117">
        <f t="shared" si="49"/>
        <v>49.739925454109233</v>
      </c>
      <c r="Z117">
        <f t="shared" si="50"/>
        <v>1.8734129760038403</v>
      </c>
      <c r="AA117">
        <f t="shared" si="51"/>
        <v>3.7664169354903394</v>
      </c>
      <c r="AB117">
        <f t="shared" si="52"/>
        <v>2.2215995975547083</v>
      </c>
      <c r="AC117">
        <f t="shared" si="53"/>
        <v>-90.549982508542129</v>
      </c>
      <c r="AD117">
        <f t="shared" si="54"/>
        <v>-214.04259287632613</v>
      </c>
      <c r="AE117">
        <f t="shared" si="55"/>
        <v>-17.035820140307916</v>
      </c>
      <c r="AF117">
        <f t="shared" si="56"/>
        <v>-0.12191212517620897</v>
      </c>
      <c r="AG117">
        <f t="shared" si="57"/>
        <v>63.115514703956656</v>
      </c>
      <c r="AH117">
        <f t="shared" si="58"/>
        <v>2.0094976575424095</v>
      </c>
      <c r="AI117">
        <f t="shared" si="59"/>
        <v>39.023053261956399</v>
      </c>
      <c r="AJ117">
        <v>1742.2502597402599</v>
      </c>
      <c r="AK117">
        <v>1697.5990303030301</v>
      </c>
      <c r="AL117">
        <v>3.3394155844154101</v>
      </c>
      <c r="AM117">
        <v>65.06</v>
      </c>
      <c r="AN117">
        <f t="shared" si="60"/>
        <v>2.0532875852277126</v>
      </c>
      <c r="AO117">
        <v>24.3487125781588</v>
      </c>
      <c r="AP117">
        <v>25.9435478787879</v>
      </c>
      <c r="AQ117">
        <v>2.5028014496529501E-3</v>
      </c>
      <c r="AR117">
        <v>77.461152538667505</v>
      </c>
      <c r="AS117">
        <v>0</v>
      </c>
      <c r="AT117">
        <v>0</v>
      </c>
      <c r="AU117">
        <f t="shared" si="61"/>
        <v>1</v>
      </c>
      <c r="AV117">
        <f t="shared" si="62"/>
        <v>0</v>
      </c>
      <c r="AW117">
        <f t="shared" si="63"/>
        <v>37998.862545468153</v>
      </c>
      <c r="AX117">
        <f t="shared" si="64"/>
        <v>1999.944</v>
      </c>
      <c r="AY117">
        <f t="shared" si="65"/>
        <v>1681.1526600000002</v>
      </c>
      <c r="AZ117">
        <f t="shared" si="66"/>
        <v>0.84059986679627041</v>
      </c>
      <c r="BA117">
        <f t="shared" si="67"/>
        <v>0.16075774291680167</v>
      </c>
      <c r="BB117">
        <v>4.0149999999999997</v>
      </c>
      <c r="BC117">
        <v>0.5</v>
      </c>
      <c r="BD117" t="s">
        <v>354</v>
      </c>
      <c r="BE117">
        <v>2</v>
      </c>
      <c r="BF117" t="b">
        <v>1</v>
      </c>
      <c r="BG117">
        <v>1657486790.8</v>
      </c>
      <c r="BH117">
        <v>1646.039</v>
      </c>
      <c r="BI117">
        <v>1699.377</v>
      </c>
      <c r="BJ117">
        <v>25.936</v>
      </c>
      <c r="BK117">
        <v>24.36422</v>
      </c>
      <c r="BL117">
        <v>1631.0229999999999</v>
      </c>
      <c r="BM117">
        <v>25.558979999999998</v>
      </c>
      <c r="BN117">
        <v>499.99860000000001</v>
      </c>
      <c r="BO117">
        <v>72.18544</v>
      </c>
      <c r="BP117">
        <v>4.6707440000000003E-2</v>
      </c>
      <c r="BQ117">
        <v>27.871099999999998</v>
      </c>
      <c r="BR117">
        <v>28.157540000000001</v>
      </c>
      <c r="BS117">
        <v>999.9</v>
      </c>
      <c r="BT117">
        <v>0</v>
      </c>
      <c r="BU117">
        <v>0</v>
      </c>
      <c r="BV117">
        <v>9983.5</v>
      </c>
      <c r="BW117">
        <v>0</v>
      </c>
      <c r="BX117">
        <v>783.79290000000003</v>
      </c>
      <c r="BY117">
        <v>-53.338270000000001</v>
      </c>
      <c r="BZ117">
        <v>1689.8679999999999</v>
      </c>
      <c r="CA117">
        <v>1741.816</v>
      </c>
      <c r="CB117">
        <v>1.571763</v>
      </c>
      <c r="CC117">
        <v>1699.377</v>
      </c>
      <c r="CD117">
        <v>24.36422</v>
      </c>
      <c r="CE117">
        <v>1.872201</v>
      </c>
      <c r="CF117">
        <v>1.7587429999999999</v>
      </c>
      <c r="CG117">
        <v>16.403020000000001</v>
      </c>
      <c r="CH117">
        <v>15.42483</v>
      </c>
      <c r="CI117">
        <v>1999.944</v>
      </c>
      <c r="CJ117">
        <v>0.98000430000000005</v>
      </c>
      <c r="CK117">
        <v>1.999548E-2</v>
      </c>
      <c r="CL117">
        <v>0</v>
      </c>
      <c r="CM117">
        <v>2.2883300000000002</v>
      </c>
      <c r="CN117">
        <v>0</v>
      </c>
      <c r="CO117">
        <v>9635.6890000000003</v>
      </c>
      <c r="CP117">
        <v>17299.68</v>
      </c>
      <c r="CQ117">
        <v>41.375</v>
      </c>
      <c r="CR117">
        <v>42.061999999999998</v>
      </c>
      <c r="CS117">
        <v>41.375</v>
      </c>
      <c r="CT117">
        <v>40.193300000000001</v>
      </c>
      <c r="CU117">
        <v>40.549599999999998</v>
      </c>
      <c r="CV117">
        <v>1959.954</v>
      </c>
      <c r="CW117">
        <v>39.99</v>
      </c>
      <c r="CX117">
        <v>0</v>
      </c>
      <c r="CY117">
        <v>1657486768.4000001</v>
      </c>
      <c r="CZ117">
        <v>0</v>
      </c>
      <c r="DA117">
        <v>0</v>
      </c>
      <c r="DB117" t="s">
        <v>355</v>
      </c>
      <c r="DC117">
        <v>1657313570</v>
      </c>
      <c r="DD117">
        <v>1657313571.5</v>
      </c>
      <c r="DE117">
        <v>0</v>
      </c>
      <c r="DF117">
        <v>-0.183</v>
      </c>
      <c r="DG117">
        <v>-4.0000000000000001E-3</v>
      </c>
      <c r="DH117">
        <v>8.7509999999999994</v>
      </c>
      <c r="DI117">
        <v>0.37</v>
      </c>
      <c r="DJ117">
        <v>417</v>
      </c>
      <c r="DK117">
        <v>25</v>
      </c>
      <c r="DL117">
        <v>0.7</v>
      </c>
      <c r="DM117">
        <v>0.09</v>
      </c>
      <c r="DN117">
        <v>-53.215290000000003</v>
      </c>
      <c r="DO117">
        <v>-1.2493283302062399</v>
      </c>
      <c r="DP117">
        <v>0.67309791850814704</v>
      </c>
      <c r="DQ117">
        <v>0</v>
      </c>
      <c r="DR117">
        <v>1.6562987499999999</v>
      </c>
      <c r="DS117">
        <v>-0.95381144465290602</v>
      </c>
      <c r="DT117">
        <v>0.101175815395466</v>
      </c>
      <c r="DU117">
        <v>0</v>
      </c>
      <c r="DV117">
        <v>0</v>
      </c>
      <c r="DW117">
        <v>2</v>
      </c>
      <c r="DX117" t="s">
        <v>362</v>
      </c>
      <c r="DY117">
        <v>2.9694699999999998</v>
      </c>
      <c r="DZ117">
        <v>2.6999399999999998</v>
      </c>
      <c r="EA117">
        <v>0.18267900000000001</v>
      </c>
      <c r="EB117">
        <v>0.18700700000000001</v>
      </c>
      <c r="EC117">
        <v>8.7461399999999995E-2</v>
      </c>
      <c r="ED117">
        <v>8.4345600000000007E-2</v>
      </c>
      <c r="EE117">
        <v>31622.5</v>
      </c>
      <c r="EF117">
        <v>34322.6</v>
      </c>
      <c r="EG117">
        <v>35084.199999999997</v>
      </c>
      <c r="EH117">
        <v>38313.1</v>
      </c>
      <c r="EI117">
        <v>45452.6</v>
      </c>
      <c r="EJ117">
        <v>50680.9</v>
      </c>
      <c r="EK117">
        <v>54895.4</v>
      </c>
      <c r="EL117">
        <v>61466.6</v>
      </c>
      <c r="EM117">
        <v>1.9398</v>
      </c>
      <c r="EN117">
        <v>2.0628000000000002</v>
      </c>
      <c r="EO117">
        <v>7.02739E-2</v>
      </c>
      <c r="EP117">
        <v>0</v>
      </c>
      <c r="EQ117">
        <v>26.972200000000001</v>
      </c>
      <c r="ER117">
        <v>999.9</v>
      </c>
      <c r="ES117">
        <v>37.113999999999997</v>
      </c>
      <c r="ET117">
        <v>39.71</v>
      </c>
      <c r="EU117">
        <v>37.527500000000003</v>
      </c>
      <c r="EV117">
        <v>53.124699999999997</v>
      </c>
      <c r="EW117">
        <v>37.303699999999999</v>
      </c>
      <c r="EX117">
        <v>2</v>
      </c>
      <c r="EY117">
        <v>0.25073200000000001</v>
      </c>
      <c r="EZ117">
        <v>3.32769</v>
      </c>
      <c r="FA117">
        <v>20.1144</v>
      </c>
      <c r="FB117">
        <v>5.1981200000000003</v>
      </c>
      <c r="FC117">
        <v>12.0099</v>
      </c>
      <c r="FD117">
        <v>4.9752000000000001</v>
      </c>
      <c r="FE117">
        <v>3.294</v>
      </c>
      <c r="FF117">
        <v>9999</v>
      </c>
      <c r="FG117">
        <v>9999</v>
      </c>
      <c r="FH117">
        <v>9999</v>
      </c>
      <c r="FI117">
        <v>584.9</v>
      </c>
      <c r="FJ117">
        <v>1.8632200000000001</v>
      </c>
      <c r="FK117">
        <v>1.86798</v>
      </c>
      <c r="FL117">
        <v>1.86768</v>
      </c>
      <c r="FM117">
        <v>1.8689</v>
      </c>
      <c r="FN117">
        <v>1.8696600000000001</v>
      </c>
      <c r="FO117">
        <v>1.8656900000000001</v>
      </c>
      <c r="FP117">
        <v>1.86676</v>
      </c>
      <c r="FQ117">
        <v>1.8681300000000001</v>
      </c>
      <c r="FR117">
        <v>5</v>
      </c>
      <c r="FS117">
        <v>0</v>
      </c>
      <c r="FT117">
        <v>0</v>
      </c>
      <c r="FU117">
        <v>0</v>
      </c>
      <c r="FV117" t="s">
        <v>357</v>
      </c>
      <c r="FW117" t="s">
        <v>358</v>
      </c>
      <c r="FX117" t="s">
        <v>359</v>
      </c>
      <c r="FY117" t="s">
        <v>359</v>
      </c>
      <c r="FZ117" t="s">
        <v>359</v>
      </c>
      <c r="GA117" t="s">
        <v>359</v>
      </c>
      <c r="GB117">
        <v>0</v>
      </c>
      <c r="GC117">
        <v>100</v>
      </c>
      <c r="GD117">
        <v>100</v>
      </c>
      <c r="GE117">
        <v>15.07</v>
      </c>
      <c r="GF117">
        <v>0.37730000000000002</v>
      </c>
      <c r="GG117">
        <v>4.5656098643845597</v>
      </c>
      <c r="GH117">
        <v>7.6807047227384802E-3</v>
      </c>
      <c r="GI117">
        <v>-1.0831925345100399E-6</v>
      </c>
      <c r="GJ117">
        <v>1.8533368071612601E-10</v>
      </c>
      <c r="GK117">
        <v>-9.9183057942876601E-2</v>
      </c>
      <c r="GL117">
        <v>-1.13594444998887E-2</v>
      </c>
      <c r="GM117">
        <v>1.5024328609816199E-3</v>
      </c>
      <c r="GN117">
        <v>-1.28748702860321E-5</v>
      </c>
      <c r="GO117">
        <v>14</v>
      </c>
      <c r="GP117">
        <v>2172</v>
      </c>
      <c r="GQ117">
        <v>1</v>
      </c>
      <c r="GR117">
        <v>46</v>
      </c>
      <c r="GS117">
        <v>2887.1</v>
      </c>
      <c r="GT117">
        <v>2887</v>
      </c>
      <c r="GU117">
        <v>3.9965799999999998</v>
      </c>
      <c r="GV117">
        <v>2.6464799999999999</v>
      </c>
      <c r="GW117">
        <v>2.2485400000000002</v>
      </c>
      <c r="GX117">
        <v>2.7404799999999998</v>
      </c>
      <c r="GY117">
        <v>1.9958499999999999</v>
      </c>
      <c r="GZ117">
        <v>2.4243199999999998</v>
      </c>
      <c r="HA117">
        <v>41.822299999999998</v>
      </c>
      <c r="HB117">
        <v>15.629300000000001</v>
      </c>
      <c r="HC117">
        <v>18</v>
      </c>
      <c r="HD117">
        <v>502.82600000000002</v>
      </c>
      <c r="HE117">
        <v>585.28200000000004</v>
      </c>
      <c r="HF117">
        <v>22.525400000000001</v>
      </c>
      <c r="HG117">
        <v>30.372399999999999</v>
      </c>
      <c r="HH117">
        <v>30.0015</v>
      </c>
      <c r="HI117">
        <v>30.339099999999998</v>
      </c>
      <c r="HJ117">
        <v>30.273700000000002</v>
      </c>
      <c r="HK117">
        <v>79.949700000000007</v>
      </c>
      <c r="HL117">
        <v>32.796199999999999</v>
      </c>
      <c r="HM117">
        <v>0</v>
      </c>
      <c r="HN117">
        <v>22.527000000000001</v>
      </c>
      <c r="HO117">
        <v>1724.93</v>
      </c>
      <c r="HP117">
        <v>24.503699999999998</v>
      </c>
      <c r="HQ117">
        <v>101.794</v>
      </c>
      <c r="HR117">
        <v>102.303</v>
      </c>
    </row>
    <row r="118" spans="1:226" x14ac:dyDescent="0.2">
      <c r="A118">
        <v>102</v>
      </c>
      <c r="B118">
        <v>1657486798.5999999</v>
      </c>
      <c r="C118">
        <v>597</v>
      </c>
      <c r="D118" t="s">
        <v>561</v>
      </c>
      <c r="E118" t="s">
        <v>562</v>
      </c>
      <c r="F118">
        <v>5</v>
      </c>
      <c r="G118" t="s">
        <v>1220</v>
      </c>
      <c r="H118" t="s">
        <v>353</v>
      </c>
      <c r="I118">
        <v>1657486796.0999999</v>
      </c>
      <c r="J118">
        <f t="shared" si="34"/>
        <v>2.0022048999769723E-3</v>
      </c>
      <c r="K118">
        <f t="shared" si="35"/>
        <v>2.0022048999769724</v>
      </c>
      <c r="L118">
        <f t="shared" si="36"/>
        <v>39.33329864535105</v>
      </c>
      <c r="M118">
        <f t="shared" si="37"/>
        <v>1663.8788888888901</v>
      </c>
      <c r="N118">
        <f t="shared" si="38"/>
        <v>602.17918285397047</v>
      </c>
      <c r="O118">
        <f t="shared" si="39"/>
        <v>43.497825399374761</v>
      </c>
      <c r="P118">
        <f t="shared" si="40"/>
        <v>120.18866718636754</v>
      </c>
      <c r="Q118">
        <f t="shared" si="41"/>
        <v>6.3377365313562986E-2</v>
      </c>
      <c r="R118">
        <f t="shared" si="42"/>
        <v>2.7664566404243245</v>
      </c>
      <c r="S118">
        <f t="shared" si="43"/>
        <v>6.2581669639820814E-2</v>
      </c>
      <c r="T118">
        <f t="shared" si="44"/>
        <v>3.9184201235354509E-2</v>
      </c>
      <c r="U118">
        <f t="shared" si="45"/>
        <v>321.52541599999961</v>
      </c>
      <c r="V118">
        <f t="shared" si="46"/>
        <v>29.292739304136489</v>
      </c>
      <c r="W118">
        <f t="shared" si="47"/>
        <v>29.292739304136489</v>
      </c>
      <c r="X118">
        <f t="shared" si="48"/>
        <v>4.0904048425411803</v>
      </c>
      <c r="Y118">
        <f t="shared" si="49"/>
        <v>49.858690405037173</v>
      </c>
      <c r="Z118">
        <f t="shared" si="50"/>
        <v>1.8748116137680557</v>
      </c>
      <c r="AA118">
        <f t="shared" si="51"/>
        <v>3.7602504168032569</v>
      </c>
      <c r="AB118">
        <f t="shared" si="52"/>
        <v>2.2155932287731246</v>
      </c>
      <c r="AC118">
        <f t="shared" si="53"/>
        <v>-88.297236088984477</v>
      </c>
      <c r="AD118">
        <f t="shared" si="54"/>
        <v>-216.21835920048775</v>
      </c>
      <c r="AE118">
        <f t="shared" si="55"/>
        <v>-17.133167811635012</v>
      </c>
      <c r="AF118">
        <f t="shared" si="56"/>
        <v>-0.12334710110764036</v>
      </c>
      <c r="AG118">
        <f t="shared" si="57"/>
        <v>63.750060798527862</v>
      </c>
      <c r="AH118">
        <f t="shared" si="58"/>
        <v>1.9819332002283001</v>
      </c>
      <c r="AI118">
        <f t="shared" si="59"/>
        <v>39.33329864535105</v>
      </c>
      <c r="AJ118">
        <v>1760.75329004329</v>
      </c>
      <c r="AK118">
        <v>1715.2255757575799</v>
      </c>
      <c r="AL118">
        <v>3.5052770562768201</v>
      </c>
      <c r="AM118">
        <v>65.06</v>
      </c>
      <c r="AN118">
        <f t="shared" si="60"/>
        <v>2.0022048999769724</v>
      </c>
      <c r="AO118">
        <v>24.405689154277201</v>
      </c>
      <c r="AP118">
        <v>25.9577321212121</v>
      </c>
      <c r="AQ118">
        <v>3.0996051142973399E-3</v>
      </c>
      <c r="AR118">
        <v>77.461152538667505</v>
      </c>
      <c r="AS118">
        <v>0</v>
      </c>
      <c r="AT118">
        <v>0</v>
      </c>
      <c r="AU118">
        <f t="shared" si="61"/>
        <v>1</v>
      </c>
      <c r="AV118">
        <f t="shared" si="62"/>
        <v>0</v>
      </c>
      <c r="AW118">
        <f t="shared" si="63"/>
        <v>38227.853619959809</v>
      </c>
      <c r="AX118">
        <f t="shared" si="64"/>
        <v>2000.06222222222</v>
      </c>
      <c r="AY118">
        <f t="shared" si="65"/>
        <v>1681.2519999999979</v>
      </c>
      <c r="AZ118">
        <f t="shared" si="66"/>
        <v>0.84059984800472864</v>
      </c>
      <c r="BA118">
        <f t="shared" si="67"/>
        <v>0.16075770664912645</v>
      </c>
      <c r="BB118">
        <v>4.0149999999999997</v>
      </c>
      <c r="BC118">
        <v>0.5</v>
      </c>
      <c r="BD118" t="s">
        <v>354</v>
      </c>
      <c r="BE118">
        <v>2</v>
      </c>
      <c r="BF118" t="b">
        <v>1</v>
      </c>
      <c r="BG118">
        <v>1657486796.0999999</v>
      </c>
      <c r="BH118">
        <v>1663.8788888888901</v>
      </c>
      <c r="BI118">
        <v>1717.71333333333</v>
      </c>
      <c r="BJ118">
        <v>25.954688888888899</v>
      </c>
      <c r="BK118">
        <v>24.404644444444401</v>
      </c>
      <c r="BL118">
        <v>1648.7633333333299</v>
      </c>
      <c r="BM118">
        <v>25.576977777777799</v>
      </c>
      <c r="BN118">
        <v>500.04555555555601</v>
      </c>
      <c r="BO118">
        <v>72.187366666666705</v>
      </c>
      <c r="BP118">
        <v>4.6657088888888899E-2</v>
      </c>
      <c r="BQ118">
        <v>27.843022222222199</v>
      </c>
      <c r="BR118">
        <v>28.119333333333302</v>
      </c>
      <c r="BS118">
        <v>999.9</v>
      </c>
      <c r="BT118">
        <v>0</v>
      </c>
      <c r="BU118">
        <v>0</v>
      </c>
      <c r="BV118">
        <v>10045</v>
      </c>
      <c r="BW118">
        <v>0</v>
      </c>
      <c r="BX118">
        <v>782.69333333333304</v>
      </c>
      <c r="BY118">
        <v>-53.835322222222203</v>
      </c>
      <c r="BZ118">
        <v>1708.2155555555601</v>
      </c>
      <c r="CA118">
        <v>1760.6822222222199</v>
      </c>
      <c r="CB118">
        <v>1.5500366666666701</v>
      </c>
      <c r="CC118">
        <v>1717.71333333333</v>
      </c>
      <c r="CD118">
        <v>24.404644444444401</v>
      </c>
      <c r="CE118">
        <v>1.8736011111111099</v>
      </c>
      <c r="CF118">
        <v>1.7617088888888901</v>
      </c>
      <c r="CG118">
        <v>16.414755555555601</v>
      </c>
      <c r="CH118">
        <v>15.4511</v>
      </c>
      <c r="CI118">
        <v>2000.06222222222</v>
      </c>
      <c r="CJ118">
        <v>0.98000500000000001</v>
      </c>
      <c r="CK118">
        <v>1.9994733333333299E-2</v>
      </c>
      <c r="CL118">
        <v>0</v>
      </c>
      <c r="CM118">
        <v>2.3211333333333299</v>
      </c>
      <c r="CN118">
        <v>0</v>
      </c>
      <c r="CO118">
        <v>9675.8155555555495</v>
      </c>
      <c r="CP118">
        <v>17300.711111111101</v>
      </c>
      <c r="CQ118">
        <v>41.375</v>
      </c>
      <c r="CR118">
        <v>42.061999999999998</v>
      </c>
      <c r="CS118">
        <v>41.375</v>
      </c>
      <c r="CT118">
        <v>40.186999999999998</v>
      </c>
      <c r="CU118">
        <v>40.561999999999998</v>
      </c>
      <c r="CV118">
        <v>1960.07111111111</v>
      </c>
      <c r="CW118">
        <v>39.991111111111103</v>
      </c>
      <c r="CX118">
        <v>0</v>
      </c>
      <c r="CY118">
        <v>1657486773.2</v>
      </c>
      <c r="CZ118">
        <v>0</v>
      </c>
      <c r="DA118">
        <v>0</v>
      </c>
      <c r="DB118" t="s">
        <v>355</v>
      </c>
      <c r="DC118">
        <v>1657313570</v>
      </c>
      <c r="DD118">
        <v>1657313571.5</v>
      </c>
      <c r="DE118">
        <v>0</v>
      </c>
      <c r="DF118">
        <v>-0.183</v>
      </c>
      <c r="DG118">
        <v>-4.0000000000000001E-3</v>
      </c>
      <c r="DH118">
        <v>8.7509999999999994</v>
      </c>
      <c r="DI118">
        <v>0.37</v>
      </c>
      <c r="DJ118">
        <v>417</v>
      </c>
      <c r="DK118">
        <v>25</v>
      </c>
      <c r="DL118">
        <v>0.7</v>
      </c>
      <c r="DM118">
        <v>0.09</v>
      </c>
      <c r="DN118">
        <v>-53.378740000000001</v>
      </c>
      <c r="DO118">
        <v>-3.5586889305815101</v>
      </c>
      <c r="DP118">
        <v>0.73358102067869702</v>
      </c>
      <c r="DQ118">
        <v>0</v>
      </c>
      <c r="DR118">
        <v>1.59470325</v>
      </c>
      <c r="DS118">
        <v>-0.52646803001876397</v>
      </c>
      <c r="DT118">
        <v>6.7238410019404102E-2</v>
      </c>
      <c r="DU118">
        <v>0</v>
      </c>
      <c r="DV118">
        <v>0</v>
      </c>
      <c r="DW118">
        <v>2</v>
      </c>
      <c r="DX118" t="s">
        <v>362</v>
      </c>
      <c r="DY118">
        <v>2.9697800000000001</v>
      </c>
      <c r="DZ118">
        <v>2.7004700000000001</v>
      </c>
      <c r="EA118">
        <v>0.18380299999999999</v>
      </c>
      <c r="EB118">
        <v>0.188058</v>
      </c>
      <c r="EC118">
        <v>8.7507100000000004E-2</v>
      </c>
      <c r="ED118">
        <v>8.4340100000000001E-2</v>
      </c>
      <c r="EE118">
        <v>31578.6</v>
      </c>
      <c r="EF118">
        <v>34277.599999999999</v>
      </c>
      <c r="EG118">
        <v>35083.9</v>
      </c>
      <c r="EH118">
        <v>38312.5</v>
      </c>
      <c r="EI118">
        <v>45450.1</v>
      </c>
      <c r="EJ118">
        <v>50680.4</v>
      </c>
      <c r="EK118">
        <v>54895.199999999997</v>
      </c>
      <c r="EL118">
        <v>61465.7</v>
      </c>
      <c r="EM118">
        <v>1.9390000000000001</v>
      </c>
      <c r="EN118">
        <v>2.0630000000000002</v>
      </c>
      <c r="EO118">
        <v>6.9230799999999995E-2</v>
      </c>
      <c r="EP118">
        <v>0</v>
      </c>
      <c r="EQ118">
        <v>26.972200000000001</v>
      </c>
      <c r="ER118">
        <v>999.9</v>
      </c>
      <c r="ES118">
        <v>37.088999999999999</v>
      </c>
      <c r="ET118">
        <v>39.72</v>
      </c>
      <c r="EU118">
        <v>37.527200000000001</v>
      </c>
      <c r="EV118">
        <v>52.774700000000003</v>
      </c>
      <c r="EW118">
        <v>37.319699999999997</v>
      </c>
      <c r="EX118">
        <v>2</v>
      </c>
      <c r="EY118">
        <v>0.25113799999999997</v>
      </c>
      <c r="EZ118">
        <v>3.3043999999999998</v>
      </c>
      <c r="FA118">
        <v>20.115400000000001</v>
      </c>
      <c r="FB118">
        <v>5.1993200000000002</v>
      </c>
      <c r="FC118">
        <v>12.0099</v>
      </c>
      <c r="FD118">
        <v>4.9756</v>
      </c>
      <c r="FE118">
        <v>3.294</v>
      </c>
      <c r="FF118">
        <v>9999</v>
      </c>
      <c r="FG118">
        <v>9999</v>
      </c>
      <c r="FH118">
        <v>9999</v>
      </c>
      <c r="FI118">
        <v>584.9</v>
      </c>
      <c r="FJ118">
        <v>1.8631899999999999</v>
      </c>
      <c r="FK118">
        <v>1.86798</v>
      </c>
      <c r="FL118">
        <v>1.86768</v>
      </c>
      <c r="FM118">
        <v>1.8689</v>
      </c>
      <c r="FN118">
        <v>1.8696600000000001</v>
      </c>
      <c r="FO118">
        <v>1.8656900000000001</v>
      </c>
      <c r="FP118">
        <v>1.86676</v>
      </c>
      <c r="FQ118">
        <v>1.8681300000000001</v>
      </c>
      <c r="FR118">
        <v>5</v>
      </c>
      <c r="FS118">
        <v>0</v>
      </c>
      <c r="FT118">
        <v>0</v>
      </c>
      <c r="FU118">
        <v>0</v>
      </c>
      <c r="FV118" t="s">
        <v>357</v>
      </c>
      <c r="FW118" t="s">
        <v>358</v>
      </c>
      <c r="FX118" t="s">
        <v>359</v>
      </c>
      <c r="FY118" t="s">
        <v>359</v>
      </c>
      <c r="FZ118" t="s">
        <v>359</v>
      </c>
      <c r="GA118" t="s">
        <v>359</v>
      </c>
      <c r="GB118">
        <v>0</v>
      </c>
      <c r="GC118">
        <v>100</v>
      </c>
      <c r="GD118">
        <v>100</v>
      </c>
      <c r="GE118">
        <v>15.17</v>
      </c>
      <c r="GF118">
        <v>0.378</v>
      </c>
      <c r="GG118">
        <v>4.5656098643845597</v>
      </c>
      <c r="GH118">
        <v>7.6807047227384802E-3</v>
      </c>
      <c r="GI118">
        <v>-1.0831925345100399E-6</v>
      </c>
      <c r="GJ118">
        <v>1.8533368071612601E-10</v>
      </c>
      <c r="GK118">
        <v>-9.9183057942876601E-2</v>
      </c>
      <c r="GL118">
        <v>-1.13594444998887E-2</v>
      </c>
      <c r="GM118">
        <v>1.5024328609816199E-3</v>
      </c>
      <c r="GN118">
        <v>-1.28748702860321E-5</v>
      </c>
      <c r="GO118">
        <v>14</v>
      </c>
      <c r="GP118">
        <v>2172</v>
      </c>
      <c r="GQ118">
        <v>1</v>
      </c>
      <c r="GR118">
        <v>46</v>
      </c>
      <c r="GS118">
        <v>2887.1</v>
      </c>
      <c r="GT118">
        <v>2887.1</v>
      </c>
      <c r="GU118">
        <v>4.0234399999999999</v>
      </c>
      <c r="GV118">
        <v>2.65015</v>
      </c>
      <c r="GW118">
        <v>2.2485400000000002</v>
      </c>
      <c r="GX118">
        <v>2.7416999999999998</v>
      </c>
      <c r="GY118">
        <v>1.9958499999999999</v>
      </c>
      <c r="GZ118">
        <v>2.3877000000000002</v>
      </c>
      <c r="HA118">
        <v>41.822299999999998</v>
      </c>
      <c r="HB118">
        <v>15.611800000000001</v>
      </c>
      <c r="HC118">
        <v>18</v>
      </c>
      <c r="HD118">
        <v>502.286</v>
      </c>
      <c r="HE118">
        <v>585.40800000000002</v>
      </c>
      <c r="HF118">
        <v>22.369900000000001</v>
      </c>
      <c r="HG118">
        <v>30.372399999999999</v>
      </c>
      <c r="HH118">
        <v>30.001200000000001</v>
      </c>
      <c r="HI118">
        <v>30.339099999999998</v>
      </c>
      <c r="HJ118">
        <v>30.271100000000001</v>
      </c>
      <c r="HK118">
        <v>80.500699999999995</v>
      </c>
      <c r="HL118">
        <v>32.512999999999998</v>
      </c>
      <c r="HM118">
        <v>0</v>
      </c>
      <c r="HN118">
        <v>22.39</v>
      </c>
      <c r="HO118">
        <v>1738.32</v>
      </c>
      <c r="HP118">
        <v>24.543199999999999</v>
      </c>
      <c r="HQ118">
        <v>101.794</v>
      </c>
      <c r="HR118">
        <v>102.30200000000001</v>
      </c>
    </row>
    <row r="119" spans="1:226" x14ac:dyDescent="0.2">
      <c r="A119">
        <v>103</v>
      </c>
      <c r="B119">
        <v>1657486803.0999999</v>
      </c>
      <c r="C119">
        <v>601.5</v>
      </c>
      <c r="D119" t="s">
        <v>563</v>
      </c>
      <c r="E119" t="s">
        <v>564</v>
      </c>
      <c r="F119">
        <v>5</v>
      </c>
      <c r="G119" t="s">
        <v>1220</v>
      </c>
      <c r="H119" t="s">
        <v>353</v>
      </c>
      <c r="I119">
        <v>1657486800.54444</v>
      </c>
      <c r="J119">
        <f t="shared" si="34"/>
        <v>1.9480038522137145E-3</v>
      </c>
      <c r="K119">
        <f t="shared" si="35"/>
        <v>1.9480038522137146</v>
      </c>
      <c r="L119">
        <f t="shared" si="36"/>
        <v>38.758402402337175</v>
      </c>
      <c r="M119">
        <f t="shared" si="37"/>
        <v>1678.9522222222199</v>
      </c>
      <c r="N119">
        <f t="shared" si="38"/>
        <v>604.5773211086248</v>
      </c>
      <c r="O119">
        <f t="shared" si="39"/>
        <v>43.671574936553533</v>
      </c>
      <c r="P119">
        <f t="shared" si="40"/>
        <v>121.27892533781771</v>
      </c>
      <c r="Q119">
        <f t="shared" si="41"/>
        <v>6.1683196325942019E-2</v>
      </c>
      <c r="R119">
        <f t="shared" si="42"/>
        <v>2.7511188490115437</v>
      </c>
      <c r="S119">
        <f t="shared" si="43"/>
        <v>6.0925051451009044E-2</v>
      </c>
      <c r="T119">
        <f t="shared" si="44"/>
        <v>3.8145497007966864E-2</v>
      </c>
      <c r="U119">
        <f t="shared" si="45"/>
        <v>321.51725866666646</v>
      </c>
      <c r="V119">
        <f t="shared" si="46"/>
        <v>29.291560111998692</v>
      </c>
      <c r="W119">
        <f t="shared" si="47"/>
        <v>29.291560111998692</v>
      </c>
      <c r="X119">
        <f t="shared" si="48"/>
        <v>4.0901263482562547</v>
      </c>
      <c r="Y119">
        <f t="shared" si="49"/>
        <v>49.955866281296416</v>
      </c>
      <c r="Z119">
        <f t="shared" si="50"/>
        <v>1.8758822473901209</v>
      </c>
      <c r="AA119">
        <f t="shared" si="51"/>
        <v>3.755079006792152</v>
      </c>
      <c r="AB119">
        <f t="shared" si="52"/>
        <v>2.214244100866134</v>
      </c>
      <c r="AC119">
        <f t="shared" si="53"/>
        <v>-85.906969882624807</v>
      </c>
      <c r="AD119">
        <f t="shared" si="54"/>
        <v>-218.34172175626426</v>
      </c>
      <c r="AE119">
        <f t="shared" si="55"/>
        <v>-17.395741480756211</v>
      </c>
      <c r="AF119">
        <f t="shared" si="56"/>
        <v>-0.12717445297883501</v>
      </c>
      <c r="AG119">
        <f t="shared" si="57"/>
        <v>63.070768015838951</v>
      </c>
      <c r="AH119">
        <f t="shared" si="58"/>
        <v>1.8608308701691829</v>
      </c>
      <c r="AI119">
        <f t="shared" si="59"/>
        <v>38.758402402337175</v>
      </c>
      <c r="AJ119">
        <v>1775.6893939393899</v>
      </c>
      <c r="AK119">
        <v>1730.8143030302999</v>
      </c>
      <c r="AL119">
        <v>3.4556320346317499</v>
      </c>
      <c r="AM119">
        <v>65.06</v>
      </c>
      <c r="AN119">
        <f t="shared" si="60"/>
        <v>1.9480038522137146</v>
      </c>
      <c r="AO119">
        <v>24.466935379239899</v>
      </c>
      <c r="AP119">
        <v>25.994953333333299</v>
      </c>
      <c r="AQ119">
        <v>-1.00721516565277E-3</v>
      </c>
      <c r="AR119">
        <v>77.461152538667505</v>
      </c>
      <c r="AS119">
        <v>0</v>
      </c>
      <c r="AT119">
        <v>0</v>
      </c>
      <c r="AU119">
        <f t="shared" si="61"/>
        <v>1</v>
      </c>
      <c r="AV119">
        <f t="shared" si="62"/>
        <v>0</v>
      </c>
      <c r="AW119">
        <f t="shared" si="63"/>
        <v>37931.209601907402</v>
      </c>
      <c r="AX119">
        <f t="shared" si="64"/>
        <v>2000.01111111111</v>
      </c>
      <c r="AY119">
        <f t="shared" si="65"/>
        <v>1681.2090666666656</v>
      </c>
      <c r="AZ119">
        <f t="shared" si="66"/>
        <v>0.84059986333409253</v>
      </c>
      <c r="BA119">
        <f t="shared" si="67"/>
        <v>0.16075773623479869</v>
      </c>
      <c r="BB119">
        <v>4.0149999999999997</v>
      </c>
      <c r="BC119">
        <v>0.5</v>
      </c>
      <c r="BD119" t="s">
        <v>354</v>
      </c>
      <c r="BE119">
        <v>2</v>
      </c>
      <c r="BF119" t="b">
        <v>1</v>
      </c>
      <c r="BG119">
        <v>1657486800.54444</v>
      </c>
      <c r="BH119">
        <v>1678.9522222222199</v>
      </c>
      <c r="BI119">
        <v>1732.1044444444401</v>
      </c>
      <c r="BJ119">
        <v>25.969200000000001</v>
      </c>
      <c r="BK119">
        <v>24.513822222222199</v>
      </c>
      <c r="BL119">
        <v>1663.7522222222201</v>
      </c>
      <c r="BM119">
        <v>25.590922222222201</v>
      </c>
      <c r="BN119">
        <v>500.02233333333299</v>
      </c>
      <c r="BO119">
        <v>72.188366666666695</v>
      </c>
      <c r="BP119">
        <v>4.6521100000000003E-2</v>
      </c>
      <c r="BQ119">
        <v>27.8194444444444</v>
      </c>
      <c r="BR119">
        <v>28.094833333333298</v>
      </c>
      <c r="BS119">
        <v>999.9</v>
      </c>
      <c r="BT119">
        <v>0</v>
      </c>
      <c r="BU119">
        <v>0</v>
      </c>
      <c r="BV119">
        <v>9962.7777777777792</v>
      </c>
      <c r="BW119">
        <v>0</v>
      </c>
      <c r="BX119">
        <v>782.39155555555499</v>
      </c>
      <c r="BY119">
        <v>-53.150300000000001</v>
      </c>
      <c r="BZ119">
        <v>1723.7155555555601</v>
      </c>
      <c r="CA119">
        <v>1775.6288888888901</v>
      </c>
      <c r="CB119">
        <v>1.4553811111111099</v>
      </c>
      <c r="CC119">
        <v>1732.1044444444401</v>
      </c>
      <c r="CD119">
        <v>24.513822222222199</v>
      </c>
      <c r="CE119">
        <v>1.8746755555555601</v>
      </c>
      <c r="CF119">
        <v>1.7696133333333299</v>
      </c>
      <c r="CG119">
        <v>16.423744444444399</v>
      </c>
      <c r="CH119">
        <v>15.520899999999999</v>
      </c>
      <c r="CI119">
        <v>2000.01111111111</v>
      </c>
      <c r="CJ119">
        <v>0.98000433333333303</v>
      </c>
      <c r="CK119">
        <v>1.9995444444444399E-2</v>
      </c>
      <c r="CL119">
        <v>0</v>
      </c>
      <c r="CM119">
        <v>2.27962222222222</v>
      </c>
      <c r="CN119">
        <v>0</v>
      </c>
      <c r="CO119">
        <v>9714.2688888888897</v>
      </c>
      <c r="CP119">
        <v>17300.266666666699</v>
      </c>
      <c r="CQ119">
        <v>41.375</v>
      </c>
      <c r="CR119">
        <v>42.061999999999998</v>
      </c>
      <c r="CS119">
        <v>41.375</v>
      </c>
      <c r="CT119">
        <v>40.186999999999998</v>
      </c>
      <c r="CU119">
        <v>40.569000000000003</v>
      </c>
      <c r="CV119">
        <v>1960.02</v>
      </c>
      <c r="CW119">
        <v>39.991111111111103</v>
      </c>
      <c r="CX119">
        <v>0</v>
      </c>
      <c r="CY119">
        <v>1657486778</v>
      </c>
      <c r="CZ119">
        <v>0</v>
      </c>
      <c r="DA119">
        <v>0</v>
      </c>
      <c r="DB119" t="s">
        <v>355</v>
      </c>
      <c r="DC119">
        <v>1657313570</v>
      </c>
      <c r="DD119">
        <v>1657313571.5</v>
      </c>
      <c r="DE119">
        <v>0</v>
      </c>
      <c r="DF119">
        <v>-0.183</v>
      </c>
      <c r="DG119">
        <v>-4.0000000000000001E-3</v>
      </c>
      <c r="DH119">
        <v>8.7509999999999994</v>
      </c>
      <c r="DI119">
        <v>0.37</v>
      </c>
      <c r="DJ119">
        <v>417</v>
      </c>
      <c r="DK119">
        <v>25</v>
      </c>
      <c r="DL119">
        <v>0.7</v>
      </c>
      <c r="DM119">
        <v>0.09</v>
      </c>
      <c r="DN119">
        <v>-53.407904878048797</v>
      </c>
      <c r="DO119">
        <v>-1.20937839721264</v>
      </c>
      <c r="DP119">
        <v>0.68574596588846404</v>
      </c>
      <c r="DQ119">
        <v>0</v>
      </c>
      <c r="DR119">
        <v>1.55264195121951</v>
      </c>
      <c r="DS119">
        <v>-0.41630655052264598</v>
      </c>
      <c r="DT119">
        <v>5.6292525874786198E-2</v>
      </c>
      <c r="DU119">
        <v>0</v>
      </c>
      <c r="DV119">
        <v>0</v>
      </c>
      <c r="DW119">
        <v>2</v>
      </c>
      <c r="DX119" t="s">
        <v>362</v>
      </c>
      <c r="DY119">
        <v>2.9693999999999998</v>
      </c>
      <c r="DZ119">
        <v>2.6997800000000001</v>
      </c>
      <c r="EA119">
        <v>0.184782</v>
      </c>
      <c r="EB119">
        <v>0.18903900000000001</v>
      </c>
      <c r="EC119">
        <v>8.7593799999999999E-2</v>
      </c>
      <c r="ED119">
        <v>8.4733900000000001E-2</v>
      </c>
      <c r="EE119">
        <v>31541.3</v>
      </c>
      <c r="EF119">
        <v>34236</v>
      </c>
      <c r="EG119">
        <v>35084.400000000001</v>
      </c>
      <c r="EH119">
        <v>38312.199999999997</v>
      </c>
      <c r="EI119">
        <v>45445.7</v>
      </c>
      <c r="EJ119">
        <v>50658.3</v>
      </c>
      <c r="EK119">
        <v>54895.1</v>
      </c>
      <c r="EL119">
        <v>61465.2</v>
      </c>
      <c r="EM119">
        <v>1.9401999999999999</v>
      </c>
      <c r="EN119">
        <v>2.0630000000000002</v>
      </c>
      <c r="EO119">
        <v>6.9588399999999995E-2</v>
      </c>
      <c r="EP119">
        <v>0</v>
      </c>
      <c r="EQ119">
        <v>26.966200000000001</v>
      </c>
      <c r="ER119">
        <v>999.9</v>
      </c>
      <c r="ES119">
        <v>37.088999999999999</v>
      </c>
      <c r="ET119">
        <v>39.72</v>
      </c>
      <c r="EU119">
        <v>37.524799999999999</v>
      </c>
      <c r="EV119">
        <v>52.994700000000002</v>
      </c>
      <c r="EW119">
        <v>37.331699999999998</v>
      </c>
      <c r="EX119">
        <v>2</v>
      </c>
      <c r="EY119">
        <v>0.25067099999999998</v>
      </c>
      <c r="EZ119">
        <v>3.2812199999999998</v>
      </c>
      <c r="FA119">
        <v>20.115300000000001</v>
      </c>
      <c r="FB119">
        <v>5.1981200000000003</v>
      </c>
      <c r="FC119">
        <v>12.0099</v>
      </c>
      <c r="FD119">
        <v>4.9756</v>
      </c>
      <c r="FE119">
        <v>3.294</v>
      </c>
      <c r="FF119">
        <v>9999</v>
      </c>
      <c r="FG119">
        <v>9999</v>
      </c>
      <c r="FH119">
        <v>9999</v>
      </c>
      <c r="FI119">
        <v>584.9</v>
      </c>
      <c r="FJ119">
        <v>1.8632500000000001</v>
      </c>
      <c r="FK119">
        <v>1.86798</v>
      </c>
      <c r="FL119">
        <v>1.86768</v>
      </c>
      <c r="FM119">
        <v>1.8689</v>
      </c>
      <c r="FN119">
        <v>1.8696600000000001</v>
      </c>
      <c r="FO119">
        <v>1.8656900000000001</v>
      </c>
      <c r="FP119">
        <v>1.86676</v>
      </c>
      <c r="FQ119">
        <v>1.8681300000000001</v>
      </c>
      <c r="FR119">
        <v>5</v>
      </c>
      <c r="FS119">
        <v>0</v>
      </c>
      <c r="FT119">
        <v>0</v>
      </c>
      <c r="FU119">
        <v>0</v>
      </c>
      <c r="FV119" t="s">
        <v>357</v>
      </c>
      <c r="FW119" t="s">
        <v>358</v>
      </c>
      <c r="FX119" t="s">
        <v>359</v>
      </c>
      <c r="FY119" t="s">
        <v>359</v>
      </c>
      <c r="FZ119" t="s">
        <v>359</v>
      </c>
      <c r="GA119" t="s">
        <v>359</v>
      </c>
      <c r="GB119">
        <v>0</v>
      </c>
      <c r="GC119">
        <v>100</v>
      </c>
      <c r="GD119">
        <v>100</v>
      </c>
      <c r="GE119">
        <v>15.24</v>
      </c>
      <c r="GF119">
        <v>0.3795</v>
      </c>
      <c r="GG119">
        <v>4.5656098643845597</v>
      </c>
      <c r="GH119">
        <v>7.6807047227384802E-3</v>
      </c>
      <c r="GI119">
        <v>-1.0831925345100399E-6</v>
      </c>
      <c r="GJ119">
        <v>1.8533368071612601E-10</v>
      </c>
      <c r="GK119">
        <v>-9.9183057942876601E-2</v>
      </c>
      <c r="GL119">
        <v>-1.13594444998887E-2</v>
      </c>
      <c r="GM119">
        <v>1.5024328609816199E-3</v>
      </c>
      <c r="GN119">
        <v>-1.28748702860321E-5</v>
      </c>
      <c r="GO119">
        <v>14</v>
      </c>
      <c r="GP119">
        <v>2172</v>
      </c>
      <c r="GQ119">
        <v>1</v>
      </c>
      <c r="GR119">
        <v>46</v>
      </c>
      <c r="GS119">
        <v>2887.2</v>
      </c>
      <c r="GT119">
        <v>2887.2</v>
      </c>
      <c r="GU119">
        <v>4.0478500000000004</v>
      </c>
      <c r="GV119">
        <v>2.65015</v>
      </c>
      <c r="GW119">
        <v>2.2485400000000002</v>
      </c>
      <c r="GX119">
        <v>2.7416999999999998</v>
      </c>
      <c r="GY119">
        <v>1.9958499999999999</v>
      </c>
      <c r="GZ119">
        <v>2.3986800000000001</v>
      </c>
      <c r="HA119">
        <v>41.848599999999998</v>
      </c>
      <c r="HB119">
        <v>15.629300000000001</v>
      </c>
      <c r="HC119">
        <v>18</v>
      </c>
      <c r="HD119">
        <v>503.096</v>
      </c>
      <c r="HE119">
        <v>585.423</v>
      </c>
      <c r="HF119">
        <v>22.2547</v>
      </c>
      <c r="HG119">
        <v>30.375</v>
      </c>
      <c r="HH119">
        <v>30.000399999999999</v>
      </c>
      <c r="HI119">
        <v>30.339099999999998</v>
      </c>
      <c r="HJ119">
        <v>30.272099999999998</v>
      </c>
      <c r="HK119">
        <v>80.991200000000006</v>
      </c>
      <c r="HL119">
        <v>32.512999999999998</v>
      </c>
      <c r="HM119">
        <v>0</v>
      </c>
      <c r="HN119">
        <v>22.277699999999999</v>
      </c>
      <c r="HO119">
        <v>1758.46</v>
      </c>
      <c r="HP119">
        <v>24.469899999999999</v>
      </c>
      <c r="HQ119">
        <v>101.794</v>
      </c>
      <c r="HR119">
        <v>102.301</v>
      </c>
    </row>
    <row r="120" spans="1:226" x14ac:dyDescent="0.2">
      <c r="A120">
        <v>104</v>
      </c>
      <c r="B120">
        <v>1657486808.5999999</v>
      </c>
      <c r="C120">
        <v>607</v>
      </c>
      <c r="D120" t="s">
        <v>565</v>
      </c>
      <c r="E120" t="s">
        <v>566</v>
      </c>
      <c r="F120">
        <v>5</v>
      </c>
      <c r="G120" t="s">
        <v>1220</v>
      </c>
      <c r="H120" t="s">
        <v>353</v>
      </c>
      <c r="I120">
        <v>1657486805.8499999</v>
      </c>
      <c r="J120">
        <f t="shared" si="34"/>
        <v>1.9695352047748396E-3</v>
      </c>
      <c r="K120">
        <f t="shared" si="35"/>
        <v>1.9695352047748396</v>
      </c>
      <c r="L120">
        <f t="shared" si="36"/>
        <v>38.91614175424823</v>
      </c>
      <c r="M120">
        <f t="shared" si="37"/>
        <v>1696.673</v>
      </c>
      <c r="N120">
        <f t="shared" si="38"/>
        <v>633.90257813953724</v>
      </c>
      <c r="O120">
        <f t="shared" si="39"/>
        <v>45.790042384751096</v>
      </c>
      <c r="P120">
        <f t="shared" si="40"/>
        <v>122.55941411546239</v>
      </c>
      <c r="Q120">
        <f t="shared" si="41"/>
        <v>6.2714265529652688E-2</v>
      </c>
      <c r="R120">
        <f t="shared" si="42"/>
        <v>2.7568725289780946</v>
      </c>
      <c r="S120">
        <f t="shared" si="43"/>
        <v>6.1932350071942158E-2</v>
      </c>
      <c r="T120">
        <f t="shared" si="44"/>
        <v>3.8777158482047255E-2</v>
      </c>
      <c r="U120">
        <f t="shared" si="45"/>
        <v>321.51531929999999</v>
      </c>
      <c r="V120">
        <f t="shared" si="46"/>
        <v>29.260658311498656</v>
      </c>
      <c r="W120">
        <f t="shared" si="47"/>
        <v>29.260658311498656</v>
      </c>
      <c r="X120">
        <f t="shared" si="48"/>
        <v>4.0828340432307115</v>
      </c>
      <c r="Y120">
        <f t="shared" si="49"/>
        <v>50.142995978595764</v>
      </c>
      <c r="Z120">
        <f t="shared" si="50"/>
        <v>1.8804764886561753</v>
      </c>
      <c r="AA120">
        <f t="shared" si="51"/>
        <v>3.750227627920125</v>
      </c>
      <c r="AB120">
        <f t="shared" si="52"/>
        <v>2.2023575545745362</v>
      </c>
      <c r="AC120">
        <f t="shared" si="53"/>
        <v>-86.856502530570424</v>
      </c>
      <c r="AD120">
        <f t="shared" si="54"/>
        <v>-217.49676804225638</v>
      </c>
      <c r="AE120">
        <f t="shared" si="55"/>
        <v>-17.287693696611889</v>
      </c>
      <c r="AF120">
        <f t="shared" si="56"/>
        <v>-0.12564496943869585</v>
      </c>
      <c r="AG120">
        <f t="shared" si="57"/>
        <v>63.947906873711126</v>
      </c>
      <c r="AH120">
        <f t="shared" si="58"/>
        <v>1.8724655547647113</v>
      </c>
      <c r="AI120">
        <f t="shared" si="59"/>
        <v>38.91614175424823</v>
      </c>
      <c r="AJ120">
        <v>1795.41186147186</v>
      </c>
      <c r="AK120">
        <v>1750.02527272727</v>
      </c>
      <c r="AL120">
        <v>3.5560735930732101</v>
      </c>
      <c r="AM120">
        <v>65.06</v>
      </c>
      <c r="AN120">
        <f t="shared" si="60"/>
        <v>1.9695352047748396</v>
      </c>
      <c r="AO120">
        <v>24.568452738175399</v>
      </c>
      <c r="AP120">
        <v>26.0500284848485</v>
      </c>
      <c r="AQ120">
        <v>1.31449466814964E-2</v>
      </c>
      <c r="AR120">
        <v>77.461152538667505</v>
      </c>
      <c r="AS120">
        <v>0</v>
      </c>
      <c r="AT120">
        <v>0</v>
      </c>
      <c r="AU120">
        <f t="shared" si="61"/>
        <v>1</v>
      </c>
      <c r="AV120">
        <f t="shared" si="62"/>
        <v>0</v>
      </c>
      <c r="AW120">
        <f t="shared" si="63"/>
        <v>38046.417847509692</v>
      </c>
      <c r="AX120">
        <f t="shared" si="64"/>
        <v>1999.999</v>
      </c>
      <c r="AY120">
        <f t="shared" si="65"/>
        <v>1681.1988899999999</v>
      </c>
      <c r="AZ120">
        <f t="shared" si="66"/>
        <v>0.84059986529993258</v>
      </c>
      <c r="BA120">
        <f t="shared" si="67"/>
        <v>0.16075774002887</v>
      </c>
      <c r="BB120">
        <v>4.0149999999999997</v>
      </c>
      <c r="BC120">
        <v>0.5</v>
      </c>
      <c r="BD120" t="s">
        <v>354</v>
      </c>
      <c r="BE120">
        <v>2</v>
      </c>
      <c r="BF120" t="b">
        <v>1</v>
      </c>
      <c r="BG120">
        <v>1657486805.8499999</v>
      </c>
      <c r="BH120">
        <v>1696.673</v>
      </c>
      <c r="BI120">
        <v>1750.5740000000001</v>
      </c>
      <c r="BJ120">
        <v>26.032710000000002</v>
      </c>
      <c r="BK120">
        <v>24.568269999999998</v>
      </c>
      <c r="BL120">
        <v>1681.376</v>
      </c>
      <c r="BM120">
        <v>25.651969999999999</v>
      </c>
      <c r="BN120">
        <v>500.0025</v>
      </c>
      <c r="BO120">
        <v>72.188680000000005</v>
      </c>
      <c r="BP120">
        <v>4.6461429999999998E-2</v>
      </c>
      <c r="BQ120">
        <v>27.7973</v>
      </c>
      <c r="BR120">
        <v>28.070260000000001</v>
      </c>
      <c r="BS120">
        <v>999.9</v>
      </c>
      <c r="BT120">
        <v>0</v>
      </c>
      <c r="BU120">
        <v>0</v>
      </c>
      <c r="BV120">
        <v>9993.5</v>
      </c>
      <c r="BW120">
        <v>0</v>
      </c>
      <c r="BX120">
        <v>781.2586</v>
      </c>
      <c r="BY120">
        <v>-53.900539999999999</v>
      </c>
      <c r="BZ120">
        <v>1742.0250000000001</v>
      </c>
      <c r="CA120">
        <v>1794.6659999999999</v>
      </c>
      <c r="CB120">
        <v>1.46445</v>
      </c>
      <c r="CC120">
        <v>1750.5740000000001</v>
      </c>
      <c r="CD120">
        <v>24.568269999999998</v>
      </c>
      <c r="CE120">
        <v>1.8792679999999999</v>
      </c>
      <c r="CF120">
        <v>1.7735510000000001</v>
      </c>
      <c r="CG120">
        <v>16.46219</v>
      </c>
      <c r="CH120">
        <v>15.55561</v>
      </c>
      <c r="CI120">
        <v>1999.999</v>
      </c>
      <c r="CJ120">
        <v>0.98000430000000005</v>
      </c>
      <c r="CK120">
        <v>1.999548E-2</v>
      </c>
      <c r="CL120">
        <v>0</v>
      </c>
      <c r="CM120">
        <v>2.28538</v>
      </c>
      <c r="CN120">
        <v>0</v>
      </c>
      <c r="CO120">
        <v>9801.3340000000007</v>
      </c>
      <c r="CP120">
        <v>17300.169999999998</v>
      </c>
      <c r="CQ120">
        <v>41.375</v>
      </c>
      <c r="CR120">
        <v>42.061999999999998</v>
      </c>
      <c r="CS120">
        <v>41.375</v>
      </c>
      <c r="CT120">
        <v>40.186999999999998</v>
      </c>
      <c r="CU120">
        <v>40.561999999999998</v>
      </c>
      <c r="CV120">
        <v>1960.008</v>
      </c>
      <c r="CW120">
        <v>39.991</v>
      </c>
      <c r="CX120">
        <v>0</v>
      </c>
      <c r="CY120">
        <v>1657486783.4000001</v>
      </c>
      <c r="CZ120">
        <v>0</v>
      </c>
      <c r="DA120">
        <v>0</v>
      </c>
      <c r="DB120" t="s">
        <v>355</v>
      </c>
      <c r="DC120">
        <v>1657313570</v>
      </c>
      <c r="DD120">
        <v>1657313571.5</v>
      </c>
      <c r="DE120">
        <v>0</v>
      </c>
      <c r="DF120">
        <v>-0.183</v>
      </c>
      <c r="DG120">
        <v>-4.0000000000000001E-3</v>
      </c>
      <c r="DH120">
        <v>8.7509999999999994</v>
      </c>
      <c r="DI120">
        <v>0.37</v>
      </c>
      <c r="DJ120">
        <v>417</v>
      </c>
      <c r="DK120">
        <v>25</v>
      </c>
      <c r="DL120">
        <v>0.7</v>
      </c>
      <c r="DM120">
        <v>0.09</v>
      </c>
      <c r="DN120">
        <v>-53.591439999999999</v>
      </c>
      <c r="DO120">
        <v>-0.92412157598483302</v>
      </c>
      <c r="DP120">
        <v>0.530095881798755</v>
      </c>
      <c r="DQ120">
        <v>0</v>
      </c>
      <c r="DR120">
        <v>1.5094675</v>
      </c>
      <c r="DS120">
        <v>-0.49145673545966401</v>
      </c>
      <c r="DT120">
        <v>5.8730205718607799E-2</v>
      </c>
      <c r="DU120">
        <v>0</v>
      </c>
      <c r="DV120">
        <v>0</v>
      </c>
      <c r="DW120">
        <v>2</v>
      </c>
      <c r="DX120" t="s">
        <v>362</v>
      </c>
      <c r="DY120">
        <v>2.9700500000000001</v>
      </c>
      <c r="DZ120">
        <v>2.6997900000000001</v>
      </c>
      <c r="EA120">
        <v>0.185999</v>
      </c>
      <c r="EB120">
        <v>0.19021299999999999</v>
      </c>
      <c r="EC120">
        <v>8.7719099999999994E-2</v>
      </c>
      <c r="ED120">
        <v>8.4722599999999995E-2</v>
      </c>
      <c r="EE120">
        <v>31494.2</v>
      </c>
      <c r="EF120">
        <v>34185.9</v>
      </c>
      <c r="EG120">
        <v>35084.400000000001</v>
      </c>
      <c r="EH120">
        <v>38311.599999999999</v>
      </c>
      <c r="EI120">
        <v>45440</v>
      </c>
      <c r="EJ120">
        <v>50658.7</v>
      </c>
      <c r="EK120">
        <v>54895.7</v>
      </c>
      <c r="EL120">
        <v>61464.9</v>
      </c>
      <c r="EM120">
        <v>1.94</v>
      </c>
      <c r="EN120">
        <v>2.0628000000000002</v>
      </c>
      <c r="EO120">
        <v>6.7412899999999998E-2</v>
      </c>
      <c r="EP120">
        <v>0</v>
      </c>
      <c r="EQ120">
        <v>26.958400000000001</v>
      </c>
      <c r="ER120">
        <v>999.9</v>
      </c>
      <c r="ES120">
        <v>37.064999999999998</v>
      </c>
      <c r="ET120">
        <v>39.72</v>
      </c>
      <c r="EU120">
        <v>37.5002</v>
      </c>
      <c r="EV120">
        <v>52.854700000000001</v>
      </c>
      <c r="EW120">
        <v>37.279600000000002</v>
      </c>
      <c r="EX120">
        <v>2</v>
      </c>
      <c r="EY120">
        <v>0.25018299999999999</v>
      </c>
      <c r="EZ120">
        <v>3.15523</v>
      </c>
      <c r="FA120">
        <v>20.118600000000001</v>
      </c>
      <c r="FB120">
        <v>5.1993200000000002</v>
      </c>
      <c r="FC120">
        <v>12.0099</v>
      </c>
      <c r="FD120">
        <v>4.9756</v>
      </c>
      <c r="FE120">
        <v>3.294</v>
      </c>
      <c r="FF120">
        <v>9999</v>
      </c>
      <c r="FG120">
        <v>9999</v>
      </c>
      <c r="FH120">
        <v>9999</v>
      </c>
      <c r="FI120">
        <v>584.9</v>
      </c>
      <c r="FJ120">
        <v>1.8632500000000001</v>
      </c>
      <c r="FK120">
        <v>1.86798</v>
      </c>
      <c r="FL120">
        <v>1.86768</v>
      </c>
      <c r="FM120">
        <v>1.8689</v>
      </c>
      <c r="FN120">
        <v>1.8696600000000001</v>
      </c>
      <c r="FO120">
        <v>1.8656900000000001</v>
      </c>
      <c r="FP120">
        <v>1.86673</v>
      </c>
      <c r="FQ120">
        <v>1.8681300000000001</v>
      </c>
      <c r="FR120">
        <v>5</v>
      </c>
      <c r="FS120">
        <v>0</v>
      </c>
      <c r="FT120">
        <v>0</v>
      </c>
      <c r="FU120">
        <v>0</v>
      </c>
      <c r="FV120" t="s">
        <v>357</v>
      </c>
      <c r="FW120" t="s">
        <v>358</v>
      </c>
      <c r="FX120" t="s">
        <v>359</v>
      </c>
      <c r="FY120" t="s">
        <v>359</v>
      </c>
      <c r="FZ120" t="s">
        <v>359</v>
      </c>
      <c r="GA120" t="s">
        <v>359</v>
      </c>
      <c r="GB120">
        <v>0</v>
      </c>
      <c r="GC120">
        <v>100</v>
      </c>
      <c r="GD120">
        <v>100</v>
      </c>
      <c r="GE120">
        <v>15.35</v>
      </c>
      <c r="GF120">
        <v>0.38159999999999999</v>
      </c>
      <c r="GG120">
        <v>4.5656098643845597</v>
      </c>
      <c r="GH120">
        <v>7.6807047227384802E-3</v>
      </c>
      <c r="GI120">
        <v>-1.0831925345100399E-6</v>
      </c>
      <c r="GJ120">
        <v>1.8533368071612601E-10</v>
      </c>
      <c r="GK120">
        <v>-9.9183057942876601E-2</v>
      </c>
      <c r="GL120">
        <v>-1.13594444998887E-2</v>
      </c>
      <c r="GM120">
        <v>1.5024328609816199E-3</v>
      </c>
      <c r="GN120">
        <v>-1.28748702860321E-5</v>
      </c>
      <c r="GO120">
        <v>14</v>
      </c>
      <c r="GP120">
        <v>2172</v>
      </c>
      <c r="GQ120">
        <v>1</v>
      </c>
      <c r="GR120">
        <v>46</v>
      </c>
      <c r="GS120">
        <v>2887.3</v>
      </c>
      <c r="GT120">
        <v>2887.3</v>
      </c>
      <c r="GU120">
        <v>4.0808099999999996</v>
      </c>
      <c r="GV120">
        <v>2.64893</v>
      </c>
      <c r="GW120">
        <v>2.2485400000000002</v>
      </c>
      <c r="GX120">
        <v>2.7416999999999998</v>
      </c>
      <c r="GY120">
        <v>1.9958499999999999</v>
      </c>
      <c r="GZ120">
        <v>2.4145500000000002</v>
      </c>
      <c r="HA120">
        <v>41.848599999999998</v>
      </c>
      <c r="HB120">
        <v>15.6205</v>
      </c>
      <c r="HC120">
        <v>18</v>
      </c>
      <c r="HD120">
        <v>502.96100000000001</v>
      </c>
      <c r="HE120">
        <v>585.25599999999997</v>
      </c>
      <c r="HF120">
        <v>22.156199999999998</v>
      </c>
      <c r="HG120">
        <v>30.375</v>
      </c>
      <c r="HH120">
        <v>30.0001</v>
      </c>
      <c r="HI120">
        <v>30.339099999999998</v>
      </c>
      <c r="HJ120">
        <v>30.271100000000001</v>
      </c>
      <c r="HK120">
        <v>81.635499999999993</v>
      </c>
      <c r="HL120">
        <v>32.7958</v>
      </c>
      <c r="HM120">
        <v>0</v>
      </c>
      <c r="HN120">
        <v>22.1876</v>
      </c>
      <c r="HO120">
        <v>1771.91</v>
      </c>
      <c r="HP120">
        <v>24.436599999999999</v>
      </c>
      <c r="HQ120">
        <v>101.795</v>
      </c>
      <c r="HR120">
        <v>102.3</v>
      </c>
    </row>
    <row r="121" spans="1:226" x14ac:dyDescent="0.2">
      <c r="A121">
        <v>105</v>
      </c>
      <c r="B121">
        <v>1657486813.0999999</v>
      </c>
      <c r="C121">
        <v>611.5</v>
      </c>
      <c r="D121" t="s">
        <v>567</v>
      </c>
      <c r="E121" t="s">
        <v>568</v>
      </c>
      <c r="F121">
        <v>5</v>
      </c>
      <c r="G121" t="s">
        <v>1220</v>
      </c>
      <c r="H121" t="s">
        <v>353</v>
      </c>
      <c r="I121">
        <v>1657486810.25</v>
      </c>
      <c r="J121">
        <f t="shared" si="34"/>
        <v>1.9383783592650658E-3</v>
      </c>
      <c r="K121">
        <f t="shared" si="35"/>
        <v>1.9383783592650659</v>
      </c>
      <c r="L121">
        <f t="shared" si="36"/>
        <v>39.345368507904631</v>
      </c>
      <c r="M121">
        <f t="shared" si="37"/>
        <v>1711.634</v>
      </c>
      <c r="N121">
        <f t="shared" si="38"/>
        <v>623.17171715424479</v>
      </c>
      <c r="O121">
        <f t="shared" si="39"/>
        <v>45.014030640930429</v>
      </c>
      <c r="P121">
        <f t="shared" si="40"/>
        <v>123.63774414201767</v>
      </c>
      <c r="Q121">
        <f t="shared" si="41"/>
        <v>6.1813139376217505E-2</v>
      </c>
      <c r="R121">
        <f t="shared" si="42"/>
        <v>2.7621788622920533</v>
      </c>
      <c r="S121">
        <f t="shared" si="43"/>
        <v>6.1054826214785092E-2</v>
      </c>
      <c r="T121">
        <f t="shared" si="44"/>
        <v>3.8226622641191657E-2</v>
      </c>
      <c r="U121">
        <f t="shared" si="45"/>
        <v>321.51175019999999</v>
      </c>
      <c r="V121">
        <f t="shared" si="46"/>
        <v>29.251060004636322</v>
      </c>
      <c r="W121">
        <f t="shared" si="47"/>
        <v>29.251060004636322</v>
      </c>
      <c r="X121">
        <f t="shared" si="48"/>
        <v>4.0805713127335226</v>
      </c>
      <c r="Y121">
        <f t="shared" si="49"/>
        <v>50.227358118259467</v>
      </c>
      <c r="Z121">
        <f t="shared" si="50"/>
        <v>1.8819319186928267</v>
      </c>
      <c r="AA121">
        <f t="shared" si="51"/>
        <v>3.7468264093481678</v>
      </c>
      <c r="AB121">
        <f t="shared" si="52"/>
        <v>2.1986393940406961</v>
      </c>
      <c r="AC121">
        <f t="shared" si="53"/>
        <v>-85.482485643589399</v>
      </c>
      <c r="AD121">
        <f t="shared" si="54"/>
        <v>-218.80020311075666</v>
      </c>
      <c r="AE121">
        <f t="shared" si="55"/>
        <v>-17.355717402569926</v>
      </c>
      <c r="AF121">
        <f t="shared" si="56"/>
        <v>-0.12665595691601084</v>
      </c>
      <c r="AG121">
        <f t="shared" si="57"/>
        <v>63.196108795892563</v>
      </c>
      <c r="AH121">
        <f t="shared" si="58"/>
        <v>1.9459078756438639</v>
      </c>
      <c r="AI121">
        <f t="shared" si="59"/>
        <v>39.345368507904631</v>
      </c>
      <c r="AJ121">
        <v>1810.4456277056299</v>
      </c>
      <c r="AK121">
        <v>1765.3909090909101</v>
      </c>
      <c r="AL121">
        <v>3.37165800865758</v>
      </c>
      <c r="AM121">
        <v>65.06</v>
      </c>
      <c r="AN121">
        <f t="shared" si="60"/>
        <v>1.9383783592650659</v>
      </c>
      <c r="AO121">
        <v>24.5396412180013</v>
      </c>
      <c r="AP121">
        <v>26.050881212121201</v>
      </c>
      <c r="AQ121">
        <v>1.11486262659422E-3</v>
      </c>
      <c r="AR121">
        <v>77.461152538667505</v>
      </c>
      <c r="AS121">
        <v>0</v>
      </c>
      <c r="AT121">
        <v>0</v>
      </c>
      <c r="AU121">
        <f t="shared" si="61"/>
        <v>1</v>
      </c>
      <c r="AV121">
        <f t="shared" si="62"/>
        <v>0</v>
      </c>
      <c r="AW121">
        <f t="shared" si="63"/>
        <v>38152.055380791258</v>
      </c>
      <c r="AX121">
        <f t="shared" si="64"/>
        <v>1999.9770000000001</v>
      </c>
      <c r="AY121">
        <f t="shared" si="65"/>
        <v>1681.1803800000002</v>
      </c>
      <c r="AZ121">
        <f t="shared" si="66"/>
        <v>0.84059985689835437</v>
      </c>
      <c r="BA121">
        <f t="shared" si="67"/>
        <v>0.16075772381382386</v>
      </c>
      <c r="BB121">
        <v>4.0149999999999997</v>
      </c>
      <c r="BC121">
        <v>0.5</v>
      </c>
      <c r="BD121" t="s">
        <v>354</v>
      </c>
      <c r="BE121">
        <v>2</v>
      </c>
      <c r="BF121" t="b">
        <v>1</v>
      </c>
      <c r="BG121">
        <v>1657486810.25</v>
      </c>
      <c r="BH121">
        <v>1711.634</v>
      </c>
      <c r="BI121">
        <v>1765.0640000000001</v>
      </c>
      <c r="BJ121">
        <v>26.053360000000001</v>
      </c>
      <c r="BK121">
        <v>24.53125</v>
      </c>
      <c r="BL121">
        <v>1696.2529999999999</v>
      </c>
      <c r="BM121">
        <v>25.67183</v>
      </c>
      <c r="BN121">
        <v>499.91590000000002</v>
      </c>
      <c r="BO121">
        <v>72.187970000000007</v>
      </c>
      <c r="BP121">
        <v>4.5780990000000001E-2</v>
      </c>
      <c r="BQ121">
        <v>27.781759999999998</v>
      </c>
      <c r="BR121">
        <v>28.054400000000001</v>
      </c>
      <c r="BS121">
        <v>999.9</v>
      </c>
      <c r="BT121">
        <v>0</v>
      </c>
      <c r="BU121">
        <v>0</v>
      </c>
      <c r="BV121">
        <v>10022</v>
      </c>
      <c r="BW121">
        <v>0</v>
      </c>
      <c r="BX121">
        <v>780.52700000000004</v>
      </c>
      <c r="BY121">
        <v>-53.429020000000001</v>
      </c>
      <c r="BZ121">
        <v>1757.422</v>
      </c>
      <c r="CA121">
        <v>1809.451</v>
      </c>
      <c r="CB121">
        <v>1.522119</v>
      </c>
      <c r="CC121">
        <v>1765.0640000000001</v>
      </c>
      <c r="CD121">
        <v>24.53125</v>
      </c>
      <c r="CE121">
        <v>1.880741</v>
      </c>
      <c r="CF121">
        <v>1.7708600000000001</v>
      </c>
      <c r="CG121">
        <v>16.474499999999999</v>
      </c>
      <c r="CH121">
        <v>15.531929999999999</v>
      </c>
      <c r="CI121">
        <v>1999.9770000000001</v>
      </c>
      <c r="CJ121">
        <v>0.9800046</v>
      </c>
      <c r="CK121">
        <v>1.9995160000000001E-2</v>
      </c>
      <c r="CL121">
        <v>0</v>
      </c>
      <c r="CM121">
        <v>2.22194</v>
      </c>
      <c r="CN121">
        <v>0</v>
      </c>
      <c r="CO121">
        <v>9831.4240000000009</v>
      </c>
      <c r="CP121">
        <v>17299.990000000002</v>
      </c>
      <c r="CQ121">
        <v>41.375</v>
      </c>
      <c r="CR121">
        <v>42.074599999999997</v>
      </c>
      <c r="CS121">
        <v>41.393599999999999</v>
      </c>
      <c r="CT121">
        <v>40.186999999999998</v>
      </c>
      <c r="CU121">
        <v>40.587200000000003</v>
      </c>
      <c r="CV121">
        <v>1959.9870000000001</v>
      </c>
      <c r="CW121">
        <v>39.99</v>
      </c>
      <c r="CX121">
        <v>0</v>
      </c>
      <c r="CY121">
        <v>1657486787.5999999</v>
      </c>
      <c r="CZ121">
        <v>0</v>
      </c>
      <c r="DA121">
        <v>0</v>
      </c>
      <c r="DB121" t="s">
        <v>355</v>
      </c>
      <c r="DC121">
        <v>1657313570</v>
      </c>
      <c r="DD121">
        <v>1657313571.5</v>
      </c>
      <c r="DE121">
        <v>0</v>
      </c>
      <c r="DF121">
        <v>-0.183</v>
      </c>
      <c r="DG121">
        <v>-4.0000000000000001E-3</v>
      </c>
      <c r="DH121">
        <v>8.7509999999999994</v>
      </c>
      <c r="DI121">
        <v>0.37</v>
      </c>
      <c r="DJ121">
        <v>417</v>
      </c>
      <c r="DK121">
        <v>25</v>
      </c>
      <c r="DL121">
        <v>0.7</v>
      </c>
      <c r="DM121">
        <v>0.09</v>
      </c>
      <c r="DN121">
        <v>-53.610722500000001</v>
      </c>
      <c r="DO121">
        <v>0.95113508442782801</v>
      </c>
      <c r="DP121">
        <v>0.55789176481083602</v>
      </c>
      <c r="DQ121">
        <v>0</v>
      </c>
      <c r="DR121">
        <v>1.49912625</v>
      </c>
      <c r="DS121">
        <v>-0.14048409005628501</v>
      </c>
      <c r="DT121">
        <v>4.9983674769243397E-2</v>
      </c>
      <c r="DU121">
        <v>0</v>
      </c>
      <c r="DV121">
        <v>0</v>
      </c>
      <c r="DW121">
        <v>2</v>
      </c>
      <c r="DX121" t="s">
        <v>362</v>
      </c>
      <c r="DY121">
        <v>2.97018</v>
      </c>
      <c r="DZ121">
        <v>2.7003699999999999</v>
      </c>
      <c r="EA121">
        <v>0.18697</v>
      </c>
      <c r="EB121">
        <v>0.191138</v>
      </c>
      <c r="EC121">
        <v>8.7721800000000003E-2</v>
      </c>
      <c r="ED121">
        <v>8.4581600000000007E-2</v>
      </c>
      <c r="EE121">
        <v>31456.5</v>
      </c>
      <c r="EF121">
        <v>34146.800000000003</v>
      </c>
      <c r="EG121">
        <v>35084.400000000001</v>
      </c>
      <c r="EH121">
        <v>38311.699999999997</v>
      </c>
      <c r="EI121">
        <v>45439.8</v>
      </c>
      <c r="EJ121">
        <v>50666.2</v>
      </c>
      <c r="EK121">
        <v>54895.6</v>
      </c>
      <c r="EL121">
        <v>61464.5</v>
      </c>
      <c r="EM121">
        <v>1.9398</v>
      </c>
      <c r="EN121">
        <v>2.0630000000000002</v>
      </c>
      <c r="EO121">
        <v>6.6459199999999996E-2</v>
      </c>
      <c r="EP121">
        <v>0</v>
      </c>
      <c r="EQ121">
        <v>26.9498</v>
      </c>
      <c r="ER121">
        <v>999.9</v>
      </c>
      <c r="ES121">
        <v>37.064999999999998</v>
      </c>
      <c r="ET121">
        <v>39.74</v>
      </c>
      <c r="EU121">
        <v>37.539400000000001</v>
      </c>
      <c r="EV121">
        <v>52.474699999999999</v>
      </c>
      <c r="EW121">
        <v>37.307699999999997</v>
      </c>
      <c r="EX121">
        <v>2</v>
      </c>
      <c r="EY121">
        <v>0.249695</v>
      </c>
      <c r="EZ121">
        <v>3.0998000000000001</v>
      </c>
      <c r="FA121">
        <v>20.1204</v>
      </c>
      <c r="FB121">
        <v>5.1981200000000003</v>
      </c>
      <c r="FC121">
        <v>12.0099</v>
      </c>
      <c r="FD121">
        <v>4.9752000000000001</v>
      </c>
      <c r="FE121">
        <v>3.294</v>
      </c>
      <c r="FF121">
        <v>9999</v>
      </c>
      <c r="FG121">
        <v>9999</v>
      </c>
      <c r="FH121">
        <v>9999</v>
      </c>
      <c r="FI121">
        <v>584.9</v>
      </c>
      <c r="FJ121">
        <v>1.8632500000000001</v>
      </c>
      <c r="FK121">
        <v>1.86798</v>
      </c>
      <c r="FL121">
        <v>1.86768</v>
      </c>
      <c r="FM121">
        <v>1.8689</v>
      </c>
      <c r="FN121">
        <v>1.8696600000000001</v>
      </c>
      <c r="FO121">
        <v>1.8656900000000001</v>
      </c>
      <c r="FP121">
        <v>1.86676</v>
      </c>
      <c r="FQ121">
        <v>1.8680699999999999</v>
      </c>
      <c r="FR121">
        <v>5</v>
      </c>
      <c r="FS121">
        <v>0</v>
      </c>
      <c r="FT121">
        <v>0</v>
      </c>
      <c r="FU121">
        <v>0</v>
      </c>
      <c r="FV121" t="s">
        <v>357</v>
      </c>
      <c r="FW121" t="s">
        <v>358</v>
      </c>
      <c r="FX121" t="s">
        <v>359</v>
      </c>
      <c r="FY121" t="s">
        <v>359</v>
      </c>
      <c r="FZ121" t="s">
        <v>359</v>
      </c>
      <c r="GA121" t="s">
        <v>359</v>
      </c>
      <c r="GB121">
        <v>0</v>
      </c>
      <c r="GC121">
        <v>100</v>
      </c>
      <c r="GD121">
        <v>100</v>
      </c>
      <c r="GE121">
        <v>15.44</v>
      </c>
      <c r="GF121">
        <v>0.38159999999999999</v>
      </c>
      <c r="GG121">
        <v>4.5656098643845597</v>
      </c>
      <c r="GH121">
        <v>7.6807047227384802E-3</v>
      </c>
      <c r="GI121">
        <v>-1.0831925345100399E-6</v>
      </c>
      <c r="GJ121">
        <v>1.8533368071612601E-10</v>
      </c>
      <c r="GK121">
        <v>-9.9183057942876601E-2</v>
      </c>
      <c r="GL121">
        <v>-1.13594444998887E-2</v>
      </c>
      <c r="GM121">
        <v>1.5024328609816199E-3</v>
      </c>
      <c r="GN121">
        <v>-1.28748702860321E-5</v>
      </c>
      <c r="GO121">
        <v>14</v>
      </c>
      <c r="GP121">
        <v>2172</v>
      </c>
      <c r="GQ121">
        <v>1</v>
      </c>
      <c r="GR121">
        <v>46</v>
      </c>
      <c r="GS121">
        <v>2887.4</v>
      </c>
      <c r="GT121">
        <v>2887.4</v>
      </c>
      <c r="GU121">
        <v>4.1052200000000001</v>
      </c>
      <c r="GV121">
        <v>2.64771</v>
      </c>
      <c r="GW121">
        <v>2.2485400000000002</v>
      </c>
      <c r="GX121">
        <v>2.7416999999999998</v>
      </c>
      <c r="GY121">
        <v>1.9958499999999999</v>
      </c>
      <c r="GZ121">
        <v>2.3815900000000001</v>
      </c>
      <c r="HA121">
        <v>41.848599999999998</v>
      </c>
      <c r="HB121">
        <v>15.6205</v>
      </c>
      <c r="HC121">
        <v>18</v>
      </c>
      <c r="HD121">
        <v>502.82600000000002</v>
      </c>
      <c r="HE121">
        <v>585.40800000000002</v>
      </c>
      <c r="HF121">
        <v>22.101299999999998</v>
      </c>
      <c r="HG121">
        <v>30.377700000000001</v>
      </c>
      <c r="HH121">
        <v>29.999700000000001</v>
      </c>
      <c r="HI121">
        <v>30.339099999999998</v>
      </c>
      <c r="HJ121">
        <v>30.271100000000001</v>
      </c>
      <c r="HK121">
        <v>82.124799999999993</v>
      </c>
      <c r="HL121">
        <v>32.7958</v>
      </c>
      <c r="HM121">
        <v>0</v>
      </c>
      <c r="HN121">
        <v>22.1264</v>
      </c>
      <c r="HO121">
        <v>1792.05</v>
      </c>
      <c r="HP121">
        <v>24.4223</v>
      </c>
      <c r="HQ121">
        <v>101.795</v>
      </c>
      <c r="HR121">
        <v>102.3</v>
      </c>
    </row>
    <row r="122" spans="1:226" x14ac:dyDescent="0.2">
      <c r="A122">
        <v>106</v>
      </c>
      <c r="B122">
        <v>1657486818.5999999</v>
      </c>
      <c r="C122">
        <v>617</v>
      </c>
      <c r="D122" t="s">
        <v>569</v>
      </c>
      <c r="E122" t="s">
        <v>570</v>
      </c>
      <c r="F122">
        <v>5</v>
      </c>
      <c r="G122" t="s">
        <v>1220</v>
      </c>
      <c r="H122" t="s">
        <v>353</v>
      </c>
      <c r="I122">
        <v>1657486815.8499999</v>
      </c>
      <c r="J122">
        <f t="shared" si="34"/>
        <v>1.9405592366837691E-3</v>
      </c>
      <c r="K122">
        <f t="shared" si="35"/>
        <v>1.940559236683769</v>
      </c>
      <c r="L122">
        <f t="shared" si="36"/>
        <v>39.731268009094613</v>
      </c>
      <c r="M122">
        <f t="shared" si="37"/>
        <v>1730.114</v>
      </c>
      <c r="N122">
        <f t="shared" si="38"/>
        <v>633.87818458945856</v>
      </c>
      <c r="O122">
        <f t="shared" si="39"/>
        <v>45.788078556123814</v>
      </c>
      <c r="P122">
        <f t="shared" si="40"/>
        <v>124.97447880203796</v>
      </c>
      <c r="Q122">
        <f t="shared" si="41"/>
        <v>6.1992702547433456E-2</v>
      </c>
      <c r="R122">
        <f t="shared" si="42"/>
        <v>2.7569527915051815</v>
      </c>
      <c r="S122">
        <f t="shared" si="43"/>
        <v>6.1228580058750863E-2</v>
      </c>
      <c r="T122">
        <f t="shared" si="44"/>
        <v>3.8335731101782018E-2</v>
      </c>
      <c r="U122">
        <f t="shared" si="45"/>
        <v>321.51988979999999</v>
      </c>
      <c r="V122">
        <f t="shared" si="46"/>
        <v>29.231755460434186</v>
      </c>
      <c r="W122">
        <f t="shared" si="47"/>
        <v>29.231755460434186</v>
      </c>
      <c r="X122">
        <f t="shared" si="48"/>
        <v>4.0760237184757706</v>
      </c>
      <c r="Y122">
        <f t="shared" si="49"/>
        <v>50.266124861251505</v>
      </c>
      <c r="Z122">
        <f t="shared" si="50"/>
        <v>1.8810366907630212</v>
      </c>
      <c r="AA122">
        <f t="shared" si="51"/>
        <v>3.7421557678361039</v>
      </c>
      <c r="AB122">
        <f t="shared" si="52"/>
        <v>2.1949870277127497</v>
      </c>
      <c r="AC122">
        <f t="shared" si="53"/>
        <v>-85.57866233775421</v>
      </c>
      <c r="AD122">
        <f t="shared" si="54"/>
        <v>-218.69173910891595</v>
      </c>
      <c r="AE122">
        <f t="shared" si="55"/>
        <v>-17.376481493934186</v>
      </c>
      <c r="AF122">
        <f t="shared" si="56"/>
        <v>-0.12699314060438383</v>
      </c>
      <c r="AG122">
        <f t="shared" si="57"/>
        <v>64.198947221068224</v>
      </c>
      <c r="AH122">
        <f t="shared" si="58"/>
        <v>1.9581881876627332</v>
      </c>
      <c r="AI122">
        <f t="shared" si="59"/>
        <v>39.731268009094613</v>
      </c>
      <c r="AJ122">
        <v>1829.94887445888</v>
      </c>
      <c r="AK122">
        <v>1784.19581818182</v>
      </c>
      <c r="AL122">
        <v>3.4748398268394798</v>
      </c>
      <c r="AM122">
        <v>65.06</v>
      </c>
      <c r="AN122">
        <f t="shared" si="60"/>
        <v>1.940559236683769</v>
      </c>
      <c r="AO122">
        <v>24.510204552450499</v>
      </c>
      <c r="AP122">
        <v>26.0326206060606</v>
      </c>
      <c r="AQ122">
        <v>-1.0494234953699101E-3</v>
      </c>
      <c r="AR122">
        <v>77.461152538667505</v>
      </c>
      <c r="AS122">
        <v>0</v>
      </c>
      <c r="AT122">
        <v>0</v>
      </c>
      <c r="AU122">
        <f t="shared" si="61"/>
        <v>1</v>
      </c>
      <c r="AV122">
        <f t="shared" si="62"/>
        <v>0</v>
      </c>
      <c r="AW122">
        <f t="shared" si="63"/>
        <v>38052.643151783399</v>
      </c>
      <c r="AX122">
        <f t="shared" si="64"/>
        <v>2000.028</v>
      </c>
      <c r="AY122">
        <f t="shared" si="65"/>
        <v>1681.2232199999999</v>
      </c>
      <c r="AZ122">
        <f t="shared" si="66"/>
        <v>0.84059984160221746</v>
      </c>
      <c r="BA122">
        <f t="shared" si="67"/>
        <v>0.1607576942922799</v>
      </c>
      <c r="BB122">
        <v>4.0149999999999997</v>
      </c>
      <c r="BC122">
        <v>0.5</v>
      </c>
      <c r="BD122" t="s">
        <v>354</v>
      </c>
      <c r="BE122">
        <v>2</v>
      </c>
      <c r="BF122" t="b">
        <v>1</v>
      </c>
      <c r="BG122">
        <v>1657486815.8499999</v>
      </c>
      <c r="BH122">
        <v>1730.114</v>
      </c>
      <c r="BI122">
        <v>1784.3869999999999</v>
      </c>
      <c r="BJ122">
        <v>26.040579999999999</v>
      </c>
      <c r="BK122">
        <v>24.509080000000001</v>
      </c>
      <c r="BL122">
        <v>1714.6279999999999</v>
      </c>
      <c r="BM122">
        <v>25.65953</v>
      </c>
      <c r="BN122">
        <v>499.99290000000002</v>
      </c>
      <c r="BO122">
        <v>72.18817</v>
      </c>
      <c r="BP122">
        <v>4.6653140000000003E-2</v>
      </c>
      <c r="BQ122">
        <v>27.760400000000001</v>
      </c>
      <c r="BR122">
        <v>28.03426</v>
      </c>
      <c r="BS122">
        <v>999.9</v>
      </c>
      <c r="BT122">
        <v>0</v>
      </c>
      <c r="BU122">
        <v>0</v>
      </c>
      <c r="BV122">
        <v>9994</v>
      </c>
      <c r="BW122">
        <v>0</v>
      </c>
      <c r="BX122">
        <v>779.68550000000005</v>
      </c>
      <c r="BY122">
        <v>-54.273859999999999</v>
      </c>
      <c r="BZ122">
        <v>1776.3710000000001</v>
      </c>
      <c r="CA122">
        <v>1829.2190000000001</v>
      </c>
      <c r="CB122">
        <v>1.5314920000000001</v>
      </c>
      <c r="CC122">
        <v>1784.3869999999999</v>
      </c>
      <c r="CD122">
        <v>24.509080000000001</v>
      </c>
      <c r="CE122">
        <v>1.879821</v>
      </c>
      <c r="CF122">
        <v>1.769266</v>
      </c>
      <c r="CG122">
        <v>16.466830000000002</v>
      </c>
      <c r="CH122">
        <v>15.51788</v>
      </c>
      <c r="CI122">
        <v>2000.028</v>
      </c>
      <c r="CJ122">
        <v>0.98000520000000002</v>
      </c>
      <c r="CK122">
        <v>1.9994519999999998E-2</v>
      </c>
      <c r="CL122">
        <v>0</v>
      </c>
      <c r="CM122">
        <v>2.2951100000000002</v>
      </c>
      <c r="CN122">
        <v>0</v>
      </c>
      <c r="CO122">
        <v>9826.2330000000002</v>
      </c>
      <c r="CP122">
        <v>17300.45</v>
      </c>
      <c r="CQ122">
        <v>41.375</v>
      </c>
      <c r="CR122">
        <v>42.074599999999997</v>
      </c>
      <c r="CS122">
        <v>41.375</v>
      </c>
      <c r="CT122">
        <v>40.199599999999997</v>
      </c>
      <c r="CU122">
        <v>40.562199999999997</v>
      </c>
      <c r="CV122">
        <v>1960.038</v>
      </c>
      <c r="CW122">
        <v>39.99</v>
      </c>
      <c r="CX122">
        <v>0</v>
      </c>
      <c r="CY122">
        <v>1657486793</v>
      </c>
      <c r="CZ122">
        <v>0</v>
      </c>
      <c r="DA122">
        <v>0</v>
      </c>
      <c r="DB122" t="s">
        <v>355</v>
      </c>
      <c r="DC122">
        <v>1657313570</v>
      </c>
      <c r="DD122">
        <v>1657313571.5</v>
      </c>
      <c r="DE122">
        <v>0</v>
      </c>
      <c r="DF122">
        <v>-0.183</v>
      </c>
      <c r="DG122">
        <v>-4.0000000000000001E-3</v>
      </c>
      <c r="DH122">
        <v>8.7509999999999994</v>
      </c>
      <c r="DI122">
        <v>0.37</v>
      </c>
      <c r="DJ122">
        <v>417</v>
      </c>
      <c r="DK122">
        <v>25</v>
      </c>
      <c r="DL122">
        <v>0.7</v>
      </c>
      <c r="DM122">
        <v>0.09</v>
      </c>
      <c r="DN122">
        <v>-53.678675609756098</v>
      </c>
      <c r="DO122">
        <v>-1.7781135888500701</v>
      </c>
      <c r="DP122">
        <v>0.61139333823592001</v>
      </c>
      <c r="DQ122">
        <v>0</v>
      </c>
      <c r="DR122">
        <v>1.49684268292683</v>
      </c>
      <c r="DS122">
        <v>0.24486250871080201</v>
      </c>
      <c r="DT122">
        <v>4.6830126066839201E-2</v>
      </c>
      <c r="DU122">
        <v>0</v>
      </c>
      <c r="DV122">
        <v>0</v>
      </c>
      <c r="DW122">
        <v>2</v>
      </c>
      <c r="DX122" t="s">
        <v>362</v>
      </c>
      <c r="DY122">
        <v>2.9698899999999999</v>
      </c>
      <c r="DZ122">
        <v>2.7006299999999999</v>
      </c>
      <c r="EA122">
        <v>0.18815200000000001</v>
      </c>
      <c r="EB122">
        <v>0.192298</v>
      </c>
      <c r="EC122">
        <v>8.7677400000000003E-2</v>
      </c>
      <c r="ED122">
        <v>8.45833E-2</v>
      </c>
      <c r="EE122">
        <v>31410.6</v>
      </c>
      <c r="EF122">
        <v>34097.9</v>
      </c>
      <c r="EG122">
        <v>35084.300000000003</v>
      </c>
      <c r="EH122">
        <v>38311.800000000003</v>
      </c>
      <c r="EI122">
        <v>45442</v>
      </c>
      <c r="EJ122">
        <v>50666.6</v>
      </c>
      <c r="EK122">
        <v>54895.5</v>
      </c>
      <c r="EL122">
        <v>61465.1</v>
      </c>
      <c r="EM122">
        <v>1.9403999999999999</v>
      </c>
      <c r="EN122">
        <v>2.0630000000000002</v>
      </c>
      <c r="EO122">
        <v>6.64294E-2</v>
      </c>
      <c r="EP122">
        <v>0</v>
      </c>
      <c r="EQ122">
        <v>26.940200000000001</v>
      </c>
      <c r="ER122">
        <v>999.9</v>
      </c>
      <c r="ES122">
        <v>37.040999999999997</v>
      </c>
      <c r="ET122">
        <v>39.74</v>
      </c>
      <c r="EU122">
        <v>37.514499999999998</v>
      </c>
      <c r="EV122">
        <v>52.484699999999997</v>
      </c>
      <c r="EW122">
        <v>37.355800000000002</v>
      </c>
      <c r="EX122">
        <v>2</v>
      </c>
      <c r="EY122">
        <v>0.24939</v>
      </c>
      <c r="EZ122">
        <v>2.9655300000000002</v>
      </c>
      <c r="FA122">
        <v>20.123100000000001</v>
      </c>
      <c r="FB122">
        <v>5.1993200000000002</v>
      </c>
      <c r="FC122">
        <v>12.0099</v>
      </c>
      <c r="FD122">
        <v>4.9752000000000001</v>
      </c>
      <c r="FE122">
        <v>3.294</v>
      </c>
      <c r="FF122">
        <v>9999</v>
      </c>
      <c r="FG122">
        <v>9999</v>
      </c>
      <c r="FH122">
        <v>9999</v>
      </c>
      <c r="FI122">
        <v>584.9</v>
      </c>
      <c r="FJ122">
        <v>1.8632500000000001</v>
      </c>
      <c r="FK122">
        <v>1.86798</v>
      </c>
      <c r="FL122">
        <v>1.86768</v>
      </c>
      <c r="FM122">
        <v>1.8689</v>
      </c>
      <c r="FN122">
        <v>1.8696600000000001</v>
      </c>
      <c r="FO122">
        <v>1.8656900000000001</v>
      </c>
      <c r="FP122">
        <v>1.86676</v>
      </c>
      <c r="FQ122">
        <v>1.8681300000000001</v>
      </c>
      <c r="FR122">
        <v>5</v>
      </c>
      <c r="FS122">
        <v>0</v>
      </c>
      <c r="FT122">
        <v>0</v>
      </c>
      <c r="FU122">
        <v>0</v>
      </c>
      <c r="FV122" t="s">
        <v>357</v>
      </c>
      <c r="FW122" t="s">
        <v>358</v>
      </c>
      <c r="FX122" t="s">
        <v>359</v>
      </c>
      <c r="FY122" t="s">
        <v>359</v>
      </c>
      <c r="FZ122" t="s">
        <v>359</v>
      </c>
      <c r="GA122" t="s">
        <v>359</v>
      </c>
      <c r="GB122">
        <v>0</v>
      </c>
      <c r="GC122">
        <v>100</v>
      </c>
      <c r="GD122">
        <v>100</v>
      </c>
      <c r="GE122">
        <v>15.53</v>
      </c>
      <c r="GF122">
        <v>0.38090000000000002</v>
      </c>
      <c r="GG122">
        <v>4.5656098643845597</v>
      </c>
      <c r="GH122">
        <v>7.6807047227384802E-3</v>
      </c>
      <c r="GI122">
        <v>-1.0831925345100399E-6</v>
      </c>
      <c r="GJ122">
        <v>1.8533368071612601E-10</v>
      </c>
      <c r="GK122">
        <v>-9.9183057942876601E-2</v>
      </c>
      <c r="GL122">
        <v>-1.13594444998887E-2</v>
      </c>
      <c r="GM122">
        <v>1.5024328609816199E-3</v>
      </c>
      <c r="GN122">
        <v>-1.28748702860321E-5</v>
      </c>
      <c r="GO122">
        <v>14</v>
      </c>
      <c r="GP122">
        <v>2172</v>
      </c>
      <c r="GQ122">
        <v>1</v>
      </c>
      <c r="GR122">
        <v>46</v>
      </c>
      <c r="GS122">
        <v>2887.5</v>
      </c>
      <c r="GT122">
        <v>2887.5</v>
      </c>
      <c r="GU122">
        <v>4.1369600000000002</v>
      </c>
      <c r="GV122">
        <v>2.65259</v>
      </c>
      <c r="GW122">
        <v>2.2485400000000002</v>
      </c>
      <c r="GX122">
        <v>2.7416999999999998</v>
      </c>
      <c r="GY122">
        <v>1.9958499999999999</v>
      </c>
      <c r="GZ122">
        <v>2.4047900000000002</v>
      </c>
      <c r="HA122">
        <v>41.848599999999998</v>
      </c>
      <c r="HB122">
        <v>15.6205</v>
      </c>
      <c r="HC122">
        <v>18</v>
      </c>
      <c r="HD122">
        <v>503.23099999999999</v>
      </c>
      <c r="HE122">
        <v>585.40800000000002</v>
      </c>
      <c r="HF122">
        <v>22.061800000000002</v>
      </c>
      <c r="HG122">
        <v>30.377700000000001</v>
      </c>
      <c r="HH122">
        <v>29.9999</v>
      </c>
      <c r="HI122">
        <v>30.339099999999998</v>
      </c>
      <c r="HJ122">
        <v>30.271100000000001</v>
      </c>
      <c r="HK122">
        <v>82.756699999999995</v>
      </c>
      <c r="HL122">
        <v>32.7958</v>
      </c>
      <c r="HM122">
        <v>0</v>
      </c>
      <c r="HN122">
        <v>22.087599999999998</v>
      </c>
      <c r="HO122">
        <v>1805.53</v>
      </c>
      <c r="HP122">
        <v>24.4269</v>
      </c>
      <c r="HQ122">
        <v>101.794</v>
      </c>
      <c r="HR122">
        <v>102.3</v>
      </c>
    </row>
    <row r="123" spans="1:226" x14ac:dyDescent="0.2">
      <c r="A123">
        <v>107</v>
      </c>
      <c r="B123">
        <v>1657486823.5999999</v>
      </c>
      <c r="C123">
        <v>622</v>
      </c>
      <c r="D123" t="s">
        <v>571</v>
      </c>
      <c r="E123" t="s">
        <v>572</v>
      </c>
      <c r="F123">
        <v>5</v>
      </c>
      <c r="G123" t="s">
        <v>1220</v>
      </c>
      <c r="H123" t="s">
        <v>353</v>
      </c>
      <c r="I123">
        <v>1657486821.0999999</v>
      </c>
      <c r="J123">
        <f t="shared" si="34"/>
        <v>1.9247324165735458E-3</v>
      </c>
      <c r="K123">
        <f t="shared" si="35"/>
        <v>1.9247324165735458</v>
      </c>
      <c r="L123">
        <f t="shared" si="36"/>
        <v>39.935520013937115</v>
      </c>
      <c r="M123">
        <f t="shared" si="37"/>
        <v>1747.83111111111</v>
      </c>
      <c r="N123">
        <f t="shared" si="38"/>
        <v>637.20164991276181</v>
      </c>
      <c r="O123">
        <f t="shared" si="39"/>
        <v>46.028533280712907</v>
      </c>
      <c r="P123">
        <f t="shared" si="40"/>
        <v>126.25532667383619</v>
      </c>
      <c r="Q123">
        <f t="shared" si="41"/>
        <v>6.1484446214210668E-2</v>
      </c>
      <c r="R123">
        <f t="shared" si="42"/>
        <v>2.7533226530435968</v>
      </c>
      <c r="S123">
        <f t="shared" si="43"/>
        <v>6.0731741936414806E-2</v>
      </c>
      <c r="T123">
        <f t="shared" si="44"/>
        <v>3.8024198370568321E-2</v>
      </c>
      <c r="U123">
        <f t="shared" si="45"/>
        <v>321.52288466666732</v>
      </c>
      <c r="V123">
        <f t="shared" si="46"/>
        <v>29.227197117155079</v>
      </c>
      <c r="W123">
        <f t="shared" si="47"/>
        <v>29.227197117155079</v>
      </c>
      <c r="X123">
        <f t="shared" si="48"/>
        <v>4.0749505492677951</v>
      </c>
      <c r="Y123">
        <f t="shared" si="49"/>
        <v>50.270021753560442</v>
      </c>
      <c r="Z123">
        <f t="shared" si="50"/>
        <v>1.8800024341437758</v>
      </c>
      <c r="AA123">
        <f t="shared" si="51"/>
        <v>3.7398082765114817</v>
      </c>
      <c r="AB123">
        <f t="shared" si="52"/>
        <v>2.1949481151240193</v>
      </c>
      <c r="AC123">
        <f t="shared" si="53"/>
        <v>-84.88069957089337</v>
      </c>
      <c r="AD123">
        <f t="shared" si="54"/>
        <v>-219.32203014631594</v>
      </c>
      <c r="AE123">
        <f t="shared" si="55"/>
        <v>-17.448210803117579</v>
      </c>
      <c r="AF123">
        <f t="shared" si="56"/>
        <v>-0.12805585365958905</v>
      </c>
      <c r="AG123">
        <f t="shared" si="57"/>
        <v>63.410956500013576</v>
      </c>
      <c r="AH123">
        <f t="shared" si="58"/>
        <v>1.9482890400063142</v>
      </c>
      <c r="AI123">
        <f t="shared" si="59"/>
        <v>39.935520013937115</v>
      </c>
      <c r="AJ123">
        <v>1846.56792207792</v>
      </c>
      <c r="AK123">
        <v>1801.1986666666701</v>
      </c>
      <c r="AL123">
        <v>3.3294285714287799</v>
      </c>
      <c r="AM123">
        <v>65.06</v>
      </c>
      <c r="AN123">
        <f t="shared" si="60"/>
        <v>1.9247324165735458</v>
      </c>
      <c r="AO123">
        <v>24.504181723713501</v>
      </c>
      <c r="AP123">
        <v>26.022503030303</v>
      </c>
      <c r="AQ123">
        <v>-2.9464750340029299E-3</v>
      </c>
      <c r="AR123">
        <v>77.461152538667505</v>
      </c>
      <c r="AS123">
        <v>0</v>
      </c>
      <c r="AT123">
        <v>0</v>
      </c>
      <c r="AU123">
        <f t="shared" si="61"/>
        <v>1</v>
      </c>
      <c r="AV123">
        <f t="shared" si="62"/>
        <v>0</v>
      </c>
      <c r="AW123">
        <f t="shared" si="63"/>
        <v>37983.089592220131</v>
      </c>
      <c r="AX123">
        <f t="shared" si="64"/>
        <v>2000.04555555556</v>
      </c>
      <c r="AY123">
        <f t="shared" si="65"/>
        <v>1681.2380666666702</v>
      </c>
      <c r="AZ123">
        <f t="shared" si="66"/>
        <v>0.8405998863359222</v>
      </c>
      <c r="BA123">
        <f t="shared" si="67"/>
        <v>0.1607577806283301</v>
      </c>
      <c r="BB123">
        <v>4.0149999999999997</v>
      </c>
      <c r="BC123">
        <v>0.5</v>
      </c>
      <c r="BD123" t="s">
        <v>354</v>
      </c>
      <c r="BE123">
        <v>2</v>
      </c>
      <c r="BF123" t="b">
        <v>1</v>
      </c>
      <c r="BG123">
        <v>1657486821.0999999</v>
      </c>
      <c r="BH123">
        <v>1747.83111111111</v>
      </c>
      <c r="BI123">
        <v>1801.4777777777799</v>
      </c>
      <c r="BJ123">
        <v>26.026044444444398</v>
      </c>
      <c r="BK123">
        <v>24.502477777777798</v>
      </c>
      <c r="BL123">
        <v>1732.24888888889</v>
      </c>
      <c r="BM123">
        <v>25.645566666666699</v>
      </c>
      <c r="BN123">
        <v>500.06311111111103</v>
      </c>
      <c r="BO123">
        <v>72.189188888888907</v>
      </c>
      <c r="BP123">
        <v>4.6238133333333299E-2</v>
      </c>
      <c r="BQ123">
        <v>27.749655555555599</v>
      </c>
      <c r="BR123">
        <v>28.018788888888899</v>
      </c>
      <c r="BS123">
        <v>999.9</v>
      </c>
      <c r="BT123">
        <v>0</v>
      </c>
      <c r="BU123">
        <v>0</v>
      </c>
      <c r="BV123">
        <v>9974.4444444444507</v>
      </c>
      <c r="BW123">
        <v>0</v>
      </c>
      <c r="BX123">
        <v>778.64055555555603</v>
      </c>
      <c r="BY123">
        <v>-53.6467555555556</v>
      </c>
      <c r="BZ123">
        <v>1794.53555555556</v>
      </c>
      <c r="CA123">
        <v>1846.72888888889</v>
      </c>
      <c r="CB123">
        <v>1.52358444444444</v>
      </c>
      <c r="CC123">
        <v>1801.4777777777799</v>
      </c>
      <c r="CD123">
        <v>24.502477777777798</v>
      </c>
      <c r="CE123">
        <v>1.87879777777778</v>
      </c>
      <c r="CF123">
        <v>1.76881222222222</v>
      </c>
      <c r="CG123">
        <v>16.458266666666699</v>
      </c>
      <c r="CH123">
        <v>15.513866666666701</v>
      </c>
      <c r="CI123">
        <v>2000.04555555556</v>
      </c>
      <c r="CJ123">
        <v>0.98000433333333303</v>
      </c>
      <c r="CK123">
        <v>1.9995444444444399E-2</v>
      </c>
      <c r="CL123">
        <v>0</v>
      </c>
      <c r="CM123">
        <v>2.2394111111111101</v>
      </c>
      <c r="CN123">
        <v>0</v>
      </c>
      <c r="CO123">
        <v>9827.34666666667</v>
      </c>
      <c r="CP123">
        <v>17300.566666666698</v>
      </c>
      <c r="CQ123">
        <v>41.416333333333299</v>
      </c>
      <c r="CR123">
        <v>42.076000000000001</v>
      </c>
      <c r="CS123">
        <v>41.402555555555601</v>
      </c>
      <c r="CT123">
        <v>40.228999999999999</v>
      </c>
      <c r="CU123">
        <v>40.576000000000001</v>
      </c>
      <c r="CV123">
        <v>1960.0522222222201</v>
      </c>
      <c r="CW123">
        <v>39.993333333333297</v>
      </c>
      <c r="CX123">
        <v>0</v>
      </c>
      <c r="CY123">
        <v>1657486798.4000001</v>
      </c>
      <c r="CZ123">
        <v>0</v>
      </c>
      <c r="DA123">
        <v>0</v>
      </c>
      <c r="DB123" t="s">
        <v>355</v>
      </c>
      <c r="DC123">
        <v>1657313570</v>
      </c>
      <c r="DD123">
        <v>1657313571.5</v>
      </c>
      <c r="DE123">
        <v>0</v>
      </c>
      <c r="DF123">
        <v>-0.183</v>
      </c>
      <c r="DG123">
        <v>-4.0000000000000001E-3</v>
      </c>
      <c r="DH123">
        <v>8.7509999999999994</v>
      </c>
      <c r="DI123">
        <v>0.37</v>
      </c>
      <c r="DJ123">
        <v>417</v>
      </c>
      <c r="DK123">
        <v>25</v>
      </c>
      <c r="DL123">
        <v>0.7</v>
      </c>
      <c r="DM123">
        <v>0.09</v>
      </c>
      <c r="DN123">
        <v>-53.8059425</v>
      </c>
      <c r="DO123">
        <v>-0.49976172607860297</v>
      </c>
      <c r="DP123">
        <v>0.64295328247373396</v>
      </c>
      <c r="DQ123">
        <v>0</v>
      </c>
      <c r="DR123">
        <v>1.5078054999999999</v>
      </c>
      <c r="DS123">
        <v>0.27923482176359898</v>
      </c>
      <c r="DT123">
        <v>3.4965127051821199E-2</v>
      </c>
      <c r="DU123">
        <v>0</v>
      </c>
      <c r="DV123">
        <v>0</v>
      </c>
      <c r="DW123">
        <v>2</v>
      </c>
      <c r="DX123" t="s">
        <v>362</v>
      </c>
      <c r="DY123">
        <v>2.9695399999999998</v>
      </c>
      <c r="DZ123">
        <v>2.69923</v>
      </c>
      <c r="EA123">
        <v>0.189196</v>
      </c>
      <c r="EB123">
        <v>0.193407</v>
      </c>
      <c r="EC123">
        <v>8.7633900000000001E-2</v>
      </c>
      <c r="ED123">
        <v>8.4572400000000006E-2</v>
      </c>
      <c r="EE123">
        <v>31369.5</v>
      </c>
      <c r="EF123">
        <v>34051.300000000003</v>
      </c>
      <c r="EG123">
        <v>35083.5</v>
      </c>
      <c r="EH123">
        <v>38312.1</v>
      </c>
      <c r="EI123">
        <v>45443.3</v>
      </c>
      <c r="EJ123">
        <v>50667</v>
      </c>
      <c r="EK123">
        <v>54894.400000000001</v>
      </c>
      <c r="EL123">
        <v>61464.800000000003</v>
      </c>
      <c r="EM123">
        <v>1.9396</v>
      </c>
      <c r="EN123">
        <v>2.0628000000000002</v>
      </c>
      <c r="EO123">
        <v>6.6250600000000007E-2</v>
      </c>
      <c r="EP123">
        <v>0</v>
      </c>
      <c r="EQ123">
        <v>26.933299999999999</v>
      </c>
      <c r="ER123">
        <v>999.9</v>
      </c>
      <c r="ES123">
        <v>37.040999999999997</v>
      </c>
      <c r="ET123">
        <v>39.74</v>
      </c>
      <c r="EU123">
        <v>37.5182</v>
      </c>
      <c r="EV123">
        <v>52.554699999999997</v>
      </c>
      <c r="EW123">
        <v>37.271599999999999</v>
      </c>
      <c r="EX123">
        <v>2</v>
      </c>
      <c r="EY123">
        <v>0.24878</v>
      </c>
      <c r="EZ123">
        <v>2.9060600000000001</v>
      </c>
      <c r="FA123">
        <v>20.123000000000001</v>
      </c>
      <c r="FB123">
        <v>5.1933299999999996</v>
      </c>
      <c r="FC123">
        <v>12.0099</v>
      </c>
      <c r="FD123">
        <v>4.9744000000000002</v>
      </c>
      <c r="FE123">
        <v>3.2936000000000001</v>
      </c>
      <c r="FF123">
        <v>9999</v>
      </c>
      <c r="FG123">
        <v>9999</v>
      </c>
      <c r="FH123">
        <v>9999</v>
      </c>
      <c r="FI123">
        <v>584.9</v>
      </c>
      <c r="FJ123">
        <v>1.8632500000000001</v>
      </c>
      <c r="FK123">
        <v>1.86798</v>
      </c>
      <c r="FL123">
        <v>1.86768</v>
      </c>
      <c r="FM123">
        <v>1.8689</v>
      </c>
      <c r="FN123">
        <v>1.8696600000000001</v>
      </c>
      <c r="FO123">
        <v>1.8656900000000001</v>
      </c>
      <c r="FP123">
        <v>1.86676</v>
      </c>
      <c r="FQ123">
        <v>1.8681300000000001</v>
      </c>
      <c r="FR123">
        <v>5</v>
      </c>
      <c r="FS123">
        <v>0</v>
      </c>
      <c r="FT123">
        <v>0</v>
      </c>
      <c r="FU123">
        <v>0</v>
      </c>
      <c r="FV123" t="s">
        <v>357</v>
      </c>
      <c r="FW123" t="s">
        <v>358</v>
      </c>
      <c r="FX123" t="s">
        <v>359</v>
      </c>
      <c r="FY123" t="s">
        <v>359</v>
      </c>
      <c r="FZ123" t="s">
        <v>359</v>
      </c>
      <c r="GA123" t="s">
        <v>359</v>
      </c>
      <c r="GB123">
        <v>0</v>
      </c>
      <c r="GC123">
        <v>100</v>
      </c>
      <c r="GD123">
        <v>100</v>
      </c>
      <c r="GE123">
        <v>15.63</v>
      </c>
      <c r="GF123">
        <v>0.38009999999999999</v>
      </c>
      <c r="GG123">
        <v>4.5656098643845597</v>
      </c>
      <c r="GH123">
        <v>7.6807047227384802E-3</v>
      </c>
      <c r="GI123">
        <v>-1.0831925345100399E-6</v>
      </c>
      <c r="GJ123">
        <v>1.8533368071612601E-10</v>
      </c>
      <c r="GK123">
        <v>-9.9183057942876601E-2</v>
      </c>
      <c r="GL123">
        <v>-1.13594444998887E-2</v>
      </c>
      <c r="GM123">
        <v>1.5024328609816199E-3</v>
      </c>
      <c r="GN123">
        <v>-1.28748702860321E-5</v>
      </c>
      <c r="GO123">
        <v>14</v>
      </c>
      <c r="GP123">
        <v>2172</v>
      </c>
      <c r="GQ123">
        <v>1</v>
      </c>
      <c r="GR123">
        <v>46</v>
      </c>
      <c r="GS123">
        <v>2887.6</v>
      </c>
      <c r="GT123">
        <v>2887.5</v>
      </c>
      <c r="GU123">
        <v>4.1626000000000003</v>
      </c>
      <c r="GV123">
        <v>2.65137</v>
      </c>
      <c r="GW123">
        <v>2.2485400000000002</v>
      </c>
      <c r="GX123">
        <v>2.7416999999999998</v>
      </c>
      <c r="GY123">
        <v>1.9958499999999999</v>
      </c>
      <c r="GZ123">
        <v>2.3742700000000001</v>
      </c>
      <c r="HA123">
        <v>41.874899999999997</v>
      </c>
      <c r="HB123">
        <v>15.611800000000001</v>
      </c>
      <c r="HC123">
        <v>18</v>
      </c>
      <c r="HD123">
        <v>502.69200000000001</v>
      </c>
      <c r="HE123">
        <v>585.25599999999997</v>
      </c>
      <c r="HF123">
        <v>22.0364</v>
      </c>
      <c r="HG123">
        <v>30.380299999999998</v>
      </c>
      <c r="HH123">
        <v>29.9999</v>
      </c>
      <c r="HI123">
        <v>30.339099999999998</v>
      </c>
      <c r="HJ123">
        <v>30.271100000000001</v>
      </c>
      <c r="HK123">
        <v>83.269300000000001</v>
      </c>
      <c r="HL123">
        <v>32.7958</v>
      </c>
      <c r="HM123">
        <v>0</v>
      </c>
      <c r="HN123">
        <v>22.057099999999998</v>
      </c>
      <c r="HO123">
        <v>1825.73</v>
      </c>
      <c r="HP123">
        <v>24.428000000000001</v>
      </c>
      <c r="HQ123">
        <v>101.792</v>
      </c>
      <c r="HR123">
        <v>102.3</v>
      </c>
    </row>
    <row r="124" spans="1:226" x14ac:dyDescent="0.2">
      <c r="A124">
        <v>108</v>
      </c>
      <c r="B124">
        <v>1657486828.5999999</v>
      </c>
      <c r="C124">
        <v>627</v>
      </c>
      <c r="D124" t="s">
        <v>573</v>
      </c>
      <c r="E124" t="s">
        <v>574</v>
      </c>
      <c r="F124">
        <v>5</v>
      </c>
      <c r="G124" t="s">
        <v>1220</v>
      </c>
      <c r="H124" t="s">
        <v>353</v>
      </c>
      <c r="I124">
        <v>1657486825.8</v>
      </c>
      <c r="J124">
        <f t="shared" si="34"/>
        <v>1.9477375903563013E-3</v>
      </c>
      <c r="K124">
        <f t="shared" si="35"/>
        <v>1.9477375903563012</v>
      </c>
      <c r="L124">
        <f t="shared" si="36"/>
        <v>39.888802014239012</v>
      </c>
      <c r="M124">
        <f t="shared" si="37"/>
        <v>1763.3209999999999</v>
      </c>
      <c r="N124">
        <f t="shared" si="38"/>
        <v>665.44086634601524</v>
      </c>
      <c r="O124">
        <f t="shared" si="39"/>
        <v>48.067852242210535</v>
      </c>
      <c r="P124">
        <f t="shared" si="40"/>
        <v>127.37278031781415</v>
      </c>
      <c r="Q124">
        <f t="shared" si="41"/>
        <v>6.2241050182651136E-2</v>
      </c>
      <c r="R124">
        <f t="shared" si="42"/>
        <v>2.7522877199591935</v>
      </c>
      <c r="S124">
        <f t="shared" si="43"/>
        <v>6.1469546135671786E-2</v>
      </c>
      <c r="T124">
        <f t="shared" si="44"/>
        <v>3.8486986066649354E-2</v>
      </c>
      <c r="U124">
        <f t="shared" si="45"/>
        <v>321.52309589999999</v>
      </c>
      <c r="V124">
        <f t="shared" si="46"/>
        <v>29.221221266608264</v>
      </c>
      <c r="W124">
        <f t="shared" si="47"/>
        <v>29.221221266608264</v>
      </c>
      <c r="X124">
        <f t="shared" si="48"/>
        <v>4.0735440299812451</v>
      </c>
      <c r="Y124">
        <f t="shared" si="49"/>
        <v>50.243931994855615</v>
      </c>
      <c r="Z124">
        <f t="shared" si="50"/>
        <v>1.8790096558114899</v>
      </c>
      <c r="AA124">
        <f t="shared" si="51"/>
        <v>3.7397742995191501</v>
      </c>
      <c r="AB124">
        <f t="shared" si="52"/>
        <v>2.1945343741697552</v>
      </c>
      <c r="AC124">
        <f t="shared" si="53"/>
        <v>-85.89522773471289</v>
      </c>
      <c r="AD124">
        <f t="shared" si="54"/>
        <v>-218.37596710909312</v>
      </c>
      <c r="AE124">
        <f t="shared" si="55"/>
        <v>-17.37894825902638</v>
      </c>
      <c r="AF124">
        <f t="shared" si="56"/>
        <v>-0.127047202832415</v>
      </c>
      <c r="AG124">
        <f t="shared" si="57"/>
        <v>63.796183266497081</v>
      </c>
      <c r="AH124">
        <f t="shared" si="58"/>
        <v>2.014625451990097</v>
      </c>
      <c r="AI124">
        <f t="shared" si="59"/>
        <v>39.888802014239012</v>
      </c>
      <c r="AJ124">
        <v>1864.11402597403</v>
      </c>
      <c r="AK124">
        <v>1818.33915151515</v>
      </c>
      <c r="AL124">
        <v>3.4456493506491999</v>
      </c>
      <c r="AM124">
        <v>65.06</v>
      </c>
      <c r="AN124">
        <f t="shared" si="60"/>
        <v>1.9477375903563012</v>
      </c>
      <c r="AO124">
        <v>24.486201736304299</v>
      </c>
      <c r="AP124">
        <v>25.994788484848499</v>
      </c>
      <c r="AQ124">
        <v>3.33994152632672E-3</v>
      </c>
      <c r="AR124">
        <v>77.461152538667505</v>
      </c>
      <c r="AS124">
        <v>0</v>
      </c>
      <c r="AT124">
        <v>0</v>
      </c>
      <c r="AU124">
        <f t="shared" si="61"/>
        <v>1</v>
      </c>
      <c r="AV124">
        <f t="shared" si="62"/>
        <v>0</v>
      </c>
      <c r="AW124">
        <f t="shared" si="63"/>
        <v>37962.873621428727</v>
      </c>
      <c r="AX124">
        <f t="shared" si="64"/>
        <v>2000.047</v>
      </c>
      <c r="AY124">
        <f t="shared" si="65"/>
        <v>1681.23927</v>
      </c>
      <c r="AZ124">
        <f t="shared" si="66"/>
        <v>0.8405998809027988</v>
      </c>
      <c r="BA124">
        <f t="shared" si="67"/>
        <v>0.16075777014240164</v>
      </c>
      <c r="BB124">
        <v>4.0149999999999997</v>
      </c>
      <c r="BC124">
        <v>0.5</v>
      </c>
      <c r="BD124" t="s">
        <v>354</v>
      </c>
      <c r="BE124">
        <v>2</v>
      </c>
      <c r="BF124" t="b">
        <v>1</v>
      </c>
      <c r="BG124">
        <v>1657486825.8</v>
      </c>
      <c r="BH124">
        <v>1763.3209999999999</v>
      </c>
      <c r="BI124">
        <v>1817.4069999999999</v>
      </c>
      <c r="BJ124">
        <v>26.012599999999999</v>
      </c>
      <c r="BK124">
        <v>24.436789999999998</v>
      </c>
      <c r="BL124">
        <v>1747.652</v>
      </c>
      <c r="BM124">
        <v>25.632650000000002</v>
      </c>
      <c r="BN124">
        <v>499.95319999999998</v>
      </c>
      <c r="BO124">
        <v>72.188550000000006</v>
      </c>
      <c r="BP124">
        <v>4.6046150000000001E-2</v>
      </c>
      <c r="BQ124">
        <v>27.749500000000001</v>
      </c>
      <c r="BR124">
        <v>28.007069999999999</v>
      </c>
      <c r="BS124">
        <v>999.9</v>
      </c>
      <c r="BT124">
        <v>0</v>
      </c>
      <c r="BU124">
        <v>0</v>
      </c>
      <c r="BV124">
        <v>9969</v>
      </c>
      <c r="BW124">
        <v>0</v>
      </c>
      <c r="BX124">
        <v>778.48609999999996</v>
      </c>
      <c r="BY124">
        <v>-54.085380000000001</v>
      </c>
      <c r="BZ124">
        <v>1810.415</v>
      </c>
      <c r="CA124">
        <v>1862.931</v>
      </c>
      <c r="CB124">
        <v>1.5758270000000001</v>
      </c>
      <c r="CC124">
        <v>1817.4069999999999</v>
      </c>
      <c r="CD124">
        <v>24.436789999999998</v>
      </c>
      <c r="CE124">
        <v>1.877813</v>
      </c>
      <c r="CF124">
        <v>1.764057</v>
      </c>
      <c r="CG124">
        <v>16.450030000000002</v>
      </c>
      <c r="CH124">
        <v>15.471830000000001</v>
      </c>
      <c r="CI124">
        <v>2000.047</v>
      </c>
      <c r="CJ124">
        <v>0.9800046</v>
      </c>
      <c r="CK124">
        <v>1.9995160000000001E-2</v>
      </c>
      <c r="CL124">
        <v>0</v>
      </c>
      <c r="CM124">
        <v>2.35562</v>
      </c>
      <c r="CN124">
        <v>0</v>
      </c>
      <c r="CO124">
        <v>9854.8420000000006</v>
      </c>
      <c r="CP124">
        <v>17300.580000000002</v>
      </c>
      <c r="CQ124">
        <v>41.430799999999998</v>
      </c>
      <c r="CR124">
        <v>42.125</v>
      </c>
      <c r="CS124">
        <v>41.424599999999998</v>
      </c>
      <c r="CT124">
        <v>40.25</v>
      </c>
      <c r="CU124">
        <v>40.562199999999997</v>
      </c>
      <c r="CV124">
        <v>1960.0540000000001</v>
      </c>
      <c r="CW124">
        <v>39.993000000000002</v>
      </c>
      <c r="CX124">
        <v>0</v>
      </c>
      <c r="CY124">
        <v>1657486803.2</v>
      </c>
      <c r="CZ124">
        <v>0</v>
      </c>
      <c r="DA124">
        <v>0</v>
      </c>
      <c r="DB124" t="s">
        <v>355</v>
      </c>
      <c r="DC124">
        <v>1657313570</v>
      </c>
      <c r="DD124">
        <v>1657313571.5</v>
      </c>
      <c r="DE124">
        <v>0</v>
      </c>
      <c r="DF124">
        <v>-0.183</v>
      </c>
      <c r="DG124">
        <v>-4.0000000000000001E-3</v>
      </c>
      <c r="DH124">
        <v>8.7509999999999994</v>
      </c>
      <c r="DI124">
        <v>0.37</v>
      </c>
      <c r="DJ124">
        <v>417</v>
      </c>
      <c r="DK124">
        <v>25</v>
      </c>
      <c r="DL124">
        <v>0.7</v>
      </c>
      <c r="DM124">
        <v>0.09</v>
      </c>
      <c r="DN124">
        <v>-53.877062500000001</v>
      </c>
      <c r="DO124">
        <v>-1.54406341463403</v>
      </c>
      <c r="DP124">
        <v>0.70541157762241902</v>
      </c>
      <c r="DQ124">
        <v>0</v>
      </c>
      <c r="DR124">
        <v>1.5318324999999999</v>
      </c>
      <c r="DS124">
        <v>0.13700217636022399</v>
      </c>
      <c r="DT124">
        <v>3.0395324619914801E-2</v>
      </c>
      <c r="DU124">
        <v>0</v>
      </c>
      <c r="DV124">
        <v>0</v>
      </c>
      <c r="DW124">
        <v>2</v>
      </c>
      <c r="DX124" t="s">
        <v>362</v>
      </c>
      <c r="DY124">
        <v>2.9705599999999999</v>
      </c>
      <c r="DZ124">
        <v>2.7009799999999999</v>
      </c>
      <c r="EA124">
        <v>0.19025600000000001</v>
      </c>
      <c r="EB124">
        <v>0.194352</v>
      </c>
      <c r="EC124">
        <v>8.7552400000000002E-2</v>
      </c>
      <c r="ED124">
        <v>8.4191299999999997E-2</v>
      </c>
      <c r="EE124">
        <v>31328.799999999999</v>
      </c>
      <c r="EF124">
        <v>34011.199999999997</v>
      </c>
      <c r="EG124">
        <v>35083.9</v>
      </c>
      <c r="EH124">
        <v>38312</v>
      </c>
      <c r="EI124">
        <v>45447.9</v>
      </c>
      <c r="EJ124">
        <v>50688</v>
      </c>
      <c r="EK124">
        <v>54895.1</v>
      </c>
      <c r="EL124">
        <v>61464.6</v>
      </c>
      <c r="EM124">
        <v>1.9403999999999999</v>
      </c>
      <c r="EN124">
        <v>2.0621999999999998</v>
      </c>
      <c r="EO124">
        <v>6.6191E-2</v>
      </c>
      <c r="EP124">
        <v>0</v>
      </c>
      <c r="EQ124">
        <v>26.926500000000001</v>
      </c>
      <c r="ER124">
        <v>999.9</v>
      </c>
      <c r="ES124">
        <v>37.015999999999998</v>
      </c>
      <c r="ET124">
        <v>39.74</v>
      </c>
      <c r="EU124">
        <v>37.4908</v>
      </c>
      <c r="EV124">
        <v>52.744700000000002</v>
      </c>
      <c r="EW124">
        <v>37.279600000000002</v>
      </c>
      <c r="EX124">
        <v>2</v>
      </c>
      <c r="EY124">
        <v>0.24882099999999999</v>
      </c>
      <c r="EZ124">
        <v>2.8589500000000001</v>
      </c>
      <c r="FA124">
        <v>20.1249</v>
      </c>
      <c r="FB124">
        <v>5.1993200000000002</v>
      </c>
      <c r="FC124">
        <v>12.0099</v>
      </c>
      <c r="FD124">
        <v>4.9756</v>
      </c>
      <c r="FE124">
        <v>3.294</v>
      </c>
      <c r="FF124">
        <v>9999</v>
      </c>
      <c r="FG124">
        <v>9999</v>
      </c>
      <c r="FH124">
        <v>9999</v>
      </c>
      <c r="FI124">
        <v>584.9</v>
      </c>
      <c r="FJ124">
        <v>1.8632500000000001</v>
      </c>
      <c r="FK124">
        <v>1.86798</v>
      </c>
      <c r="FL124">
        <v>1.86768</v>
      </c>
      <c r="FM124">
        <v>1.8689</v>
      </c>
      <c r="FN124">
        <v>1.8696600000000001</v>
      </c>
      <c r="FO124">
        <v>1.8656900000000001</v>
      </c>
      <c r="FP124">
        <v>1.86676</v>
      </c>
      <c r="FQ124">
        <v>1.8681300000000001</v>
      </c>
      <c r="FR124">
        <v>5</v>
      </c>
      <c r="FS124">
        <v>0</v>
      </c>
      <c r="FT124">
        <v>0</v>
      </c>
      <c r="FU124">
        <v>0</v>
      </c>
      <c r="FV124" t="s">
        <v>357</v>
      </c>
      <c r="FW124" t="s">
        <v>358</v>
      </c>
      <c r="FX124" t="s">
        <v>359</v>
      </c>
      <c r="FY124" t="s">
        <v>359</v>
      </c>
      <c r="FZ124" t="s">
        <v>359</v>
      </c>
      <c r="GA124" t="s">
        <v>359</v>
      </c>
      <c r="GB124">
        <v>0</v>
      </c>
      <c r="GC124">
        <v>100</v>
      </c>
      <c r="GD124">
        <v>100</v>
      </c>
      <c r="GE124">
        <v>15.72</v>
      </c>
      <c r="GF124">
        <v>0.37869999999999998</v>
      </c>
      <c r="GG124">
        <v>4.5656098643845597</v>
      </c>
      <c r="GH124">
        <v>7.6807047227384802E-3</v>
      </c>
      <c r="GI124">
        <v>-1.0831925345100399E-6</v>
      </c>
      <c r="GJ124">
        <v>1.8533368071612601E-10</v>
      </c>
      <c r="GK124">
        <v>-9.9183057942876601E-2</v>
      </c>
      <c r="GL124">
        <v>-1.13594444998887E-2</v>
      </c>
      <c r="GM124">
        <v>1.5024328609816199E-3</v>
      </c>
      <c r="GN124">
        <v>-1.28748702860321E-5</v>
      </c>
      <c r="GO124">
        <v>14</v>
      </c>
      <c r="GP124">
        <v>2172</v>
      </c>
      <c r="GQ124">
        <v>1</v>
      </c>
      <c r="GR124">
        <v>46</v>
      </c>
      <c r="GS124">
        <v>2887.6</v>
      </c>
      <c r="GT124">
        <v>2887.6</v>
      </c>
      <c r="GU124">
        <v>4.1894499999999999</v>
      </c>
      <c r="GV124">
        <v>2.65259</v>
      </c>
      <c r="GW124">
        <v>2.2485400000000002</v>
      </c>
      <c r="GX124">
        <v>2.7416999999999998</v>
      </c>
      <c r="GY124">
        <v>1.9958499999999999</v>
      </c>
      <c r="GZ124">
        <v>2.3779300000000001</v>
      </c>
      <c r="HA124">
        <v>41.874899999999997</v>
      </c>
      <c r="HB124">
        <v>15.611800000000001</v>
      </c>
      <c r="HC124">
        <v>18</v>
      </c>
      <c r="HD124">
        <v>503.23099999999999</v>
      </c>
      <c r="HE124">
        <v>584.80100000000004</v>
      </c>
      <c r="HF124">
        <v>22.0259</v>
      </c>
      <c r="HG124">
        <v>30.382899999999999</v>
      </c>
      <c r="HH124">
        <v>30</v>
      </c>
      <c r="HI124">
        <v>30.339099999999998</v>
      </c>
      <c r="HJ124">
        <v>30.271100000000001</v>
      </c>
      <c r="HK124">
        <v>83.8232</v>
      </c>
      <c r="HL124">
        <v>33.067799999999998</v>
      </c>
      <c r="HM124">
        <v>0</v>
      </c>
      <c r="HN124">
        <v>22.0413</v>
      </c>
      <c r="HO124">
        <v>1839.28</v>
      </c>
      <c r="HP124">
        <v>24.434699999999999</v>
      </c>
      <c r="HQ124">
        <v>101.79300000000001</v>
      </c>
      <c r="HR124">
        <v>102.3</v>
      </c>
    </row>
    <row r="125" spans="1:226" x14ac:dyDescent="0.2">
      <c r="A125">
        <v>109</v>
      </c>
      <c r="B125">
        <v>1657486833.5999999</v>
      </c>
      <c r="C125">
        <v>632</v>
      </c>
      <c r="D125" t="s">
        <v>575</v>
      </c>
      <c r="E125" t="s">
        <v>576</v>
      </c>
      <c r="F125">
        <v>5</v>
      </c>
      <c r="G125" t="s">
        <v>1220</v>
      </c>
      <c r="H125" t="s">
        <v>353</v>
      </c>
      <c r="I125">
        <v>1657486831.0999999</v>
      </c>
      <c r="J125">
        <f t="shared" si="34"/>
        <v>1.9100644049381932E-3</v>
      </c>
      <c r="K125">
        <f t="shared" si="35"/>
        <v>1.9100644049381932</v>
      </c>
      <c r="L125">
        <f t="shared" si="36"/>
        <v>40.109572292175862</v>
      </c>
      <c r="M125">
        <f t="shared" si="37"/>
        <v>1780.6711111111099</v>
      </c>
      <c r="N125">
        <f t="shared" si="38"/>
        <v>654.86074638414584</v>
      </c>
      <c r="O125">
        <f t="shared" si="39"/>
        <v>47.304902630515407</v>
      </c>
      <c r="P125">
        <f t="shared" si="40"/>
        <v>128.62959643433905</v>
      </c>
      <c r="Q125">
        <f t="shared" si="41"/>
        <v>6.0942374127156883E-2</v>
      </c>
      <c r="R125">
        <f t="shared" si="42"/>
        <v>2.7597894090370434</v>
      </c>
      <c r="S125">
        <f t="shared" si="43"/>
        <v>6.0204507892457515E-2</v>
      </c>
      <c r="T125">
        <f t="shared" si="44"/>
        <v>3.7693367351893992E-2</v>
      </c>
      <c r="U125">
        <f t="shared" si="45"/>
        <v>321.52235266666634</v>
      </c>
      <c r="V125">
        <f t="shared" si="46"/>
        <v>29.21045569592324</v>
      </c>
      <c r="W125">
        <f t="shared" si="47"/>
        <v>29.21045569592324</v>
      </c>
      <c r="X125">
        <f t="shared" si="48"/>
        <v>4.0710112357128923</v>
      </c>
      <c r="Y125">
        <f t="shared" si="49"/>
        <v>50.147952861575995</v>
      </c>
      <c r="Z125">
        <f t="shared" si="50"/>
        <v>1.8735127655900001</v>
      </c>
      <c r="AA125">
        <f t="shared" si="51"/>
        <v>3.7359705804172711</v>
      </c>
      <c r="AB125">
        <f t="shared" si="52"/>
        <v>2.1974984701228921</v>
      </c>
      <c r="AC125">
        <f t="shared" si="53"/>
        <v>-84.233840257774318</v>
      </c>
      <c r="AD125">
        <f t="shared" si="54"/>
        <v>-219.96159190535653</v>
      </c>
      <c r="AE125">
        <f t="shared" si="55"/>
        <v>-17.455106645872952</v>
      </c>
      <c r="AF125">
        <f t="shared" si="56"/>
        <v>-0.12818614233745507</v>
      </c>
      <c r="AG125">
        <f t="shared" si="57"/>
        <v>63.141344446728141</v>
      </c>
      <c r="AH125">
        <f t="shared" si="58"/>
        <v>2.0484080140024163</v>
      </c>
      <c r="AI125">
        <f t="shared" si="59"/>
        <v>40.109572292175862</v>
      </c>
      <c r="AJ125">
        <v>1880.0668398268399</v>
      </c>
      <c r="AK125">
        <v>1834.6770303030301</v>
      </c>
      <c r="AL125">
        <v>3.2970822510820001</v>
      </c>
      <c r="AM125">
        <v>65.06</v>
      </c>
      <c r="AN125">
        <f t="shared" si="60"/>
        <v>1.9100644049381932</v>
      </c>
      <c r="AO125">
        <v>24.336505159112299</v>
      </c>
      <c r="AP125">
        <v>25.905891515151499</v>
      </c>
      <c r="AQ125">
        <v>-1.6868149952066799E-2</v>
      </c>
      <c r="AR125">
        <v>77.461152538667505</v>
      </c>
      <c r="AS125">
        <v>0</v>
      </c>
      <c r="AT125">
        <v>0</v>
      </c>
      <c r="AU125">
        <f t="shared" si="61"/>
        <v>1</v>
      </c>
      <c r="AV125">
        <f t="shared" si="62"/>
        <v>0</v>
      </c>
      <c r="AW125">
        <f t="shared" si="63"/>
        <v>38111.708347276632</v>
      </c>
      <c r="AX125">
        <f t="shared" si="64"/>
        <v>2000.0422222222201</v>
      </c>
      <c r="AY125">
        <f t="shared" si="65"/>
        <v>1681.2352666666648</v>
      </c>
      <c r="AZ125">
        <f t="shared" si="66"/>
        <v>0.84059988733571178</v>
      </c>
      <c r="BA125">
        <f t="shared" si="67"/>
        <v>0.16075778255792378</v>
      </c>
      <c r="BB125">
        <v>4.0149999999999997</v>
      </c>
      <c r="BC125">
        <v>0.5</v>
      </c>
      <c r="BD125" t="s">
        <v>354</v>
      </c>
      <c r="BE125">
        <v>2</v>
      </c>
      <c r="BF125" t="b">
        <v>1</v>
      </c>
      <c r="BG125">
        <v>1657486831.0999999</v>
      </c>
      <c r="BH125">
        <v>1780.6711111111099</v>
      </c>
      <c r="BI125">
        <v>1834.3</v>
      </c>
      <c r="BJ125">
        <v>25.935788888888901</v>
      </c>
      <c r="BK125">
        <v>24.333655555555598</v>
      </c>
      <c r="BL125">
        <v>1764.9055555555601</v>
      </c>
      <c r="BM125">
        <v>25.558800000000002</v>
      </c>
      <c r="BN125">
        <v>500.02411111111098</v>
      </c>
      <c r="BO125">
        <v>72.190266666666702</v>
      </c>
      <c r="BP125">
        <v>4.6316288888888897E-2</v>
      </c>
      <c r="BQ125">
        <v>27.7320777777778</v>
      </c>
      <c r="BR125">
        <v>27.995755555555601</v>
      </c>
      <c r="BS125">
        <v>999.9</v>
      </c>
      <c r="BT125">
        <v>0</v>
      </c>
      <c r="BU125">
        <v>0</v>
      </c>
      <c r="BV125">
        <v>10008.8888888889</v>
      </c>
      <c r="BW125">
        <v>0</v>
      </c>
      <c r="BX125">
        <v>777.73933333333298</v>
      </c>
      <c r="BY125">
        <v>-53.628244444444398</v>
      </c>
      <c r="BZ125">
        <v>1828.0833333333301</v>
      </c>
      <c r="CA125">
        <v>1880.05111111111</v>
      </c>
      <c r="CB125">
        <v>1.60215555555556</v>
      </c>
      <c r="CC125">
        <v>1834.3</v>
      </c>
      <c r="CD125">
        <v>24.333655555555598</v>
      </c>
      <c r="CE125">
        <v>1.8723133333333299</v>
      </c>
      <c r="CF125">
        <v>1.7566522222222201</v>
      </c>
      <c r="CG125">
        <v>16.403933333333299</v>
      </c>
      <c r="CH125">
        <v>15.4063111111111</v>
      </c>
      <c r="CI125">
        <v>2000.0422222222201</v>
      </c>
      <c r="CJ125">
        <v>0.98000433333333303</v>
      </c>
      <c r="CK125">
        <v>1.9995444444444399E-2</v>
      </c>
      <c r="CL125">
        <v>0</v>
      </c>
      <c r="CM125">
        <v>2.3771888888888899</v>
      </c>
      <c r="CN125">
        <v>0</v>
      </c>
      <c r="CO125">
        <v>9844.2722222222201</v>
      </c>
      <c r="CP125">
        <v>17300.555555555598</v>
      </c>
      <c r="CQ125">
        <v>41.430111111111103</v>
      </c>
      <c r="CR125">
        <v>42.125</v>
      </c>
      <c r="CS125">
        <v>41.423222222222201</v>
      </c>
      <c r="CT125">
        <v>40.25</v>
      </c>
      <c r="CU125">
        <v>40.582999999999998</v>
      </c>
      <c r="CV125">
        <v>1960.0488888888899</v>
      </c>
      <c r="CW125">
        <v>39.993333333333297</v>
      </c>
      <c r="CX125">
        <v>0</v>
      </c>
      <c r="CY125">
        <v>1657486808</v>
      </c>
      <c r="CZ125">
        <v>0</v>
      </c>
      <c r="DA125">
        <v>0</v>
      </c>
      <c r="DB125" t="s">
        <v>355</v>
      </c>
      <c r="DC125">
        <v>1657313570</v>
      </c>
      <c r="DD125">
        <v>1657313571.5</v>
      </c>
      <c r="DE125">
        <v>0</v>
      </c>
      <c r="DF125">
        <v>-0.183</v>
      </c>
      <c r="DG125">
        <v>-4.0000000000000001E-3</v>
      </c>
      <c r="DH125">
        <v>8.7509999999999994</v>
      </c>
      <c r="DI125">
        <v>0.37</v>
      </c>
      <c r="DJ125">
        <v>417</v>
      </c>
      <c r="DK125">
        <v>25</v>
      </c>
      <c r="DL125">
        <v>0.7</v>
      </c>
      <c r="DM125">
        <v>0.09</v>
      </c>
      <c r="DN125">
        <v>-53.896079999999998</v>
      </c>
      <c r="DO125">
        <v>1.21522851782379</v>
      </c>
      <c r="DP125">
        <v>0.606503079217245</v>
      </c>
      <c r="DQ125">
        <v>0</v>
      </c>
      <c r="DR125">
        <v>1.5573557499999999</v>
      </c>
      <c r="DS125">
        <v>0.31940296435271698</v>
      </c>
      <c r="DT125">
        <v>4.5426234154258303E-2</v>
      </c>
      <c r="DU125">
        <v>0</v>
      </c>
      <c r="DV125">
        <v>0</v>
      </c>
      <c r="DW125">
        <v>2</v>
      </c>
      <c r="DX125" t="s">
        <v>362</v>
      </c>
      <c r="DY125">
        <v>2.9693999999999998</v>
      </c>
      <c r="DZ125">
        <v>2.7000700000000002</v>
      </c>
      <c r="EA125">
        <v>0.191277</v>
      </c>
      <c r="EB125">
        <v>0.19540299999999999</v>
      </c>
      <c r="EC125">
        <v>8.7362700000000001E-2</v>
      </c>
      <c r="ED125">
        <v>8.4151699999999996E-2</v>
      </c>
      <c r="EE125">
        <v>31289.3</v>
      </c>
      <c r="EF125">
        <v>33966.6</v>
      </c>
      <c r="EG125">
        <v>35083.9</v>
      </c>
      <c r="EH125">
        <v>38311.800000000003</v>
      </c>
      <c r="EI125">
        <v>45457.3</v>
      </c>
      <c r="EJ125">
        <v>50690.5</v>
      </c>
      <c r="EK125">
        <v>54894.9</v>
      </c>
      <c r="EL125">
        <v>61465</v>
      </c>
      <c r="EM125">
        <v>1.9398</v>
      </c>
      <c r="EN125">
        <v>2.0632000000000001</v>
      </c>
      <c r="EO125">
        <v>6.5714099999999998E-2</v>
      </c>
      <c r="EP125">
        <v>0</v>
      </c>
      <c r="EQ125">
        <v>26.917400000000001</v>
      </c>
      <c r="ER125">
        <v>999.9</v>
      </c>
      <c r="ES125">
        <v>37.015999999999998</v>
      </c>
      <c r="ET125">
        <v>39.75</v>
      </c>
      <c r="EU125">
        <v>37.508899999999997</v>
      </c>
      <c r="EV125">
        <v>52.904699999999998</v>
      </c>
      <c r="EW125">
        <v>37.283700000000003</v>
      </c>
      <c r="EX125">
        <v>2</v>
      </c>
      <c r="EY125">
        <v>0.24878</v>
      </c>
      <c r="EZ125">
        <v>2.7986300000000002</v>
      </c>
      <c r="FA125">
        <v>20.1252</v>
      </c>
      <c r="FB125">
        <v>5.1969200000000004</v>
      </c>
      <c r="FC125">
        <v>12.0099</v>
      </c>
      <c r="FD125">
        <v>4.9748000000000001</v>
      </c>
      <c r="FE125">
        <v>3.294</v>
      </c>
      <c r="FF125">
        <v>9999</v>
      </c>
      <c r="FG125">
        <v>9999</v>
      </c>
      <c r="FH125">
        <v>9999</v>
      </c>
      <c r="FI125">
        <v>584.9</v>
      </c>
      <c r="FJ125">
        <v>1.8632200000000001</v>
      </c>
      <c r="FK125">
        <v>1.86798</v>
      </c>
      <c r="FL125">
        <v>1.86768</v>
      </c>
      <c r="FM125">
        <v>1.8689</v>
      </c>
      <c r="FN125">
        <v>1.8696600000000001</v>
      </c>
      <c r="FO125">
        <v>1.8656900000000001</v>
      </c>
      <c r="FP125">
        <v>1.86676</v>
      </c>
      <c r="FQ125">
        <v>1.8681300000000001</v>
      </c>
      <c r="FR125">
        <v>5</v>
      </c>
      <c r="FS125">
        <v>0</v>
      </c>
      <c r="FT125">
        <v>0</v>
      </c>
      <c r="FU125">
        <v>0</v>
      </c>
      <c r="FV125" t="s">
        <v>357</v>
      </c>
      <c r="FW125" t="s">
        <v>358</v>
      </c>
      <c r="FX125" t="s">
        <v>359</v>
      </c>
      <c r="FY125" t="s">
        <v>359</v>
      </c>
      <c r="FZ125" t="s">
        <v>359</v>
      </c>
      <c r="GA125" t="s">
        <v>359</v>
      </c>
      <c r="GB125">
        <v>0</v>
      </c>
      <c r="GC125">
        <v>100</v>
      </c>
      <c r="GD125">
        <v>100</v>
      </c>
      <c r="GE125">
        <v>15.81</v>
      </c>
      <c r="GF125">
        <v>0.3755</v>
      </c>
      <c r="GG125">
        <v>4.5656098643845597</v>
      </c>
      <c r="GH125">
        <v>7.6807047227384802E-3</v>
      </c>
      <c r="GI125">
        <v>-1.0831925345100399E-6</v>
      </c>
      <c r="GJ125">
        <v>1.8533368071612601E-10</v>
      </c>
      <c r="GK125">
        <v>-9.9183057942876601E-2</v>
      </c>
      <c r="GL125">
        <v>-1.13594444998887E-2</v>
      </c>
      <c r="GM125">
        <v>1.5024328609816199E-3</v>
      </c>
      <c r="GN125">
        <v>-1.28748702860321E-5</v>
      </c>
      <c r="GO125">
        <v>14</v>
      </c>
      <c r="GP125">
        <v>2172</v>
      </c>
      <c r="GQ125">
        <v>1</v>
      </c>
      <c r="GR125">
        <v>46</v>
      </c>
      <c r="GS125">
        <v>2887.7</v>
      </c>
      <c r="GT125">
        <v>2887.7</v>
      </c>
      <c r="GU125">
        <v>4.21631</v>
      </c>
      <c r="GV125">
        <v>2.64771</v>
      </c>
      <c r="GW125">
        <v>2.2485400000000002</v>
      </c>
      <c r="GX125">
        <v>2.7404799999999998</v>
      </c>
      <c r="GY125">
        <v>1.9958499999999999</v>
      </c>
      <c r="GZ125">
        <v>2.3950200000000001</v>
      </c>
      <c r="HA125">
        <v>41.874899999999997</v>
      </c>
      <c r="HB125">
        <v>15.6205</v>
      </c>
      <c r="HC125">
        <v>18</v>
      </c>
      <c r="HD125">
        <v>502.82600000000002</v>
      </c>
      <c r="HE125">
        <v>585.55899999999997</v>
      </c>
      <c r="HF125">
        <v>22.0246</v>
      </c>
      <c r="HG125">
        <v>30.3856</v>
      </c>
      <c r="HH125">
        <v>29.9999</v>
      </c>
      <c r="HI125">
        <v>30.339099999999998</v>
      </c>
      <c r="HJ125">
        <v>30.271100000000001</v>
      </c>
      <c r="HK125">
        <v>84.347700000000003</v>
      </c>
      <c r="HL125">
        <v>32.789900000000003</v>
      </c>
      <c r="HM125">
        <v>0</v>
      </c>
      <c r="HN125">
        <v>22.038399999999999</v>
      </c>
      <c r="HO125">
        <v>1859.51</v>
      </c>
      <c r="HP125">
        <v>24.414300000000001</v>
      </c>
      <c r="HQ125">
        <v>101.79300000000001</v>
      </c>
      <c r="HR125">
        <v>102.3</v>
      </c>
    </row>
    <row r="126" spans="1:226" x14ac:dyDescent="0.2">
      <c r="A126">
        <v>110</v>
      </c>
      <c r="B126">
        <v>1657486838.5999999</v>
      </c>
      <c r="C126">
        <v>637</v>
      </c>
      <c r="D126" t="s">
        <v>577</v>
      </c>
      <c r="E126" t="s">
        <v>578</v>
      </c>
      <c r="F126">
        <v>5</v>
      </c>
      <c r="G126" t="s">
        <v>1220</v>
      </c>
      <c r="H126" t="s">
        <v>353</v>
      </c>
      <c r="I126">
        <v>1657486835.8</v>
      </c>
      <c r="J126">
        <f t="shared" si="34"/>
        <v>1.9038559493647833E-3</v>
      </c>
      <c r="K126">
        <f t="shared" si="35"/>
        <v>1.9038559493647833</v>
      </c>
      <c r="L126">
        <f t="shared" si="36"/>
        <v>40.793233132940244</v>
      </c>
      <c r="M126">
        <f t="shared" si="37"/>
        <v>1796.1659999999999</v>
      </c>
      <c r="N126">
        <f t="shared" si="38"/>
        <v>649.15478553878233</v>
      </c>
      <c r="O126">
        <f t="shared" si="39"/>
        <v>46.891207483367111</v>
      </c>
      <c r="P126">
        <f t="shared" si="40"/>
        <v>129.74469950285496</v>
      </c>
      <c r="Q126">
        <f t="shared" si="41"/>
        <v>6.0779692859610004E-2</v>
      </c>
      <c r="R126">
        <f t="shared" si="42"/>
        <v>2.7629135963387128</v>
      </c>
      <c r="S126">
        <f t="shared" si="43"/>
        <v>6.0046554272771349E-2</v>
      </c>
      <c r="T126">
        <f t="shared" si="44"/>
        <v>3.7594229116601992E-2</v>
      </c>
      <c r="U126">
        <f t="shared" si="45"/>
        <v>321.51547890000001</v>
      </c>
      <c r="V126">
        <f t="shared" si="46"/>
        <v>29.188553119629955</v>
      </c>
      <c r="W126">
        <f t="shared" si="47"/>
        <v>29.188553119629955</v>
      </c>
      <c r="X126">
        <f t="shared" si="48"/>
        <v>4.0658624984503433</v>
      </c>
      <c r="Y126">
        <f t="shared" si="49"/>
        <v>50.109740283511719</v>
      </c>
      <c r="Z126">
        <f t="shared" si="50"/>
        <v>1.8696765914042113</v>
      </c>
      <c r="AA126">
        <f t="shared" si="51"/>
        <v>3.7311640028982875</v>
      </c>
      <c r="AB126">
        <f t="shared" si="52"/>
        <v>2.1961859070461323</v>
      </c>
      <c r="AC126">
        <f t="shared" si="53"/>
        <v>-83.960047366986942</v>
      </c>
      <c r="AD126">
        <f t="shared" si="54"/>
        <v>-220.23073567984957</v>
      </c>
      <c r="AE126">
        <f t="shared" si="55"/>
        <v>-17.452886721816359</v>
      </c>
      <c r="AF126">
        <f t="shared" si="56"/>
        <v>-0.12819086865286522</v>
      </c>
      <c r="AG126">
        <f t="shared" si="57"/>
        <v>63.858871690404513</v>
      </c>
      <c r="AH126">
        <f t="shared" si="58"/>
        <v>1.9527957258281274</v>
      </c>
      <c r="AI126">
        <f t="shared" si="59"/>
        <v>40.793233132940244</v>
      </c>
      <c r="AJ126">
        <v>1897.5590043289999</v>
      </c>
      <c r="AK126">
        <v>1851.5401818181799</v>
      </c>
      <c r="AL126">
        <v>3.31254112554103</v>
      </c>
      <c r="AM126">
        <v>65.06</v>
      </c>
      <c r="AN126">
        <f t="shared" si="60"/>
        <v>1.9038559493647833</v>
      </c>
      <c r="AO126">
        <v>24.353593328492099</v>
      </c>
      <c r="AP126">
        <v>25.870676363636399</v>
      </c>
      <c r="AQ126">
        <v>-6.19015627261144E-3</v>
      </c>
      <c r="AR126">
        <v>77.461152538667505</v>
      </c>
      <c r="AS126">
        <v>0</v>
      </c>
      <c r="AT126">
        <v>0</v>
      </c>
      <c r="AU126">
        <f t="shared" si="61"/>
        <v>1</v>
      </c>
      <c r="AV126">
        <f t="shared" si="62"/>
        <v>0</v>
      </c>
      <c r="AW126">
        <f t="shared" si="63"/>
        <v>38175.505689179256</v>
      </c>
      <c r="AX126">
        <f t="shared" si="64"/>
        <v>2000</v>
      </c>
      <c r="AY126">
        <f t="shared" si="65"/>
        <v>1681.19973</v>
      </c>
      <c r="AZ126">
        <f t="shared" si="66"/>
        <v>0.84059986500000006</v>
      </c>
      <c r="BA126">
        <f t="shared" si="67"/>
        <v>0.16075773944999999</v>
      </c>
      <c r="BB126">
        <v>4.0149999999999997</v>
      </c>
      <c r="BC126">
        <v>0.5</v>
      </c>
      <c r="BD126" t="s">
        <v>354</v>
      </c>
      <c r="BE126">
        <v>2</v>
      </c>
      <c r="BF126" t="b">
        <v>1</v>
      </c>
      <c r="BG126">
        <v>1657486835.8</v>
      </c>
      <c r="BH126">
        <v>1796.1659999999999</v>
      </c>
      <c r="BI126">
        <v>1850.2670000000001</v>
      </c>
      <c r="BJ126">
        <v>25.883520000000001</v>
      </c>
      <c r="BK126">
        <v>24.35585</v>
      </c>
      <c r="BL126">
        <v>1780.3140000000001</v>
      </c>
      <c r="BM126">
        <v>25.508569999999999</v>
      </c>
      <c r="BN126">
        <v>499.94670000000002</v>
      </c>
      <c r="BO126">
        <v>72.1875</v>
      </c>
      <c r="BP126">
        <v>4.6747560000000001E-2</v>
      </c>
      <c r="BQ126">
        <v>27.710039999999999</v>
      </c>
      <c r="BR126">
        <v>27.971609999999998</v>
      </c>
      <c r="BS126">
        <v>999.9</v>
      </c>
      <c r="BT126">
        <v>0</v>
      </c>
      <c r="BU126">
        <v>0</v>
      </c>
      <c r="BV126">
        <v>10026</v>
      </c>
      <c r="BW126">
        <v>0</v>
      </c>
      <c r="BX126">
        <v>777.46529999999996</v>
      </c>
      <c r="BY126">
        <v>-54.100850000000001</v>
      </c>
      <c r="BZ126">
        <v>1843.8910000000001</v>
      </c>
      <c r="CA126">
        <v>1896.4570000000001</v>
      </c>
      <c r="CB126">
        <v>1.5276810000000001</v>
      </c>
      <c r="CC126">
        <v>1850.2670000000001</v>
      </c>
      <c r="CD126">
        <v>24.35585</v>
      </c>
      <c r="CE126">
        <v>1.868466</v>
      </c>
      <c r="CF126">
        <v>1.7581880000000001</v>
      </c>
      <c r="CG126">
        <v>16.371649999999999</v>
      </c>
      <c r="CH126">
        <v>15.419930000000001</v>
      </c>
      <c r="CI126">
        <v>2000</v>
      </c>
      <c r="CJ126">
        <v>0.98000430000000005</v>
      </c>
      <c r="CK126">
        <v>1.999548E-2</v>
      </c>
      <c r="CL126">
        <v>0</v>
      </c>
      <c r="CM126">
        <v>2.36646</v>
      </c>
      <c r="CN126">
        <v>0</v>
      </c>
      <c r="CO126">
        <v>9796.5859999999993</v>
      </c>
      <c r="CP126">
        <v>17300.169999999998</v>
      </c>
      <c r="CQ126">
        <v>41.436999999999998</v>
      </c>
      <c r="CR126">
        <v>42.099800000000002</v>
      </c>
      <c r="CS126">
        <v>41.436999999999998</v>
      </c>
      <c r="CT126">
        <v>40.224800000000002</v>
      </c>
      <c r="CU126">
        <v>40.574599999999997</v>
      </c>
      <c r="CV126">
        <v>1960.009</v>
      </c>
      <c r="CW126">
        <v>39.991</v>
      </c>
      <c r="CX126">
        <v>0</v>
      </c>
      <c r="CY126">
        <v>1657486813.4000001</v>
      </c>
      <c r="CZ126">
        <v>0</v>
      </c>
      <c r="DA126">
        <v>0</v>
      </c>
      <c r="DB126" t="s">
        <v>355</v>
      </c>
      <c r="DC126">
        <v>1657313570</v>
      </c>
      <c r="DD126">
        <v>1657313571.5</v>
      </c>
      <c r="DE126">
        <v>0</v>
      </c>
      <c r="DF126">
        <v>-0.183</v>
      </c>
      <c r="DG126">
        <v>-4.0000000000000001E-3</v>
      </c>
      <c r="DH126">
        <v>8.7509999999999994</v>
      </c>
      <c r="DI126">
        <v>0.37</v>
      </c>
      <c r="DJ126">
        <v>417</v>
      </c>
      <c r="DK126">
        <v>25</v>
      </c>
      <c r="DL126">
        <v>0.7</v>
      </c>
      <c r="DM126">
        <v>0.09</v>
      </c>
      <c r="DN126">
        <v>-53.908774999999999</v>
      </c>
      <c r="DO126">
        <v>0.51317448405265098</v>
      </c>
      <c r="DP126">
        <v>0.58822770027855698</v>
      </c>
      <c r="DQ126">
        <v>0</v>
      </c>
      <c r="DR126">
        <v>1.5588215000000001</v>
      </c>
      <c r="DS126">
        <v>0.12720157598498799</v>
      </c>
      <c r="DT126">
        <v>4.6821333147935899E-2</v>
      </c>
      <c r="DU126">
        <v>0</v>
      </c>
      <c r="DV126">
        <v>0</v>
      </c>
      <c r="DW126">
        <v>2</v>
      </c>
      <c r="DX126" t="s">
        <v>362</v>
      </c>
      <c r="DY126">
        <v>2.9708100000000002</v>
      </c>
      <c r="DZ126">
        <v>2.7005499999999998</v>
      </c>
      <c r="EA126">
        <v>0.19230800000000001</v>
      </c>
      <c r="EB126">
        <v>0.196407</v>
      </c>
      <c r="EC126">
        <v>8.7314100000000006E-2</v>
      </c>
      <c r="ED126">
        <v>8.4229700000000005E-2</v>
      </c>
      <c r="EE126">
        <v>31249.3</v>
      </c>
      <c r="EF126">
        <v>33924.300000000003</v>
      </c>
      <c r="EG126">
        <v>35083.9</v>
      </c>
      <c r="EH126">
        <v>38311.9</v>
      </c>
      <c r="EI126">
        <v>45460.5</v>
      </c>
      <c r="EJ126">
        <v>50686.2</v>
      </c>
      <c r="EK126">
        <v>54895.7</v>
      </c>
      <c r="EL126">
        <v>61464.9</v>
      </c>
      <c r="EM126">
        <v>1.9406000000000001</v>
      </c>
      <c r="EN126">
        <v>2.0621999999999998</v>
      </c>
      <c r="EO126">
        <v>6.3747200000000004E-2</v>
      </c>
      <c r="EP126">
        <v>0</v>
      </c>
      <c r="EQ126">
        <v>26.901399999999999</v>
      </c>
      <c r="ER126">
        <v>999.9</v>
      </c>
      <c r="ES126">
        <v>36.991999999999997</v>
      </c>
      <c r="ET126">
        <v>39.75</v>
      </c>
      <c r="EU126">
        <v>37.484900000000003</v>
      </c>
      <c r="EV126">
        <v>52.374699999999997</v>
      </c>
      <c r="EW126">
        <v>37.2316</v>
      </c>
      <c r="EX126">
        <v>2</v>
      </c>
      <c r="EY126">
        <v>0.24327199999999999</v>
      </c>
      <c r="EZ126">
        <v>0.634575</v>
      </c>
      <c r="FA126">
        <v>20.147300000000001</v>
      </c>
      <c r="FB126">
        <v>5.1981200000000003</v>
      </c>
      <c r="FC126">
        <v>12.0099</v>
      </c>
      <c r="FD126">
        <v>4.9748000000000001</v>
      </c>
      <c r="FE126">
        <v>3.294</v>
      </c>
      <c r="FF126">
        <v>9999</v>
      </c>
      <c r="FG126">
        <v>9999</v>
      </c>
      <c r="FH126">
        <v>9999</v>
      </c>
      <c r="FI126">
        <v>584.9</v>
      </c>
      <c r="FJ126">
        <v>1.8632500000000001</v>
      </c>
      <c r="FK126">
        <v>1.86798</v>
      </c>
      <c r="FL126">
        <v>1.86771</v>
      </c>
      <c r="FM126">
        <v>1.8689</v>
      </c>
      <c r="FN126">
        <v>1.8696900000000001</v>
      </c>
      <c r="FO126">
        <v>1.8656900000000001</v>
      </c>
      <c r="FP126">
        <v>1.86676</v>
      </c>
      <c r="FQ126">
        <v>1.8681300000000001</v>
      </c>
      <c r="FR126">
        <v>5</v>
      </c>
      <c r="FS126">
        <v>0</v>
      </c>
      <c r="FT126">
        <v>0</v>
      </c>
      <c r="FU126">
        <v>0</v>
      </c>
      <c r="FV126" t="s">
        <v>357</v>
      </c>
      <c r="FW126" t="s">
        <v>358</v>
      </c>
      <c r="FX126" t="s">
        <v>359</v>
      </c>
      <c r="FY126" t="s">
        <v>359</v>
      </c>
      <c r="FZ126" t="s">
        <v>359</v>
      </c>
      <c r="GA126" t="s">
        <v>359</v>
      </c>
      <c r="GB126">
        <v>0</v>
      </c>
      <c r="GC126">
        <v>100</v>
      </c>
      <c r="GD126">
        <v>100</v>
      </c>
      <c r="GE126">
        <v>15.9</v>
      </c>
      <c r="GF126">
        <v>0.37480000000000002</v>
      </c>
      <c r="GG126">
        <v>4.5656098643845597</v>
      </c>
      <c r="GH126">
        <v>7.6807047227384802E-3</v>
      </c>
      <c r="GI126">
        <v>-1.0831925345100399E-6</v>
      </c>
      <c r="GJ126">
        <v>1.8533368071612601E-10</v>
      </c>
      <c r="GK126">
        <v>-9.9183057942876601E-2</v>
      </c>
      <c r="GL126">
        <v>-1.13594444998887E-2</v>
      </c>
      <c r="GM126">
        <v>1.5024328609816199E-3</v>
      </c>
      <c r="GN126">
        <v>-1.28748702860321E-5</v>
      </c>
      <c r="GO126">
        <v>14</v>
      </c>
      <c r="GP126">
        <v>2172</v>
      </c>
      <c r="GQ126">
        <v>1</v>
      </c>
      <c r="GR126">
        <v>46</v>
      </c>
      <c r="GS126">
        <v>2887.8</v>
      </c>
      <c r="GT126">
        <v>2887.8</v>
      </c>
      <c r="GU126">
        <v>4.2456100000000001</v>
      </c>
      <c r="GV126">
        <v>2.6464799999999999</v>
      </c>
      <c r="GW126">
        <v>2.2485400000000002</v>
      </c>
      <c r="GX126">
        <v>2.7404799999999998</v>
      </c>
      <c r="GY126">
        <v>1.9958499999999999</v>
      </c>
      <c r="GZ126">
        <v>2.3840300000000001</v>
      </c>
      <c r="HA126">
        <v>41.874899999999997</v>
      </c>
      <c r="HB126">
        <v>15.6556</v>
      </c>
      <c r="HC126">
        <v>18</v>
      </c>
      <c r="HD126">
        <v>503.36599999999999</v>
      </c>
      <c r="HE126">
        <v>584.80100000000004</v>
      </c>
      <c r="HF126">
        <v>22.428699999999999</v>
      </c>
      <c r="HG126">
        <v>30.386600000000001</v>
      </c>
      <c r="HH126">
        <v>29.996200000000002</v>
      </c>
      <c r="HI126">
        <v>30.339099999999998</v>
      </c>
      <c r="HJ126">
        <v>30.271100000000001</v>
      </c>
      <c r="HK126">
        <v>84.936000000000007</v>
      </c>
      <c r="HL126">
        <v>32.789900000000003</v>
      </c>
      <c r="HM126">
        <v>0</v>
      </c>
      <c r="HN126">
        <v>22.612400000000001</v>
      </c>
      <c r="HO126">
        <v>1873.02</v>
      </c>
      <c r="HP126">
        <v>24.434899999999999</v>
      </c>
      <c r="HQ126">
        <v>101.794</v>
      </c>
      <c r="HR126">
        <v>102.3</v>
      </c>
    </row>
    <row r="127" spans="1:226" x14ac:dyDescent="0.2">
      <c r="A127">
        <v>111</v>
      </c>
      <c r="B127">
        <v>1657486843.5999999</v>
      </c>
      <c r="C127">
        <v>642</v>
      </c>
      <c r="D127" t="s">
        <v>579</v>
      </c>
      <c r="E127" t="s">
        <v>580</v>
      </c>
      <c r="F127">
        <v>5</v>
      </c>
      <c r="G127" t="s">
        <v>1220</v>
      </c>
      <c r="H127" t="s">
        <v>353</v>
      </c>
      <c r="I127">
        <v>1657486841.0999999</v>
      </c>
      <c r="J127">
        <f t="shared" si="34"/>
        <v>1.9899978843230916E-3</v>
      </c>
      <c r="K127">
        <f t="shared" si="35"/>
        <v>1.9899978843230917</v>
      </c>
      <c r="L127">
        <f t="shared" si="36"/>
        <v>40.423545788538888</v>
      </c>
      <c r="M127">
        <f t="shared" si="37"/>
        <v>1813.76555555556</v>
      </c>
      <c r="N127">
        <f t="shared" si="38"/>
        <v>724.61433301220234</v>
      </c>
      <c r="O127">
        <f t="shared" si="39"/>
        <v>52.341793494031641</v>
      </c>
      <c r="P127">
        <f t="shared" si="40"/>
        <v>131.01554555349654</v>
      </c>
      <c r="Q127">
        <f t="shared" si="41"/>
        <v>6.3788412688772611E-2</v>
      </c>
      <c r="R127">
        <f t="shared" si="42"/>
        <v>2.7541073533036684</v>
      </c>
      <c r="S127">
        <f t="shared" si="43"/>
        <v>6.2978868514411146E-2</v>
      </c>
      <c r="T127">
        <f t="shared" si="44"/>
        <v>3.9433671104159462E-2</v>
      </c>
      <c r="U127">
        <f t="shared" si="45"/>
        <v>321.51187433333365</v>
      </c>
      <c r="V127">
        <f t="shared" si="46"/>
        <v>29.159535665047098</v>
      </c>
      <c r="W127">
        <f t="shared" si="47"/>
        <v>29.159535665047098</v>
      </c>
      <c r="X127">
        <f t="shared" si="48"/>
        <v>4.0590499787570273</v>
      </c>
      <c r="Y127">
        <f t="shared" si="49"/>
        <v>50.154432051958864</v>
      </c>
      <c r="Z127">
        <f t="shared" si="50"/>
        <v>1.8702868040040055</v>
      </c>
      <c r="AA127">
        <f t="shared" si="51"/>
        <v>3.7290558929396918</v>
      </c>
      <c r="AB127">
        <f t="shared" si="52"/>
        <v>2.1887631747530216</v>
      </c>
      <c r="AC127">
        <f t="shared" si="53"/>
        <v>-87.758906698648346</v>
      </c>
      <c r="AD127">
        <f t="shared" si="54"/>
        <v>-216.6565893702217</v>
      </c>
      <c r="AE127">
        <f t="shared" si="55"/>
        <v>-17.221223337348423</v>
      </c>
      <c r="AF127">
        <f t="shared" si="56"/>
        <v>-0.12484507288479563</v>
      </c>
      <c r="AG127">
        <f t="shared" si="57"/>
        <v>63.838530786095752</v>
      </c>
      <c r="AH127">
        <f t="shared" si="58"/>
        <v>1.9591984627203118</v>
      </c>
      <c r="AI127">
        <f t="shared" si="59"/>
        <v>40.423545788538888</v>
      </c>
      <c r="AJ127">
        <v>1914.47411255411</v>
      </c>
      <c r="AK127">
        <v>1868.65993939394</v>
      </c>
      <c r="AL127">
        <v>3.3395497835498502</v>
      </c>
      <c r="AM127">
        <v>65.06</v>
      </c>
      <c r="AN127">
        <f t="shared" si="60"/>
        <v>1.9899978843230917</v>
      </c>
      <c r="AO127">
        <v>24.3608065613153</v>
      </c>
      <c r="AP127">
        <v>25.900386060606099</v>
      </c>
      <c r="AQ127">
        <v>3.8218862427692999E-3</v>
      </c>
      <c r="AR127">
        <v>77.461152538667505</v>
      </c>
      <c r="AS127">
        <v>0</v>
      </c>
      <c r="AT127">
        <v>0</v>
      </c>
      <c r="AU127">
        <f t="shared" si="61"/>
        <v>1</v>
      </c>
      <c r="AV127">
        <f t="shared" si="62"/>
        <v>0</v>
      </c>
      <c r="AW127">
        <f t="shared" si="63"/>
        <v>38004.612797602669</v>
      </c>
      <c r="AX127">
        <f t="shared" si="64"/>
        <v>1999.9777777777799</v>
      </c>
      <c r="AY127">
        <f t="shared" si="65"/>
        <v>1681.1810333333349</v>
      </c>
      <c r="AZ127">
        <f t="shared" si="66"/>
        <v>0.84059985666507397</v>
      </c>
      <c r="BA127">
        <f t="shared" si="67"/>
        <v>0.16075772336359292</v>
      </c>
      <c r="BB127">
        <v>4.0149999999999997</v>
      </c>
      <c r="BC127">
        <v>0.5</v>
      </c>
      <c r="BD127" t="s">
        <v>354</v>
      </c>
      <c r="BE127">
        <v>2</v>
      </c>
      <c r="BF127" t="b">
        <v>1</v>
      </c>
      <c r="BG127">
        <v>1657486841.0999999</v>
      </c>
      <c r="BH127">
        <v>1813.76555555556</v>
      </c>
      <c r="BI127">
        <v>1867.8844444444401</v>
      </c>
      <c r="BJ127">
        <v>25.892055555555601</v>
      </c>
      <c r="BK127">
        <v>24.359466666666702</v>
      </c>
      <c r="BL127">
        <v>1797.81666666667</v>
      </c>
      <c r="BM127">
        <v>25.516766666666701</v>
      </c>
      <c r="BN127">
        <v>499.97166666666698</v>
      </c>
      <c r="BO127">
        <v>72.187388888888904</v>
      </c>
      <c r="BP127">
        <v>4.6613544444444398E-2</v>
      </c>
      <c r="BQ127">
        <v>27.700366666666699</v>
      </c>
      <c r="BR127">
        <v>27.952911111111099</v>
      </c>
      <c r="BS127">
        <v>999.9</v>
      </c>
      <c r="BT127">
        <v>0</v>
      </c>
      <c r="BU127">
        <v>0</v>
      </c>
      <c r="BV127">
        <v>9978.8888888888905</v>
      </c>
      <c r="BW127">
        <v>0</v>
      </c>
      <c r="BX127">
        <v>776.94244444444405</v>
      </c>
      <c r="BY127">
        <v>-54.117277777777801</v>
      </c>
      <c r="BZ127">
        <v>1861.9766666666701</v>
      </c>
      <c r="CA127">
        <v>1914.52</v>
      </c>
      <c r="CB127">
        <v>1.53260888888889</v>
      </c>
      <c r="CC127">
        <v>1867.8844444444401</v>
      </c>
      <c r="CD127">
        <v>24.359466666666702</v>
      </c>
      <c r="CE127">
        <v>1.8690811111111101</v>
      </c>
      <c r="CF127">
        <v>1.75844555555556</v>
      </c>
      <c r="CG127">
        <v>16.376799999999999</v>
      </c>
      <c r="CH127">
        <v>15.422233333333301</v>
      </c>
      <c r="CI127">
        <v>1999.9777777777799</v>
      </c>
      <c r="CJ127">
        <v>0.98000433333333303</v>
      </c>
      <c r="CK127">
        <v>1.9995444444444399E-2</v>
      </c>
      <c r="CL127">
        <v>0</v>
      </c>
      <c r="CM127">
        <v>2.3624777777777801</v>
      </c>
      <c r="CN127">
        <v>0</v>
      </c>
      <c r="CO127">
        <v>9655.4788888888907</v>
      </c>
      <c r="CP127">
        <v>17299.9777777778</v>
      </c>
      <c r="CQ127">
        <v>41.409444444444397</v>
      </c>
      <c r="CR127">
        <v>42.110999999999997</v>
      </c>
      <c r="CS127">
        <v>41.423222222222201</v>
      </c>
      <c r="CT127">
        <v>40.186999999999998</v>
      </c>
      <c r="CU127">
        <v>40.576000000000001</v>
      </c>
      <c r="CV127">
        <v>1959.9877777777799</v>
      </c>
      <c r="CW127">
        <v>39.99</v>
      </c>
      <c r="CX127">
        <v>0</v>
      </c>
      <c r="CY127">
        <v>1657486818.2</v>
      </c>
      <c r="CZ127">
        <v>0</v>
      </c>
      <c r="DA127">
        <v>0</v>
      </c>
      <c r="DB127" t="s">
        <v>355</v>
      </c>
      <c r="DC127">
        <v>1657313570</v>
      </c>
      <c r="DD127">
        <v>1657313571.5</v>
      </c>
      <c r="DE127">
        <v>0</v>
      </c>
      <c r="DF127">
        <v>-0.183</v>
      </c>
      <c r="DG127">
        <v>-4.0000000000000001E-3</v>
      </c>
      <c r="DH127">
        <v>8.7509999999999994</v>
      </c>
      <c r="DI127">
        <v>0.37</v>
      </c>
      <c r="DJ127">
        <v>417</v>
      </c>
      <c r="DK127">
        <v>25</v>
      </c>
      <c r="DL127">
        <v>0.7</v>
      </c>
      <c r="DM127">
        <v>0.09</v>
      </c>
      <c r="DN127">
        <v>-54.025517499999999</v>
      </c>
      <c r="DO127">
        <v>-0.23783302063782999</v>
      </c>
      <c r="DP127">
        <v>0.434381183344479</v>
      </c>
      <c r="DQ127">
        <v>0</v>
      </c>
      <c r="DR127">
        <v>1.5598540000000001</v>
      </c>
      <c r="DS127">
        <v>-0.22022499061914</v>
      </c>
      <c r="DT127">
        <v>4.64325321730358E-2</v>
      </c>
      <c r="DU127">
        <v>0</v>
      </c>
      <c r="DV127">
        <v>0</v>
      </c>
      <c r="DW127">
        <v>2</v>
      </c>
      <c r="DX127" t="s">
        <v>362</v>
      </c>
      <c r="DY127">
        <v>2.97044</v>
      </c>
      <c r="DZ127">
        <v>2.70105</v>
      </c>
      <c r="EA127">
        <v>0.19334799999999999</v>
      </c>
      <c r="EB127">
        <v>0.19749700000000001</v>
      </c>
      <c r="EC127">
        <v>8.7349800000000005E-2</v>
      </c>
      <c r="ED127">
        <v>8.4229899999999996E-2</v>
      </c>
      <c r="EE127">
        <v>31209.5</v>
      </c>
      <c r="EF127">
        <v>33878.5</v>
      </c>
      <c r="EG127">
        <v>35084.400000000001</v>
      </c>
      <c r="EH127">
        <v>38312.199999999997</v>
      </c>
      <c r="EI127">
        <v>45458.3</v>
      </c>
      <c r="EJ127">
        <v>50686.8</v>
      </c>
      <c r="EK127">
        <v>54895.3</v>
      </c>
      <c r="EL127">
        <v>61465.599999999999</v>
      </c>
      <c r="EM127">
        <v>1.9408000000000001</v>
      </c>
      <c r="EN127">
        <v>2.0628000000000002</v>
      </c>
      <c r="EO127">
        <v>6.5416100000000005E-2</v>
      </c>
      <c r="EP127">
        <v>0</v>
      </c>
      <c r="EQ127">
        <v>26.885400000000001</v>
      </c>
      <c r="ER127">
        <v>999.9</v>
      </c>
      <c r="ES127">
        <v>36.991999999999997</v>
      </c>
      <c r="ET127">
        <v>39.75</v>
      </c>
      <c r="EU127">
        <v>37.485700000000001</v>
      </c>
      <c r="EV127">
        <v>52.684699999999999</v>
      </c>
      <c r="EW127">
        <v>37.311700000000002</v>
      </c>
      <c r="EX127">
        <v>2</v>
      </c>
      <c r="EY127">
        <v>0.24378</v>
      </c>
      <c r="EZ127">
        <v>1.5608500000000001</v>
      </c>
      <c r="FA127">
        <v>20.1419</v>
      </c>
      <c r="FB127">
        <v>5.1993200000000002</v>
      </c>
      <c r="FC127">
        <v>12.0099</v>
      </c>
      <c r="FD127">
        <v>4.9756</v>
      </c>
      <c r="FE127">
        <v>3.294</v>
      </c>
      <c r="FF127">
        <v>9999</v>
      </c>
      <c r="FG127">
        <v>9999</v>
      </c>
      <c r="FH127">
        <v>9999</v>
      </c>
      <c r="FI127">
        <v>584.9</v>
      </c>
      <c r="FJ127">
        <v>1.8632500000000001</v>
      </c>
      <c r="FK127">
        <v>1.86798</v>
      </c>
      <c r="FL127">
        <v>1.86768</v>
      </c>
      <c r="FM127">
        <v>1.8689</v>
      </c>
      <c r="FN127">
        <v>1.8696600000000001</v>
      </c>
      <c r="FO127">
        <v>1.8656900000000001</v>
      </c>
      <c r="FP127">
        <v>1.86676</v>
      </c>
      <c r="FQ127">
        <v>1.8681300000000001</v>
      </c>
      <c r="FR127">
        <v>5</v>
      </c>
      <c r="FS127">
        <v>0</v>
      </c>
      <c r="FT127">
        <v>0</v>
      </c>
      <c r="FU127">
        <v>0</v>
      </c>
      <c r="FV127" t="s">
        <v>357</v>
      </c>
      <c r="FW127" t="s">
        <v>358</v>
      </c>
      <c r="FX127" t="s">
        <v>359</v>
      </c>
      <c r="FY127" t="s">
        <v>359</v>
      </c>
      <c r="FZ127" t="s">
        <v>359</v>
      </c>
      <c r="GA127" t="s">
        <v>359</v>
      </c>
      <c r="GB127">
        <v>0</v>
      </c>
      <c r="GC127">
        <v>100</v>
      </c>
      <c r="GD127">
        <v>100</v>
      </c>
      <c r="GE127">
        <v>15.99</v>
      </c>
      <c r="GF127">
        <v>0.37540000000000001</v>
      </c>
      <c r="GG127">
        <v>4.5656098643845597</v>
      </c>
      <c r="GH127">
        <v>7.6807047227384802E-3</v>
      </c>
      <c r="GI127">
        <v>-1.0831925345100399E-6</v>
      </c>
      <c r="GJ127">
        <v>1.8533368071612601E-10</v>
      </c>
      <c r="GK127">
        <v>-9.9183057942876601E-2</v>
      </c>
      <c r="GL127">
        <v>-1.13594444998887E-2</v>
      </c>
      <c r="GM127">
        <v>1.5024328609816199E-3</v>
      </c>
      <c r="GN127">
        <v>-1.28748702860321E-5</v>
      </c>
      <c r="GO127">
        <v>14</v>
      </c>
      <c r="GP127">
        <v>2172</v>
      </c>
      <c r="GQ127">
        <v>1</v>
      </c>
      <c r="GR127">
        <v>46</v>
      </c>
      <c r="GS127">
        <v>2887.9</v>
      </c>
      <c r="GT127">
        <v>2887.9</v>
      </c>
      <c r="GU127">
        <v>4.2712399999999997</v>
      </c>
      <c r="GV127">
        <v>2.6452599999999999</v>
      </c>
      <c r="GW127">
        <v>2.2485400000000002</v>
      </c>
      <c r="GX127">
        <v>2.7429199999999998</v>
      </c>
      <c r="GY127">
        <v>1.9958499999999999</v>
      </c>
      <c r="GZ127">
        <v>2.4157700000000002</v>
      </c>
      <c r="HA127">
        <v>41.874899999999997</v>
      </c>
      <c r="HB127">
        <v>15.6381</v>
      </c>
      <c r="HC127">
        <v>18</v>
      </c>
      <c r="HD127">
        <v>503.50200000000001</v>
      </c>
      <c r="HE127">
        <v>585.25599999999997</v>
      </c>
      <c r="HF127">
        <v>22.685500000000001</v>
      </c>
      <c r="HG127">
        <v>30.388200000000001</v>
      </c>
      <c r="HH127">
        <v>29.998999999999999</v>
      </c>
      <c r="HI127">
        <v>30.339099999999998</v>
      </c>
      <c r="HJ127">
        <v>30.271100000000001</v>
      </c>
      <c r="HK127">
        <v>85.456699999999998</v>
      </c>
      <c r="HL127">
        <v>32.789900000000003</v>
      </c>
      <c r="HM127">
        <v>0</v>
      </c>
      <c r="HN127">
        <v>22.642700000000001</v>
      </c>
      <c r="HO127">
        <v>1893.13</v>
      </c>
      <c r="HP127">
        <v>24.4087</v>
      </c>
      <c r="HQ127">
        <v>101.794</v>
      </c>
      <c r="HR127">
        <v>102.301</v>
      </c>
    </row>
    <row r="128" spans="1:226" x14ac:dyDescent="0.2">
      <c r="A128">
        <v>112</v>
      </c>
      <c r="B128">
        <v>1657487301.5999999</v>
      </c>
      <c r="C128">
        <v>1100</v>
      </c>
      <c r="D128" t="s">
        <v>581</v>
      </c>
      <c r="E128" t="s">
        <v>582</v>
      </c>
      <c r="F128">
        <v>5</v>
      </c>
      <c r="G128" t="s">
        <v>1221</v>
      </c>
      <c r="H128" t="s">
        <v>353</v>
      </c>
      <c r="I128">
        <v>1657487298.5999999</v>
      </c>
      <c r="J128">
        <f t="shared" si="34"/>
        <v>1.7982309146665383E-3</v>
      </c>
      <c r="K128">
        <f t="shared" si="35"/>
        <v>1.7982309146665383</v>
      </c>
      <c r="L128">
        <f t="shared" si="36"/>
        <v>9.1879505640916985</v>
      </c>
      <c r="M128">
        <f t="shared" si="37"/>
        <v>415.201545454545</v>
      </c>
      <c r="N128">
        <f t="shared" si="38"/>
        <v>148.51690647826663</v>
      </c>
      <c r="O128">
        <f t="shared" si="39"/>
        <v>10.728494111888253</v>
      </c>
      <c r="P128">
        <f t="shared" si="40"/>
        <v>29.993133046491511</v>
      </c>
      <c r="Q128">
        <f t="shared" si="41"/>
        <v>5.8674254538402332E-2</v>
      </c>
      <c r="R128">
        <f t="shared" si="42"/>
        <v>3.1848514095416522</v>
      </c>
      <c r="S128">
        <f t="shared" si="43"/>
        <v>5.8080288232427189E-2</v>
      </c>
      <c r="T128">
        <f t="shared" si="44"/>
        <v>3.6353044461142826E-2</v>
      </c>
      <c r="U128">
        <f t="shared" si="45"/>
        <v>321.51895340180403</v>
      </c>
      <c r="V128">
        <f t="shared" si="46"/>
        <v>28.821794176732379</v>
      </c>
      <c r="W128">
        <f t="shared" si="47"/>
        <v>28.821794176732379</v>
      </c>
      <c r="X128">
        <f t="shared" si="48"/>
        <v>3.9804863664220314</v>
      </c>
      <c r="Y128">
        <f t="shared" si="49"/>
        <v>49.756278670883582</v>
      </c>
      <c r="Z128">
        <f t="shared" si="50"/>
        <v>1.8339420494001748</v>
      </c>
      <c r="AA128">
        <f t="shared" si="51"/>
        <v>3.6858505064876614</v>
      </c>
      <c r="AB128">
        <f t="shared" si="52"/>
        <v>2.1465443170218563</v>
      </c>
      <c r="AC128">
        <f t="shared" si="53"/>
        <v>-79.301983336794336</v>
      </c>
      <c r="AD128">
        <f t="shared" si="54"/>
        <v>-226.77325208697951</v>
      </c>
      <c r="AE128">
        <f t="shared" si="55"/>
        <v>-15.545832235382795</v>
      </c>
      <c r="AF128">
        <f t="shared" si="56"/>
        <v>-0.10211425735263902</v>
      </c>
      <c r="AG128">
        <f t="shared" si="57"/>
        <v>8.732103348407934</v>
      </c>
      <c r="AH128">
        <f t="shared" si="58"/>
        <v>1.787429989621274</v>
      </c>
      <c r="AI128">
        <f t="shared" si="59"/>
        <v>9.1879505640916985</v>
      </c>
      <c r="AJ128">
        <v>430.48611433825403</v>
      </c>
      <c r="AK128">
        <v>425.93973939393902</v>
      </c>
      <c r="AL128">
        <v>-4.0420893042117101E-2</v>
      </c>
      <c r="AM128">
        <v>65.0652835021709</v>
      </c>
      <c r="AN128">
        <f t="shared" si="60"/>
        <v>1.7982309146665383</v>
      </c>
      <c r="AO128">
        <v>24.5196221566977</v>
      </c>
      <c r="AP128">
        <v>25.3939424242424</v>
      </c>
      <c r="AQ128">
        <v>-2.4884974599443101E-5</v>
      </c>
      <c r="AR128">
        <v>77.473483001058696</v>
      </c>
      <c r="AS128">
        <v>0</v>
      </c>
      <c r="AT128">
        <v>0</v>
      </c>
      <c r="AU128">
        <f t="shared" si="61"/>
        <v>1</v>
      </c>
      <c r="AV128">
        <f t="shared" si="62"/>
        <v>0</v>
      </c>
      <c r="AW128">
        <f t="shared" si="63"/>
        <v>38112.914319955598</v>
      </c>
      <c r="AX128">
        <f t="shared" si="64"/>
        <v>2000.01818181818</v>
      </c>
      <c r="AY128">
        <f t="shared" si="65"/>
        <v>1681.2152994545368</v>
      </c>
      <c r="AZ128">
        <f t="shared" si="66"/>
        <v>0.84060000790901546</v>
      </c>
      <c r="BA128">
        <f t="shared" si="67"/>
        <v>0.16075801526439976</v>
      </c>
      <c r="BB128">
        <v>2.4940000000000002</v>
      </c>
      <c r="BC128">
        <v>0.5</v>
      </c>
      <c r="BD128" t="s">
        <v>354</v>
      </c>
      <c r="BE128">
        <v>2</v>
      </c>
      <c r="BF128" t="b">
        <v>1</v>
      </c>
      <c r="BG128">
        <v>1657487298.5999999</v>
      </c>
      <c r="BH128">
        <v>415.201545454545</v>
      </c>
      <c r="BI128">
        <v>419.92745454545502</v>
      </c>
      <c r="BJ128">
        <v>25.387663636363602</v>
      </c>
      <c r="BK128">
        <v>24.518699999999999</v>
      </c>
      <c r="BL128">
        <v>407.67200000000003</v>
      </c>
      <c r="BM128">
        <v>25.031718181818199</v>
      </c>
      <c r="BN128">
        <v>499.98363636363598</v>
      </c>
      <c r="BO128">
        <v>72.1922909090909</v>
      </c>
      <c r="BP128">
        <v>4.5236563636363601E-2</v>
      </c>
      <c r="BQ128">
        <v>27.501054545454501</v>
      </c>
      <c r="BR128">
        <v>27.988890909090902</v>
      </c>
      <c r="BS128">
        <v>999.9</v>
      </c>
      <c r="BT128">
        <v>0</v>
      </c>
      <c r="BU128">
        <v>0</v>
      </c>
      <c r="BV128">
        <v>10000.909090909099</v>
      </c>
      <c r="BW128">
        <v>0</v>
      </c>
      <c r="BX128">
        <v>1780.21363636364</v>
      </c>
      <c r="BY128">
        <v>-4.7260736363636404</v>
      </c>
      <c r="BZ128">
        <v>426.017</v>
      </c>
      <c r="CA128">
        <v>430.48245454545503</v>
      </c>
      <c r="CB128">
        <v>0.86894863636363595</v>
      </c>
      <c r="CC128">
        <v>419.92745454545502</v>
      </c>
      <c r="CD128">
        <v>24.518699999999999</v>
      </c>
      <c r="CE128">
        <v>1.8327936363636399</v>
      </c>
      <c r="CF128">
        <v>1.77006</v>
      </c>
      <c r="CG128">
        <v>16.069309090909101</v>
      </c>
      <c r="CH128">
        <v>15.5248909090909</v>
      </c>
      <c r="CI128">
        <v>2000.01818181818</v>
      </c>
      <c r="CJ128">
        <v>0.98000054545454596</v>
      </c>
      <c r="CK128">
        <v>1.99995181818182E-2</v>
      </c>
      <c r="CL128">
        <v>0</v>
      </c>
      <c r="CM128">
        <v>2.3505454545454501</v>
      </c>
      <c r="CN128">
        <v>0</v>
      </c>
      <c r="CO128">
        <v>3608.25181818182</v>
      </c>
      <c r="CP128">
        <v>17300.309090909101</v>
      </c>
      <c r="CQ128">
        <v>41.25</v>
      </c>
      <c r="CR128">
        <v>42.5</v>
      </c>
      <c r="CS128">
        <v>41.375</v>
      </c>
      <c r="CT128">
        <v>40.125</v>
      </c>
      <c r="CU128">
        <v>40.448454545454503</v>
      </c>
      <c r="CV128">
        <v>1960.01818181818</v>
      </c>
      <c r="CW128">
        <v>40.000909090909097</v>
      </c>
      <c r="CX128">
        <v>0</v>
      </c>
      <c r="CY128">
        <v>1657487276.5999999</v>
      </c>
      <c r="CZ128">
        <v>0</v>
      </c>
      <c r="DA128">
        <v>0</v>
      </c>
      <c r="DB128" t="s">
        <v>355</v>
      </c>
      <c r="DC128">
        <v>1657313570</v>
      </c>
      <c r="DD128">
        <v>1657313571.5</v>
      </c>
      <c r="DE128">
        <v>0</v>
      </c>
      <c r="DF128">
        <v>-0.183</v>
      </c>
      <c r="DG128">
        <v>-4.0000000000000001E-3</v>
      </c>
      <c r="DH128">
        <v>8.7509999999999994</v>
      </c>
      <c r="DI128">
        <v>0.37</v>
      </c>
      <c r="DJ128">
        <v>417</v>
      </c>
      <c r="DK128">
        <v>25</v>
      </c>
      <c r="DL128">
        <v>0.7</v>
      </c>
      <c r="DM128">
        <v>0.09</v>
      </c>
      <c r="DN128">
        <v>-4.7489394999999996</v>
      </c>
      <c r="DO128">
        <v>0.16068652908068201</v>
      </c>
      <c r="DP128">
        <v>0.10250372537010501</v>
      </c>
      <c r="DQ128">
        <v>0</v>
      </c>
      <c r="DR128">
        <v>0.90257222500000001</v>
      </c>
      <c r="DS128">
        <v>-0.411916424015011</v>
      </c>
      <c r="DT128">
        <v>4.8479167888118402E-2</v>
      </c>
      <c r="DU128">
        <v>0</v>
      </c>
      <c r="DV128">
        <v>0</v>
      </c>
      <c r="DW128">
        <v>2</v>
      </c>
      <c r="DX128" t="s">
        <v>362</v>
      </c>
      <c r="DY128">
        <v>2.9706199999999998</v>
      </c>
      <c r="DZ128">
        <v>2.6986599999999998</v>
      </c>
      <c r="EA128">
        <v>7.1318199999999998E-2</v>
      </c>
      <c r="EB128">
        <v>7.3077400000000001E-2</v>
      </c>
      <c r="EC128">
        <v>8.6234699999999997E-2</v>
      </c>
      <c r="ED128">
        <v>8.4655599999999998E-2</v>
      </c>
      <c r="EE128">
        <v>35951.599999999999</v>
      </c>
      <c r="EF128">
        <v>39164.400000000001</v>
      </c>
      <c r="EG128">
        <v>35102.6</v>
      </c>
      <c r="EH128">
        <v>38341.699999999997</v>
      </c>
      <c r="EI128">
        <v>45530.7</v>
      </c>
      <c r="EJ128">
        <v>50696.3</v>
      </c>
      <c r="EK128">
        <v>54918.8</v>
      </c>
      <c r="EL128">
        <v>61509.7</v>
      </c>
      <c r="EM128">
        <v>1.9428000000000001</v>
      </c>
      <c r="EN128">
        <v>2.0613999999999999</v>
      </c>
      <c r="EO128">
        <v>8.5234599999999994E-2</v>
      </c>
      <c r="EP128">
        <v>0</v>
      </c>
      <c r="EQ128">
        <v>26.588899999999999</v>
      </c>
      <c r="ER128">
        <v>999.9</v>
      </c>
      <c r="ES128">
        <v>35.722000000000001</v>
      </c>
      <c r="ET128">
        <v>40.012</v>
      </c>
      <c r="EU128">
        <v>36.7057</v>
      </c>
      <c r="EV128">
        <v>52.904699999999998</v>
      </c>
      <c r="EW128">
        <v>38.569699999999997</v>
      </c>
      <c r="EX128">
        <v>2</v>
      </c>
      <c r="EY128">
        <v>0.22475600000000001</v>
      </c>
      <c r="EZ128">
        <v>3.03647</v>
      </c>
      <c r="FA128">
        <v>20.122499999999999</v>
      </c>
      <c r="FB128">
        <v>5.1945300000000003</v>
      </c>
      <c r="FC128">
        <v>12.0099</v>
      </c>
      <c r="FD128">
        <v>4.9756</v>
      </c>
      <c r="FE128">
        <v>3.294</v>
      </c>
      <c r="FF128">
        <v>9999</v>
      </c>
      <c r="FG128">
        <v>9999</v>
      </c>
      <c r="FH128">
        <v>9999</v>
      </c>
      <c r="FI128">
        <v>585</v>
      </c>
      <c r="FJ128">
        <v>1.8632500000000001</v>
      </c>
      <c r="FK128">
        <v>1.86798</v>
      </c>
      <c r="FL128">
        <v>1.86768</v>
      </c>
      <c r="FM128">
        <v>1.8689</v>
      </c>
      <c r="FN128">
        <v>1.8696600000000001</v>
      </c>
      <c r="FO128">
        <v>1.8656900000000001</v>
      </c>
      <c r="FP128">
        <v>1.86676</v>
      </c>
      <c r="FQ128">
        <v>1.8681000000000001</v>
      </c>
      <c r="FR128">
        <v>5</v>
      </c>
      <c r="FS128">
        <v>0</v>
      </c>
      <c r="FT128">
        <v>0</v>
      </c>
      <c r="FU128">
        <v>0</v>
      </c>
      <c r="FV128" t="s">
        <v>357</v>
      </c>
      <c r="FW128" t="s">
        <v>358</v>
      </c>
      <c r="FX128" t="s">
        <v>359</v>
      </c>
      <c r="FY128" t="s">
        <v>359</v>
      </c>
      <c r="FZ128" t="s">
        <v>359</v>
      </c>
      <c r="GA128" t="s">
        <v>359</v>
      </c>
      <c r="GB128">
        <v>0</v>
      </c>
      <c r="GC128">
        <v>100</v>
      </c>
      <c r="GD128">
        <v>100</v>
      </c>
      <c r="GE128">
        <v>7.53</v>
      </c>
      <c r="GF128">
        <v>0.35620000000000002</v>
      </c>
      <c r="GG128">
        <v>4.5656098643845597</v>
      </c>
      <c r="GH128">
        <v>7.6807047227384802E-3</v>
      </c>
      <c r="GI128">
        <v>-1.0831925345100399E-6</v>
      </c>
      <c r="GJ128">
        <v>1.8533368071612601E-10</v>
      </c>
      <c r="GK128">
        <v>-9.9183057942876601E-2</v>
      </c>
      <c r="GL128">
        <v>-1.13594444998887E-2</v>
      </c>
      <c r="GM128">
        <v>1.5024328609816199E-3</v>
      </c>
      <c r="GN128">
        <v>-1.28748702860321E-5</v>
      </c>
      <c r="GO128">
        <v>14</v>
      </c>
      <c r="GP128">
        <v>2172</v>
      </c>
      <c r="GQ128">
        <v>1</v>
      </c>
      <c r="GR128">
        <v>46</v>
      </c>
      <c r="GS128">
        <v>2895.5</v>
      </c>
      <c r="GT128">
        <v>2895.5</v>
      </c>
      <c r="GU128">
        <v>1.34033</v>
      </c>
      <c r="GV128">
        <v>2.67456</v>
      </c>
      <c r="GW128">
        <v>2.2485400000000002</v>
      </c>
      <c r="GX128">
        <v>2.7404799999999998</v>
      </c>
      <c r="GY128">
        <v>1.9958499999999999</v>
      </c>
      <c r="GZ128">
        <v>2.3925800000000002</v>
      </c>
      <c r="HA128">
        <v>41.980200000000004</v>
      </c>
      <c r="HB128">
        <v>15.427899999999999</v>
      </c>
      <c r="HC128">
        <v>18</v>
      </c>
      <c r="HD128">
        <v>503.04700000000003</v>
      </c>
      <c r="HE128">
        <v>582.12</v>
      </c>
      <c r="HF128">
        <v>22.087299999999999</v>
      </c>
      <c r="HG128">
        <v>30.144500000000001</v>
      </c>
      <c r="HH128">
        <v>29.9956</v>
      </c>
      <c r="HI128">
        <v>30.127700000000001</v>
      </c>
      <c r="HJ128">
        <v>30.063800000000001</v>
      </c>
      <c r="HK128">
        <v>26.843699999999998</v>
      </c>
      <c r="HL128">
        <v>30.336600000000001</v>
      </c>
      <c r="HM128">
        <v>0</v>
      </c>
      <c r="HN128">
        <v>22.2333</v>
      </c>
      <c r="HO128">
        <v>413.13499999999999</v>
      </c>
      <c r="HP128">
        <v>24.582599999999999</v>
      </c>
      <c r="HQ128">
        <v>101.842</v>
      </c>
      <c r="HR128">
        <v>102.377</v>
      </c>
    </row>
    <row r="129" spans="1:226" x14ac:dyDescent="0.2">
      <c r="A129">
        <v>113</v>
      </c>
      <c r="B129">
        <v>1657487306.5999999</v>
      </c>
      <c r="C129">
        <v>1105</v>
      </c>
      <c r="D129" t="s">
        <v>583</v>
      </c>
      <c r="E129" t="s">
        <v>584</v>
      </c>
      <c r="F129">
        <v>5</v>
      </c>
      <c r="G129" t="s">
        <v>1221</v>
      </c>
      <c r="H129" t="s">
        <v>353</v>
      </c>
      <c r="I129">
        <v>1657487304.0999999</v>
      </c>
      <c r="J129">
        <f t="shared" si="34"/>
        <v>1.9103637361898688E-3</v>
      </c>
      <c r="K129">
        <f t="shared" si="35"/>
        <v>1.9103637361898689</v>
      </c>
      <c r="L129">
        <f t="shared" si="36"/>
        <v>9.0802414929895967</v>
      </c>
      <c r="M129">
        <f t="shared" si="37"/>
        <v>414.956111111111</v>
      </c>
      <c r="N129">
        <f t="shared" si="38"/>
        <v>166.75902935651376</v>
      </c>
      <c r="O129">
        <f t="shared" si="39"/>
        <v>12.046181495921019</v>
      </c>
      <c r="P129">
        <f t="shared" si="40"/>
        <v>29.975208218557313</v>
      </c>
      <c r="Q129">
        <f t="shared" si="41"/>
        <v>6.2698680893600381E-2</v>
      </c>
      <c r="R129">
        <f t="shared" si="42"/>
        <v>3.1861780687183678</v>
      </c>
      <c r="S129">
        <f t="shared" si="43"/>
        <v>6.2021227363236064E-2</v>
      </c>
      <c r="T129">
        <f t="shared" si="44"/>
        <v>3.8823523546050273E-2</v>
      </c>
      <c r="U129">
        <f t="shared" si="45"/>
        <v>321.52298033333278</v>
      </c>
      <c r="V129">
        <f t="shared" si="46"/>
        <v>28.781614831199121</v>
      </c>
      <c r="W129">
        <f t="shared" si="47"/>
        <v>28.781614831199121</v>
      </c>
      <c r="X129">
        <f t="shared" si="48"/>
        <v>3.9712289168365467</v>
      </c>
      <c r="Y129">
        <f t="shared" si="49"/>
        <v>49.839233399921895</v>
      </c>
      <c r="Z129">
        <f t="shared" si="50"/>
        <v>1.8356303008619745</v>
      </c>
      <c r="AA129">
        <f t="shared" si="51"/>
        <v>3.6831030006670433</v>
      </c>
      <c r="AB129">
        <f t="shared" si="52"/>
        <v>2.1355986159745721</v>
      </c>
      <c r="AC129">
        <f t="shared" si="53"/>
        <v>-84.24704076597321</v>
      </c>
      <c r="AD129">
        <f t="shared" si="54"/>
        <v>-222.15496000983822</v>
      </c>
      <c r="AE129">
        <f t="shared" si="55"/>
        <v>-15.218881164294787</v>
      </c>
      <c r="AF129">
        <f t="shared" si="56"/>
        <v>-9.7901606773433514E-2</v>
      </c>
      <c r="AG129">
        <f t="shared" si="57"/>
        <v>5.1368170826852886</v>
      </c>
      <c r="AH129">
        <f t="shared" si="58"/>
        <v>1.8420993429248105</v>
      </c>
      <c r="AI129">
        <f t="shared" si="59"/>
        <v>9.0802414929895967</v>
      </c>
      <c r="AJ129">
        <v>428.90846306934202</v>
      </c>
      <c r="AK129">
        <v>425.251145454545</v>
      </c>
      <c r="AL129">
        <v>-0.26224102107138098</v>
      </c>
      <c r="AM129">
        <v>65.0652835021709</v>
      </c>
      <c r="AN129">
        <f t="shared" si="60"/>
        <v>1.9103637361898689</v>
      </c>
      <c r="AO129">
        <v>24.5185051567553</v>
      </c>
      <c r="AP129">
        <v>25.422991515151502</v>
      </c>
      <c r="AQ129">
        <v>5.3971675510741104E-3</v>
      </c>
      <c r="AR129">
        <v>77.473483001058696</v>
      </c>
      <c r="AS129">
        <v>0</v>
      </c>
      <c r="AT129">
        <v>0</v>
      </c>
      <c r="AU129">
        <f t="shared" si="61"/>
        <v>1</v>
      </c>
      <c r="AV129">
        <f t="shared" si="62"/>
        <v>0</v>
      </c>
      <c r="AW129">
        <f t="shared" si="63"/>
        <v>38135.661255350358</v>
      </c>
      <c r="AX129">
        <f t="shared" si="64"/>
        <v>2000.0433333333301</v>
      </c>
      <c r="AY129">
        <f t="shared" si="65"/>
        <v>1681.2364333333305</v>
      </c>
      <c r="AZ129">
        <f t="shared" si="66"/>
        <v>0.84060000366658716</v>
      </c>
      <c r="BA129">
        <f t="shared" si="67"/>
        <v>0.16075800707651333</v>
      </c>
      <c r="BB129">
        <v>2.4940000000000002</v>
      </c>
      <c r="BC129">
        <v>0.5</v>
      </c>
      <c r="BD129" t="s">
        <v>354</v>
      </c>
      <c r="BE129">
        <v>2</v>
      </c>
      <c r="BF129" t="b">
        <v>1</v>
      </c>
      <c r="BG129">
        <v>1657487304.0999999</v>
      </c>
      <c r="BH129">
        <v>414.956111111111</v>
      </c>
      <c r="BI129">
        <v>417.89955555555599</v>
      </c>
      <c r="BJ129">
        <v>25.411200000000001</v>
      </c>
      <c r="BK129">
        <v>24.515733333333301</v>
      </c>
      <c r="BL129">
        <v>407.42822222222202</v>
      </c>
      <c r="BM129">
        <v>25.0543444444444</v>
      </c>
      <c r="BN129">
        <v>500.013222222222</v>
      </c>
      <c r="BO129">
        <v>72.192455555555597</v>
      </c>
      <c r="BP129">
        <v>4.4601366666666697E-2</v>
      </c>
      <c r="BQ129">
        <v>27.488311111111098</v>
      </c>
      <c r="BR129">
        <v>27.980455555555601</v>
      </c>
      <c r="BS129">
        <v>999.9</v>
      </c>
      <c r="BT129">
        <v>0</v>
      </c>
      <c r="BU129">
        <v>0</v>
      </c>
      <c r="BV129">
        <v>10006.666666666701</v>
      </c>
      <c r="BW129">
        <v>0</v>
      </c>
      <c r="BX129">
        <v>1779.04111111111</v>
      </c>
      <c r="BY129">
        <v>-2.9436</v>
      </c>
      <c r="BZ129">
        <v>425.77544444444402</v>
      </c>
      <c r="CA129">
        <v>428.40211111111103</v>
      </c>
      <c r="CB129">
        <v>0.89545644444444406</v>
      </c>
      <c r="CC129">
        <v>417.89955555555599</v>
      </c>
      <c r="CD129">
        <v>24.515733333333301</v>
      </c>
      <c r="CE129">
        <v>1.83449888888889</v>
      </c>
      <c r="CF129">
        <v>1.7698511111111099</v>
      </c>
      <c r="CG129">
        <v>16.083866666666701</v>
      </c>
      <c r="CH129">
        <v>15.5230444444444</v>
      </c>
      <c r="CI129">
        <v>2000.0433333333301</v>
      </c>
      <c r="CJ129">
        <v>0.98000066666666696</v>
      </c>
      <c r="CK129">
        <v>1.99993888888889E-2</v>
      </c>
      <c r="CL129">
        <v>0</v>
      </c>
      <c r="CM129">
        <v>2.3633222222222199</v>
      </c>
      <c r="CN129">
        <v>0</v>
      </c>
      <c r="CO129">
        <v>3603.8511111111102</v>
      </c>
      <c r="CP129">
        <v>17300.5111111111</v>
      </c>
      <c r="CQ129">
        <v>41.25</v>
      </c>
      <c r="CR129">
        <v>42.5</v>
      </c>
      <c r="CS129">
        <v>41.375</v>
      </c>
      <c r="CT129">
        <v>40.125</v>
      </c>
      <c r="CU129">
        <v>40.436999999999998</v>
      </c>
      <c r="CV129">
        <v>1960.0422222222201</v>
      </c>
      <c r="CW129">
        <v>40.001111111111101</v>
      </c>
      <c r="CX129">
        <v>0</v>
      </c>
      <c r="CY129">
        <v>1657487281.4000001</v>
      </c>
      <c r="CZ129">
        <v>0</v>
      </c>
      <c r="DA129">
        <v>0</v>
      </c>
      <c r="DB129" t="s">
        <v>355</v>
      </c>
      <c r="DC129">
        <v>1657313570</v>
      </c>
      <c r="DD129">
        <v>1657313571.5</v>
      </c>
      <c r="DE129">
        <v>0</v>
      </c>
      <c r="DF129">
        <v>-0.183</v>
      </c>
      <c r="DG129">
        <v>-4.0000000000000001E-3</v>
      </c>
      <c r="DH129">
        <v>8.7509999999999994</v>
      </c>
      <c r="DI129">
        <v>0.37</v>
      </c>
      <c r="DJ129">
        <v>417</v>
      </c>
      <c r="DK129">
        <v>25</v>
      </c>
      <c r="DL129">
        <v>0.7</v>
      </c>
      <c r="DM129">
        <v>0.09</v>
      </c>
      <c r="DN129">
        <v>-4.5480032499999998</v>
      </c>
      <c r="DO129">
        <v>3.2775387242026301</v>
      </c>
      <c r="DP129">
        <v>0.62879579724019896</v>
      </c>
      <c r="DQ129">
        <v>0</v>
      </c>
      <c r="DR129">
        <v>0.88609724999999995</v>
      </c>
      <c r="DS129">
        <v>-0.152027662288931</v>
      </c>
      <c r="DT129">
        <v>3.41113196393441E-2</v>
      </c>
      <c r="DU129">
        <v>0</v>
      </c>
      <c r="DV129">
        <v>0</v>
      </c>
      <c r="DW129">
        <v>2</v>
      </c>
      <c r="DX129" t="s">
        <v>362</v>
      </c>
      <c r="DY129">
        <v>2.9702700000000002</v>
      </c>
      <c r="DZ129">
        <v>2.6977899999999999</v>
      </c>
      <c r="EA129">
        <v>7.1178000000000005E-2</v>
      </c>
      <c r="EB129">
        <v>7.2245100000000007E-2</v>
      </c>
      <c r="EC129">
        <v>8.6298899999999998E-2</v>
      </c>
      <c r="ED129">
        <v>8.4643999999999997E-2</v>
      </c>
      <c r="EE129">
        <v>35958.1</v>
      </c>
      <c r="EF129">
        <v>39201.300000000003</v>
      </c>
      <c r="EG129">
        <v>35103.599999999999</v>
      </c>
      <c r="EH129">
        <v>38343.300000000003</v>
      </c>
      <c r="EI129">
        <v>45529.2</v>
      </c>
      <c r="EJ129">
        <v>50699.4</v>
      </c>
      <c r="EK129">
        <v>54920.800000000003</v>
      </c>
      <c r="EL129">
        <v>61512.800000000003</v>
      </c>
      <c r="EM129">
        <v>1.9426000000000001</v>
      </c>
      <c r="EN129">
        <v>2.0621999999999998</v>
      </c>
      <c r="EO129">
        <v>8.3714700000000003E-2</v>
      </c>
      <c r="EP129">
        <v>0</v>
      </c>
      <c r="EQ129">
        <v>26.600100000000001</v>
      </c>
      <c r="ER129">
        <v>999.9</v>
      </c>
      <c r="ES129">
        <v>35.722000000000001</v>
      </c>
      <c r="ET129">
        <v>40.012</v>
      </c>
      <c r="EU129">
        <v>36.704599999999999</v>
      </c>
      <c r="EV129">
        <v>53.0047</v>
      </c>
      <c r="EW129">
        <v>38.505600000000001</v>
      </c>
      <c r="EX129">
        <v>2</v>
      </c>
      <c r="EY129">
        <v>0.22073200000000001</v>
      </c>
      <c r="EZ129">
        <v>2.4970599999999998</v>
      </c>
      <c r="FA129">
        <v>20.131599999999999</v>
      </c>
      <c r="FB129">
        <v>5.1957300000000002</v>
      </c>
      <c r="FC129">
        <v>12.0099</v>
      </c>
      <c r="FD129">
        <v>4.9756</v>
      </c>
      <c r="FE129">
        <v>3.294</v>
      </c>
      <c r="FF129">
        <v>9999</v>
      </c>
      <c r="FG129">
        <v>9999</v>
      </c>
      <c r="FH129">
        <v>9999</v>
      </c>
      <c r="FI129">
        <v>585.1</v>
      </c>
      <c r="FJ129">
        <v>1.8632500000000001</v>
      </c>
      <c r="FK129">
        <v>1.86798</v>
      </c>
      <c r="FL129">
        <v>1.86768</v>
      </c>
      <c r="FM129">
        <v>1.8689</v>
      </c>
      <c r="FN129">
        <v>1.8696600000000001</v>
      </c>
      <c r="FO129">
        <v>1.8656900000000001</v>
      </c>
      <c r="FP129">
        <v>1.86676</v>
      </c>
      <c r="FQ129">
        <v>1.8681300000000001</v>
      </c>
      <c r="FR129">
        <v>5</v>
      </c>
      <c r="FS129">
        <v>0</v>
      </c>
      <c r="FT129">
        <v>0</v>
      </c>
      <c r="FU129">
        <v>0</v>
      </c>
      <c r="FV129" t="s">
        <v>357</v>
      </c>
      <c r="FW129" t="s">
        <v>358</v>
      </c>
      <c r="FX129" t="s">
        <v>359</v>
      </c>
      <c r="FY129" t="s">
        <v>359</v>
      </c>
      <c r="FZ129" t="s">
        <v>359</v>
      </c>
      <c r="GA129" t="s">
        <v>359</v>
      </c>
      <c r="GB129">
        <v>0</v>
      </c>
      <c r="GC129">
        <v>100</v>
      </c>
      <c r="GD129">
        <v>100</v>
      </c>
      <c r="GE129">
        <v>7.5220000000000002</v>
      </c>
      <c r="GF129">
        <v>0.35730000000000001</v>
      </c>
      <c r="GG129">
        <v>4.5656098643845597</v>
      </c>
      <c r="GH129">
        <v>7.6807047227384802E-3</v>
      </c>
      <c r="GI129">
        <v>-1.0831925345100399E-6</v>
      </c>
      <c r="GJ129">
        <v>1.8533368071612601E-10</v>
      </c>
      <c r="GK129">
        <v>-9.9183057942876601E-2</v>
      </c>
      <c r="GL129">
        <v>-1.13594444998887E-2</v>
      </c>
      <c r="GM129">
        <v>1.5024328609816199E-3</v>
      </c>
      <c r="GN129">
        <v>-1.28748702860321E-5</v>
      </c>
      <c r="GO129">
        <v>14</v>
      </c>
      <c r="GP129">
        <v>2172</v>
      </c>
      <c r="GQ129">
        <v>1</v>
      </c>
      <c r="GR129">
        <v>46</v>
      </c>
      <c r="GS129">
        <v>2895.6</v>
      </c>
      <c r="GT129">
        <v>2895.6</v>
      </c>
      <c r="GU129">
        <v>1.31348</v>
      </c>
      <c r="GV129">
        <v>2.67822</v>
      </c>
      <c r="GW129">
        <v>2.2485400000000002</v>
      </c>
      <c r="GX129">
        <v>2.7416999999999998</v>
      </c>
      <c r="GY129">
        <v>1.9958499999999999</v>
      </c>
      <c r="GZ129">
        <v>2.3754900000000001</v>
      </c>
      <c r="HA129">
        <v>41.980200000000004</v>
      </c>
      <c r="HB129">
        <v>15.4367</v>
      </c>
      <c r="HC129">
        <v>18</v>
      </c>
      <c r="HD129">
        <v>502.86799999999999</v>
      </c>
      <c r="HE129">
        <v>582.64599999999996</v>
      </c>
      <c r="HF129">
        <v>22.118200000000002</v>
      </c>
      <c r="HG129">
        <v>30.136099999999999</v>
      </c>
      <c r="HH129">
        <v>29.996300000000002</v>
      </c>
      <c r="HI129">
        <v>30.122499999999999</v>
      </c>
      <c r="HJ129">
        <v>30.056000000000001</v>
      </c>
      <c r="HK129">
        <v>26.316400000000002</v>
      </c>
      <c r="HL129">
        <v>30.336600000000001</v>
      </c>
      <c r="HM129">
        <v>0</v>
      </c>
      <c r="HN129">
        <v>22.2469</v>
      </c>
      <c r="HO129">
        <v>399.66800000000001</v>
      </c>
      <c r="HP129">
        <v>24.577500000000001</v>
      </c>
      <c r="HQ129">
        <v>101.845</v>
      </c>
      <c r="HR129">
        <v>102.38200000000001</v>
      </c>
    </row>
    <row r="130" spans="1:226" x14ac:dyDescent="0.2">
      <c r="A130">
        <v>114</v>
      </c>
      <c r="B130">
        <v>1657487311.5999999</v>
      </c>
      <c r="C130">
        <v>1110</v>
      </c>
      <c r="D130" t="s">
        <v>585</v>
      </c>
      <c r="E130" t="s">
        <v>586</v>
      </c>
      <c r="F130">
        <v>5</v>
      </c>
      <c r="G130" t="s">
        <v>1221</v>
      </c>
      <c r="H130" t="s">
        <v>353</v>
      </c>
      <c r="I130">
        <v>1657487308.8</v>
      </c>
      <c r="J130">
        <f t="shared" si="34"/>
        <v>1.9271498052732972E-3</v>
      </c>
      <c r="K130">
        <f t="shared" si="35"/>
        <v>1.9271498052732972</v>
      </c>
      <c r="L130">
        <f t="shared" si="36"/>
        <v>8.3376958324649753</v>
      </c>
      <c r="M130">
        <f t="shared" si="37"/>
        <v>411.67059999999998</v>
      </c>
      <c r="N130">
        <f t="shared" si="38"/>
        <v>184.4042496358384</v>
      </c>
      <c r="O130">
        <f t="shared" si="39"/>
        <v>13.320628201767528</v>
      </c>
      <c r="P130">
        <f t="shared" si="40"/>
        <v>29.737443768393593</v>
      </c>
      <c r="Q130">
        <f t="shared" si="41"/>
        <v>6.3335856795905074E-2</v>
      </c>
      <c r="R130">
        <f t="shared" si="42"/>
        <v>3.1842729756499639</v>
      </c>
      <c r="S130">
        <f t="shared" si="43"/>
        <v>6.2644237253102628E-2</v>
      </c>
      <c r="T130">
        <f t="shared" si="44"/>
        <v>3.9214158116178191E-2</v>
      </c>
      <c r="U130">
        <f t="shared" si="45"/>
        <v>321.50849879999998</v>
      </c>
      <c r="V130">
        <f t="shared" si="46"/>
        <v>28.776863107600033</v>
      </c>
      <c r="W130">
        <f t="shared" si="47"/>
        <v>28.776863107600033</v>
      </c>
      <c r="X130">
        <f t="shared" si="48"/>
        <v>3.9701353470819747</v>
      </c>
      <c r="Y130">
        <f t="shared" si="49"/>
        <v>49.886832721691604</v>
      </c>
      <c r="Z130">
        <f t="shared" si="50"/>
        <v>1.8372370888059695</v>
      </c>
      <c r="AA130">
        <f t="shared" si="51"/>
        <v>3.6828096485009141</v>
      </c>
      <c r="AB130">
        <f t="shared" si="52"/>
        <v>2.132898258276005</v>
      </c>
      <c r="AC130">
        <f t="shared" si="53"/>
        <v>-84.987306412552414</v>
      </c>
      <c r="AD130">
        <f t="shared" si="54"/>
        <v>-221.44005995168905</v>
      </c>
      <c r="AE130">
        <f t="shared" si="55"/>
        <v>-15.178519771394711</v>
      </c>
      <c r="AF130">
        <f t="shared" si="56"/>
        <v>-9.7387335636170747E-2</v>
      </c>
      <c r="AG130">
        <f t="shared" si="57"/>
        <v>-7.1408522599968078</v>
      </c>
      <c r="AH130">
        <f t="shared" si="58"/>
        <v>1.9013477126174105</v>
      </c>
      <c r="AI130">
        <f t="shared" si="59"/>
        <v>8.3376958324649753</v>
      </c>
      <c r="AJ130">
        <v>418.20242628902201</v>
      </c>
      <c r="AK130">
        <v>419.26633939393901</v>
      </c>
      <c r="AL130">
        <v>-1.4173769417619699</v>
      </c>
      <c r="AM130">
        <v>65.0652835021709</v>
      </c>
      <c r="AN130">
        <f t="shared" si="60"/>
        <v>1.9271498052732972</v>
      </c>
      <c r="AO130">
        <v>24.509861536380299</v>
      </c>
      <c r="AP130">
        <v>25.442416363636401</v>
      </c>
      <c r="AQ130">
        <v>9.6086043614131296E-4</v>
      </c>
      <c r="AR130">
        <v>77.473483001058696</v>
      </c>
      <c r="AS130">
        <v>0</v>
      </c>
      <c r="AT130">
        <v>0</v>
      </c>
      <c r="AU130">
        <f t="shared" si="61"/>
        <v>1</v>
      </c>
      <c r="AV130">
        <f t="shared" si="62"/>
        <v>0</v>
      </c>
      <c r="AW130">
        <f t="shared" si="63"/>
        <v>38105.474363582929</v>
      </c>
      <c r="AX130">
        <f t="shared" si="64"/>
        <v>1999.953</v>
      </c>
      <c r="AY130">
        <f t="shared" si="65"/>
        <v>1681.1605199999999</v>
      </c>
      <c r="AZ130">
        <f t="shared" si="66"/>
        <v>0.84060001410033136</v>
      </c>
      <c r="BA130">
        <f t="shared" si="67"/>
        <v>0.16075802721363952</v>
      </c>
      <c r="BB130">
        <v>2.4940000000000002</v>
      </c>
      <c r="BC130">
        <v>0.5</v>
      </c>
      <c r="BD130" t="s">
        <v>354</v>
      </c>
      <c r="BE130">
        <v>2</v>
      </c>
      <c r="BF130" t="b">
        <v>1</v>
      </c>
      <c r="BG130">
        <v>1657487308.8</v>
      </c>
      <c r="BH130">
        <v>411.67059999999998</v>
      </c>
      <c r="BI130">
        <v>408.49900000000002</v>
      </c>
      <c r="BJ130">
        <v>25.433810000000001</v>
      </c>
      <c r="BK130">
        <v>24.50949</v>
      </c>
      <c r="BL130">
        <v>404.16550000000001</v>
      </c>
      <c r="BM130">
        <v>25.07612</v>
      </c>
      <c r="BN130">
        <v>499.9735</v>
      </c>
      <c r="BO130">
        <v>72.191490000000002</v>
      </c>
      <c r="BP130">
        <v>4.452532E-2</v>
      </c>
      <c r="BQ130">
        <v>27.48695</v>
      </c>
      <c r="BR130">
        <v>27.950510000000001</v>
      </c>
      <c r="BS130">
        <v>999.9</v>
      </c>
      <c r="BT130">
        <v>0</v>
      </c>
      <c r="BU130">
        <v>0</v>
      </c>
      <c r="BV130">
        <v>9998.5</v>
      </c>
      <c r="BW130">
        <v>0</v>
      </c>
      <c r="BX130">
        <v>1779.126</v>
      </c>
      <c r="BY130">
        <v>3.1717170000000001</v>
      </c>
      <c r="BZ130">
        <v>422.41430000000003</v>
      </c>
      <c r="CA130">
        <v>418.76260000000002</v>
      </c>
      <c r="CB130">
        <v>0.92432510000000001</v>
      </c>
      <c r="CC130">
        <v>408.49900000000002</v>
      </c>
      <c r="CD130">
        <v>24.50949</v>
      </c>
      <c r="CE130">
        <v>1.8361050000000001</v>
      </c>
      <c r="CF130">
        <v>1.769377</v>
      </c>
      <c r="CG130">
        <v>16.097580000000001</v>
      </c>
      <c r="CH130">
        <v>15.518840000000001</v>
      </c>
      <c r="CI130">
        <v>1999.953</v>
      </c>
      <c r="CJ130">
        <v>0.98</v>
      </c>
      <c r="CK130">
        <v>2.00001E-2</v>
      </c>
      <c r="CL130">
        <v>0</v>
      </c>
      <c r="CM130">
        <v>2.2038600000000002</v>
      </c>
      <c r="CN130">
        <v>0</v>
      </c>
      <c r="CO130">
        <v>3605.4549999999999</v>
      </c>
      <c r="CP130">
        <v>17299.73</v>
      </c>
      <c r="CQ130">
        <v>41.25</v>
      </c>
      <c r="CR130">
        <v>42.5</v>
      </c>
      <c r="CS130">
        <v>41.375</v>
      </c>
      <c r="CT130">
        <v>40.125</v>
      </c>
      <c r="CU130">
        <v>40.436999999999998</v>
      </c>
      <c r="CV130">
        <v>1959.953</v>
      </c>
      <c r="CW130">
        <v>40</v>
      </c>
      <c r="CX130">
        <v>0</v>
      </c>
      <c r="CY130">
        <v>1657487286.2</v>
      </c>
      <c r="CZ130">
        <v>0</v>
      </c>
      <c r="DA130">
        <v>0</v>
      </c>
      <c r="DB130" t="s">
        <v>355</v>
      </c>
      <c r="DC130">
        <v>1657313570</v>
      </c>
      <c r="DD130">
        <v>1657313571.5</v>
      </c>
      <c r="DE130">
        <v>0</v>
      </c>
      <c r="DF130">
        <v>-0.183</v>
      </c>
      <c r="DG130">
        <v>-4.0000000000000001E-3</v>
      </c>
      <c r="DH130">
        <v>8.7509999999999994</v>
      </c>
      <c r="DI130">
        <v>0.37</v>
      </c>
      <c r="DJ130">
        <v>417</v>
      </c>
      <c r="DK130">
        <v>25</v>
      </c>
      <c r="DL130">
        <v>0.7</v>
      </c>
      <c r="DM130">
        <v>0.09</v>
      </c>
      <c r="DN130">
        <v>-2.3372114000000002</v>
      </c>
      <c r="DO130">
        <v>30.882636742964401</v>
      </c>
      <c r="DP130">
        <v>3.4966912119925899</v>
      </c>
      <c r="DQ130">
        <v>0</v>
      </c>
      <c r="DR130">
        <v>0.88796529999999996</v>
      </c>
      <c r="DS130">
        <v>0.24217323827392101</v>
      </c>
      <c r="DT130">
        <v>2.4826191752058999E-2</v>
      </c>
      <c r="DU130">
        <v>0</v>
      </c>
      <c r="DV130">
        <v>0</v>
      </c>
      <c r="DW130">
        <v>2</v>
      </c>
      <c r="DX130" t="s">
        <v>362</v>
      </c>
      <c r="DY130">
        <v>2.9704799999999998</v>
      </c>
      <c r="DZ130">
        <v>2.6987000000000001</v>
      </c>
      <c r="EA130">
        <v>7.0308700000000002E-2</v>
      </c>
      <c r="EB130">
        <v>7.0551199999999994E-2</v>
      </c>
      <c r="EC130">
        <v>8.6345599999999995E-2</v>
      </c>
      <c r="ED130">
        <v>8.4631799999999993E-2</v>
      </c>
      <c r="EE130">
        <v>35993.699999999997</v>
      </c>
      <c r="EF130">
        <v>39274.800000000003</v>
      </c>
      <c r="EG130">
        <v>35105.4</v>
      </c>
      <c r="EH130">
        <v>38345.199999999997</v>
      </c>
      <c r="EI130">
        <v>45528.7</v>
      </c>
      <c r="EJ130">
        <v>50702.2</v>
      </c>
      <c r="EK130">
        <v>54923.199999999997</v>
      </c>
      <c r="EL130">
        <v>61515.4</v>
      </c>
      <c r="EM130">
        <v>1.9419999999999999</v>
      </c>
      <c r="EN130">
        <v>2.0626000000000002</v>
      </c>
      <c r="EO130">
        <v>8.2224599999999995E-2</v>
      </c>
      <c r="EP130">
        <v>0</v>
      </c>
      <c r="EQ130">
        <v>26.6068</v>
      </c>
      <c r="ER130">
        <v>999.9</v>
      </c>
      <c r="ES130">
        <v>35.698</v>
      </c>
      <c r="ET130">
        <v>40.012</v>
      </c>
      <c r="EU130">
        <v>36.684600000000003</v>
      </c>
      <c r="EV130">
        <v>52.924700000000001</v>
      </c>
      <c r="EW130">
        <v>38.517600000000002</v>
      </c>
      <c r="EX130">
        <v>2</v>
      </c>
      <c r="EY130">
        <v>0.21768299999999999</v>
      </c>
      <c r="EZ130">
        <v>2.2090200000000002</v>
      </c>
      <c r="FA130">
        <v>20.135100000000001</v>
      </c>
      <c r="FB130">
        <v>5.1957300000000002</v>
      </c>
      <c r="FC130">
        <v>12.0099</v>
      </c>
      <c r="FD130">
        <v>4.976</v>
      </c>
      <c r="FE130">
        <v>3.294</v>
      </c>
      <c r="FF130">
        <v>9999</v>
      </c>
      <c r="FG130">
        <v>9999</v>
      </c>
      <c r="FH130">
        <v>9999</v>
      </c>
      <c r="FI130">
        <v>585.1</v>
      </c>
      <c r="FJ130">
        <v>1.8632200000000001</v>
      </c>
      <c r="FK130">
        <v>1.86798</v>
      </c>
      <c r="FL130">
        <v>1.86768</v>
      </c>
      <c r="FM130">
        <v>1.8689</v>
      </c>
      <c r="FN130">
        <v>1.8696600000000001</v>
      </c>
      <c r="FO130">
        <v>1.8656900000000001</v>
      </c>
      <c r="FP130">
        <v>1.86676</v>
      </c>
      <c r="FQ130">
        <v>1.8681300000000001</v>
      </c>
      <c r="FR130">
        <v>5</v>
      </c>
      <c r="FS130">
        <v>0</v>
      </c>
      <c r="FT130">
        <v>0</v>
      </c>
      <c r="FU130">
        <v>0</v>
      </c>
      <c r="FV130" t="s">
        <v>357</v>
      </c>
      <c r="FW130" t="s">
        <v>358</v>
      </c>
      <c r="FX130" t="s">
        <v>359</v>
      </c>
      <c r="FY130" t="s">
        <v>359</v>
      </c>
      <c r="FZ130" t="s">
        <v>359</v>
      </c>
      <c r="GA130" t="s">
        <v>359</v>
      </c>
      <c r="GB130">
        <v>0</v>
      </c>
      <c r="GC130">
        <v>100</v>
      </c>
      <c r="GD130">
        <v>100</v>
      </c>
      <c r="GE130">
        <v>7.4790000000000001</v>
      </c>
      <c r="GF130">
        <v>0.35799999999999998</v>
      </c>
      <c r="GG130">
        <v>4.5656098643845597</v>
      </c>
      <c r="GH130">
        <v>7.6807047227384802E-3</v>
      </c>
      <c r="GI130">
        <v>-1.0831925345100399E-6</v>
      </c>
      <c r="GJ130">
        <v>1.8533368071612601E-10</v>
      </c>
      <c r="GK130">
        <v>-9.9183057942876601E-2</v>
      </c>
      <c r="GL130">
        <v>-1.13594444998887E-2</v>
      </c>
      <c r="GM130">
        <v>1.5024328609816199E-3</v>
      </c>
      <c r="GN130">
        <v>-1.28748702860321E-5</v>
      </c>
      <c r="GO130">
        <v>14</v>
      </c>
      <c r="GP130">
        <v>2172</v>
      </c>
      <c r="GQ130">
        <v>1</v>
      </c>
      <c r="GR130">
        <v>46</v>
      </c>
      <c r="GS130">
        <v>2895.7</v>
      </c>
      <c r="GT130">
        <v>2895.7</v>
      </c>
      <c r="GU130">
        <v>1.2793000000000001</v>
      </c>
      <c r="GV130">
        <v>2.6831100000000001</v>
      </c>
      <c r="GW130">
        <v>2.2485400000000002</v>
      </c>
      <c r="GX130">
        <v>2.7404799999999998</v>
      </c>
      <c r="GY130">
        <v>1.9958499999999999</v>
      </c>
      <c r="GZ130">
        <v>2.3840300000000001</v>
      </c>
      <c r="HA130">
        <v>41.980200000000004</v>
      </c>
      <c r="HB130">
        <v>15.4367</v>
      </c>
      <c r="HC130">
        <v>18</v>
      </c>
      <c r="HD130">
        <v>502.41899999999998</v>
      </c>
      <c r="HE130">
        <v>582.89599999999996</v>
      </c>
      <c r="HF130">
        <v>22.190799999999999</v>
      </c>
      <c r="HG130">
        <v>30.128799999999998</v>
      </c>
      <c r="HH130">
        <v>29.997</v>
      </c>
      <c r="HI130">
        <v>30.1173</v>
      </c>
      <c r="HJ130">
        <v>30.050799999999999</v>
      </c>
      <c r="HK130">
        <v>25.642099999999999</v>
      </c>
      <c r="HL130">
        <v>30.336600000000001</v>
      </c>
      <c r="HM130">
        <v>0</v>
      </c>
      <c r="HN130">
        <v>22.281700000000001</v>
      </c>
      <c r="HO130">
        <v>379.52499999999998</v>
      </c>
      <c r="HP130">
        <v>24.571400000000001</v>
      </c>
      <c r="HQ130">
        <v>101.85</v>
      </c>
      <c r="HR130">
        <v>102.386</v>
      </c>
    </row>
    <row r="131" spans="1:226" x14ac:dyDescent="0.2">
      <c r="A131">
        <v>115</v>
      </c>
      <c r="B131">
        <v>1657487316.5999999</v>
      </c>
      <c r="C131">
        <v>1115</v>
      </c>
      <c r="D131" t="s">
        <v>587</v>
      </c>
      <c r="E131" t="s">
        <v>588</v>
      </c>
      <c r="F131">
        <v>5</v>
      </c>
      <c r="G131" t="s">
        <v>1221</v>
      </c>
      <c r="H131" t="s">
        <v>353</v>
      </c>
      <c r="I131">
        <v>1657487314.0999999</v>
      </c>
      <c r="J131">
        <f t="shared" si="34"/>
        <v>1.9769900924901831E-3</v>
      </c>
      <c r="K131">
        <f t="shared" si="35"/>
        <v>1.9769900924901831</v>
      </c>
      <c r="L131">
        <f t="shared" si="36"/>
        <v>8.6429510553454474</v>
      </c>
      <c r="M131">
        <f t="shared" si="37"/>
        <v>402.52733333333299</v>
      </c>
      <c r="N131">
        <f t="shared" si="38"/>
        <v>174.10592803106965</v>
      </c>
      <c r="O131">
        <f t="shared" si="39"/>
        <v>12.576439209360963</v>
      </c>
      <c r="P131">
        <f t="shared" si="40"/>
        <v>29.076324942074613</v>
      </c>
      <c r="Q131">
        <f t="shared" si="41"/>
        <v>6.5160219799074756E-2</v>
      </c>
      <c r="R131">
        <f t="shared" si="42"/>
        <v>3.1867101749866626</v>
      </c>
      <c r="S131">
        <f t="shared" si="43"/>
        <v>6.4428983987325605E-2</v>
      </c>
      <c r="T131">
        <f t="shared" si="44"/>
        <v>4.0333129749872097E-2</v>
      </c>
      <c r="U131">
        <f t="shared" si="45"/>
        <v>321.52056200000033</v>
      </c>
      <c r="V131">
        <f t="shared" si="46"/>
        <v>28.758270360441209</v>
      </c>
      <c r="W131">
        <f t="shared" si="47"/>
        <v>28.758270360441209</v>
      </c>
      <c r="X131">
        <f t="shared" si="48"/>
        <v>3.9658589043850165</v>
      </c>
      <c r="Y131">
        <f t="shared" si="49"/>
        <v>49.935576628406089</v>
      </c>
      <c r="Z131">
        <f t="shared" si="50"/>
        <v>1.8384123178017031</v>
      </c>
      <c r="AA131">
        <f t="shared" si="51"/>
        <v>3.6815682163484094</v>
      </c>
      <c r="AB131">
        <f t="shared" si="52"/>
        <v>2.1274465865833134</v>
      </c>
      <c r="AC131">
        <f t="shared" si="53"/>
        <v>-87.185263078817073</v>
      </c>
      <c r="AD131">
        <f t="shared" si="54"/>
        <v>-219.40504747313256</v>
      </c>
      <c r="AE131">
        <f t="shared" si="55"/>
        <v>-15.025704494991398</v>
      </c>
      <c r="AF131">
        <f t="shared" si="56"/>
        <v>-9.5453046940662034E-2</v>
      </c>
      <c r="AG131">
        <f t="shared" si="57"/>
        <v>-18.157322301543033</v>
      </c>
      <c r="AH131">
        <f t="shared" si="58"/>
        <v>1.9506494988203984</v>
      </c>
      <c r="AI131">
        <f t="shared" si="59"/>
        <v>8.6429510553454474</v>
      </c>
      <c r="AJ131">
        <v>404.02956447400999</v>
      </c>
      <c r="AK131">
        <v>408.37548484848497</v>
      </c>
      <c r="AL131">
        <v>-2.3321543915523102</v>
      </c>
      <c r="AM131">
        <v>65.0652835021709</v>
      </c>
      <c r="AN131">
        <f t="shared" si="60"/>
        <v>1.9769900924901831</v>
      </c>
      <c r="AO131">
        <v>24.502317962365201</v>
      </c>
      <c r="AP131">
        <v>25.458021818181798</v>
      </c>
      <c r="AQ131">
        <v>1.19025279325647E-3</v>
      </c>
      <c r="AR131">
        <v>77.473483001058696</v>
      </c>
      <c r="AS131">
        <v>0</v>
      </c>
      <c r="AT131">
        <v>0</v>
      </c>
      <c r="AU131">
        <f t="shared" si="61"/>
        <v>1</v>
      </c>
      <c r="AV131">
        <f t="shared" si="62"/>
        <v>0</v>
      </c>
      <c r="AW131">
        <f t="shared" si="63"/>
        <v>38144.967199234052</v>
      </c>
      <c r="AX131">
        <f t="shared" si="64"/>
        <v>2000.0277777777801</v>
      </c>
      <c r="AY131">
        <f t="shared" si="65"/>
        <v>1681.2234000000017</v>
      </c>
      <c r="AZ131">
        <f t="shared" si="66"/>
        <v>0.8406000249996527</v>
      </c>
      <c r="BA131">
        <f t="shared" si="67"/>
        <v>0.16075804824932985</v>
      </c>
      <c r="BB131">
        <v>2.4940000000000002</v>
      </c>
      <c r="BC131">
        <v>0.5</v>
      </c>
      <c r="BD131" t="s">
        <v>354</v>
      </c>
      <c r="BE131">
        <v>2</v>
      </c>
      <c r="BF131" t="b">
        <v>1</v>
      </c>
      <c r="BG131">
        <v>1657487314.0999999</v>
      </c>
      <c r="BH131">
        <v>402.52733333333299</v>
      </c>
      <c r="BI131">
        <v>393.86200000000002</v>
      </c>
      <c r="BJ131">
        <v>25.4506444444444</v>
      </c>
      <c r="BK131">
        <v>24.502411111111101</v>
      </c>
      <c r="BL131">
        <v>395.084888888889</v>
      </c>
      <c r="BM131">
        <v>25.092322222222201</v>
      </c>
      <c r="BN131">
        <v>499.99344444444398</v>
      </c>
      <c r="BO131">
        <v>72.189144444444494</v>
      </c>
      <c r="BP131">
        <v>4.5266822222222197E-2</v>
      </c>
      <c r="BQ131">
        <v>27.481188888888902</v>
      </c>
      <c r="BR131">
        <v>27.9548666666667</v>
      </c>
      <c r="BS131">
        <v>999.9</v>
      </c>
      <c r="BT131">
        <v>0</v>
      </c>
      <c r="BU131">
        <v>0</v>
      </c>
      <c r="BV131">
        <v>10009.4444444444</v>
      </c>
      <c r="BW131">
        <v>0</v>
      </c>
      <c r="BX131">
        <v>1778.57</v>
      </c>
      <c r="BY131">
        <v>8.6655388888888893</v>
      </c>
      <c r="BZ131">
        <v>413.03966666666702</v>
      </c>
      <c r="CA131">
        <v>403.75488888888901</v>
      </c>
      <c r="CB131">
        <v>0.94824922222222197</v>
      </c>
      <c r="CC131">
        <v>393.86200000000002</v>
      </c>
      <c r="CD131">
        <v>24.502411111111101</v>
      </c>
      <c r="CE131">
        <v>1.8372622222222199</v>
      </c>
      <c r="CF131">
        <v>1.76880666666667</v>
      </c>
      <c r="CG131">
        <v>16.107466666666699</v>
      </c>
      <c r="CH131">
        <v>15.513833333333301</v>
      </c>
      <c r="CI131">
        <v>2000.0277777777801</v>
      </c>
      <c r="CJ131">
        <v>0.98</v>
      </c>
      <c r="CK131">
        <v>2.00001E-2</v>
      </c>
      <c r="CL131">
        <v>0</v>
      </c>
      <c r="CM131">
        <v>2.3705333333333298</v>
      </c>
      <c r="CN131">
        <v>0</v>
      </c>
      <c r="CO131">
        <v>3602.6544444444398</v>
      </c>
      <c r="CP131">
        <v>17300.388888888901</v>
      </c>
      <c r="CQ131">
        <v>41.25</v>
      </c>
      <c r="CR131">
        <v>42.5</v>
      </c>
      <c r="CS131">
        <v>41.375</v>
      </c>
      <c r="CT131">
        <v>40.152555555555601</v>
      </c>
      <c r="CU131">
        <v>40.436999999999998</v>
      </c>
      <c r="CV131">
        <v>1960.02555555556</v>
      </c>
      <c r="CW131">
        <v>40.002222222222201</v>
      </c>
      <c r="CX131">
        <v>0</v>
      </c>
      <c r="CY131">
        <v>1657487291</v>
      </c>
      <c r="CZ131">
        <v>0</v>
      </c>
      <c r="DA131">
        <v>0</v>
      </c>
      <c r="DB131" t="s">
        <v>355</v>
      </c>
      <c r="DC131">
        <v>1657313570</v>
      </c>
      <c r="DD131">
        <v>1657313571.5</v>
      </c>
      <c r="DE131">
        <v>0</v>
      </c>
      <c r="DF131">
        <v>-0.183</v>
      </c>
      <c r="DG131">
        <v>-4.0000000000000001E-3</v>
      </c>
      <c r="DH131">
        <v>8.7509999999999994</v>
      </c>
      <c r="DI131">
        <v>0.37</v>
      </c>
      <c r="DJ131">
        <v>417</v>
      </c>
      <c r="DK131">
        <v>25</v>
      </c>
      <c r="DL131">
        <v>0.7</v>
      </c>
      <c r="DM131">
        <v>0.09</v>
      </c>
      <c r="DN131">
        <v>0.22165285000000001</v>
      </c>
      <c r="DO131">
        <v>50.644289268292702</v>
      </c>
      <c r="DP131">
        <v>5.1156528624131203</v>
      </c>
      <c r="DQ131">
        <v>0</v>
      </c>
      <c r="DR131">
        <v>0.90421450000000003</v>
      </c>
      <c r="DS131">
        <v>0.31094926829267999</v>
      </c>
      <c r="DT131">
        <v>3.0345707828291001E-2</v>
      </c>
      <c r="DU131">
        <v>0</v>
      </c>
      <c r="DV131">
        <v>0</v>
      </c>
      <c r="DW131">
        <v>2</v>
      </c>
      <c r="DX131" t="s">
        <v>362</v>
      </c>
      <c r="DY131">
        <v>2.9697</v>
      </c>
      <c r="DZ131">
        <v>2.6993800000000001</v>
      </c>
      <c r="EA131">
        <v>6.88111E-2</v>
      </c>
      <c r="EB131">
        <v>6.8494600000000003E-2</v>
      </c>
      <c r="EC131">
        <v>8.6388900000000005E-2</v>
      </c>
      <c r="ED131">
        <v>8.4621399999999999E-2</v>
      </c>
      <c r="EE131">
        <v>36053.1</v>
      </c>
      <c r="EF131">
        <v>39362.800000000003</v>
      </c>
      <c r="EG131">
        <v>35106.800000000003</v>
      </c>
      <c r="EH131">
        <v>38346.199999999997</v>
      </c>
      <c r="EI131">
        <v>45528.3</v>
      </c>
      <c r="EJ131">
        <v>50703.9</v>
      </c>
      <c r="EK131">
        <v>54925.4</v>
      </c>
      <c r="EL131">
        <v>61516.9</v>
      </c>
      <c r="EM131">
        <v>1.9423999999999999</v>
      </c>
      <c r="EN131">
        <v>2.0623999999999998</v>
      </c>
      <c r="EO131">
        <v>8.1360299999999997E-2</v>
      </c>
      <c r="EP131">
        <v>0</v>
      </c>
      <c r="EQ131">
        <v>26.6114</v>
      </c>
      <c r="ER131">
        <v>999.9</v>
      </c>
      <c r="ES131">
        <v>35.698</v>
      </c>
      <c r="ET131">
        <v>40.012</v>
      </c>
      <c r="EU131">
        <v>36.681800000000003</v>
      </c>
      <c r="EV131">
        <v>52.424700000000001</v>
      </c>
      <c r="EW131">
        <v>38.521599999999999</v>
      </c>
      <c r="EX131">
        <v>2</v>
      </c>
      <c r="EY131">
        <v>0.21707299999999999</v>
      </c>
      <c r="EZ131">
        <v>2.1466400000000001</v>
      </c>
      <c r="FA131">
        <v>20.136500000000002</v>
      </c>
      <c r="FB131">
        <v>5.1933299999999996</v>
      </c>
      <c r="FC131">
        <v>12.0099</v>
      </c>
      <c r="FD131">
        <v>4.9756</v>
      </c>
      <c r="FE131">
        <v>3.294</v>
      </c>
      <c r="FF131">
        <v>9999</v>
      </c>
      <c r="FG131">
        <v>9999</v>
      </c>
      <c r="FH131">
        <v>9999</v>
      </c>
      <c r="FI131">
        <v>585.1</v>
      </c>
      <c r="FJ131">
        <v>1.8632500000000001</v>
      </c>
      <c r="FK131">
        <v>1.86798</v>
      </c>
      <c r="FL131">
        <v>1.86768</v>
      </c>
      <c r="FM131">
        <v>1.8689</v>
      </c>
      <c r="FN131">
        <v>1.8696600000000001</v>
      </c>
      <c r="FO131">
        <v>1.8656900000000001</v>
      </c>
      <c r="FP131">
        <v>1.86676</v>
      </c>
      <c r="FQ131">
        <v>1.8681300000000001</v>
      </c>
      <c r="FR131">
        <v>5</v>
      </c>
      <c r="FS131">
        <v>0</v>
      </c>
      <c r="FT131">
        <v>0</v>
      </c>
      <c r="FU131">
        <v>0</v>
      </c>
      <c r="FV131" t="s">
        <v>357</v>
      </c>
      <c r="FW131" t="s">
        <v>358</v>
      </c>
      <c r="FX131" t="s">
        <v>359</v>
      </c>
      <c r="FY131" t="s">
        <v>359</v>
      </c>
      <c r="FZ131" t="s">
        <v>359</v>
      </c>
      <c r="GA131" t="s">
        <v>359</v>
      </c>
      <c r="GB131">
        <v>0</v>
      </c>
      <c r="GC131">
        <v>100</v>
      </c>
      <c r="GD131">
        <v>100</v>
      </c>
      <c r="GE131">
        <v>7.4029999999999996</v>
      </c>
      <c r="GF131">
        <v>0.35870000000000002</v>
      </c>
      <c r="GG131">
        <v>4.5656098643845597</v>
      </c>
      <c r="GH131">
        <v>7.6807047227384802E-3</v>
      </c>
      <c r="GI131">
        <v>-1.0831925345100399E-6</v>
      </c>
      <c r="GJ131">
        <v>1.8533368071612601E-10</v>
      </c>
      <c r="GK131">
        <v>-9.9183057942876601E-2</v>
      </c>
      <c r="GL131">
        <v>-1.13594444998887E-2</v>
      </c>
      <c r="GM131">
        <v>1.5024328609816199E-3</v>
      </c>
      <c r="GN131">
        <v>-1.28748702860321E-5</v>
      </c>
      <c r="GO131">
        <v>14</v>
      </c>
      <c r="GP131">
        <v>2172</v>
      </c>
      <c r="GQ131">
        <v>1</v>
      </c>
      <c r="GR131">
        <v>46</v>
      </c>
      <c r="GS131">
        <v>2895.8</v>
      </c>
      <c r="GT131">
        <v>2895.8</v>
      </c>
      <c r="GU131">
        <v>1.2377899999999999</v>
      </c>
      <c r="GV131">
        <v>2.68188</v>
      </c>
      <c r="GW131">
        <v>2.2485400000000002</v>
      </c>
      <c r="GX131">
        <v>2.7404799999999998</v>
      </c>
      <c r="GY131">
        <v>1.9958499999999999</v>
      </c>
      <c r="GZ131">
        <v>2.3754900000000001</v>
      </c>
      <c r="HA131">
        <v>41.980200000000004</v>
      </c>
      <c r="HB131">
        <v>15.4367</v>
      </c>
      <c r="HC131">
        <v>18</v>
      </c>
      <c r="HD131">
        <v>502.64400000000001</v>
      </c>
      <c r="HE131">
        <v>582.69399999999996</v>
      </c>
      <c r="HF131">
        <v>22.261199999999999</v>
      </c>
      <c r="HG131">
        <v>30.123100000000001</v>
      </c>
      <c r="HH131">
        <v>29.9984</v>
      </c>
      <c r="HI131">
        <v>30.111599999999999</v>
      </c>
      <c r="HJ131">
        <v>30.0457</v>
      </c>
      <c r="HK131">
        <v>24.7941</v>
      </c>
      <c r="HL131">
        <v>30.336600000000001</v>
      </c>
      <c r="HM131">
        <v>0</v>
      </c>
      <c r="HN131">
        <v>22.313600000000001</v>
      </c>
      <c r="HO131">
        <v>365.98500000000001</v>
      </c>
      <c r="HP131">
        <v>24.5641</v>
      </c>
      <c r="HQ131">
        <v>101.854</v>
      </c>
      <c r="HR131">
        <v>102.389</v>
      </c>
    </row>
    <row r="132" spans="1:226" x14ac:dyDescent="0.2">
      <c r="A132">
        <v>116</v>
      </c>
      <c r="B132">
        <v>1657487321.5999999</v>
      </c>
      <c r="C132">
        <v>1120</v>
      </c>
      <c r="D132" t="s">
        <v>589</v>
      </c>
      <c r="E132" t="s">
        <v>590</v>
      </c>
      <c r="F132">
        <v>5</v>
      </c>
      <c r="G132" t="s">
        <v>1221</v>
      </c>
      <c r="H132" t="s">
        <v>353</v>
      </c>
      <c r="I132">
        <v>1657487318.8</v>
      </c>
      <c r="J132">
        <f t="shared" si="34"/>
        <v>2.04350866217467E-3</v>
      </c>
      <c r="K132">
        <f t="shared" si="35"/>
        <v>2.0435086621746699</v>
      </c>
      <c r="L132">
        <f t="shared" si="36"/>
        <v>8.0399725109186839</v>
      </c>
      <c r="M132">
        <f t="shared" si="37"/>
        <v>390.79989999999998</v>
      </c>
      <c r="N132">
        <f t="shared" si="38"/>
        <v>184.05350316412367</v>
      </c>
      <c r="O132">
        <f t="shared" si="39"/>
        <v>13.295242804377146</v>
      </c>
      <c r="P132">
        <f t="shared" si="40"/>
        <v>28.229723798265024</v>
      </c>
      <c r="Q132">
        <f t="shared" si="41"/>
        <v>6.7437885657531893E-2</v>
      </c>
      <c r="R132">
        <f t="shared" si="42"/>
        <v>3.1875882562001152</v>
      </c>
      <c r="S132">
        <f t="shared" si="43"/>
        <v>6.6655180160110072E-2</v>
      </c>
      <c r="T132">
        <f t="shared" si="44"/>
        <v>4.1729053552457554E-2</v>
      </c>
      <c r="U132">
        <f t="shared" si="45"/>
        <v>321.50802000000004</v>
      </c>
      <c r="V132">
        <f t="shared" si="46"/>
        <v>28.754860634449347</v>
      </c>
      <c r="W132">
        <f t="shared" si="47"/>
        <v>28.754860634449347</v>
      </c>
      <c r="X132">
        <f t="shared" si="48"/>
        <v>3.9650750831402073</v>
      </c>
      <c r="Y132">
        <f t="shared" si="49"/>
        <v>49.92596322521954</v>
      </c>
      <c r="Z132">
        <f t="shared" si="50"/>
        <v>1.8394551967145782</v>
      </c>
      <c r="AA132">
        <f t="shared" si="51"/>
        <v>3.6843659648921867</v>
      </c>
      <c r="AB132">
        <f t="shared" si="52"/>
        <v>2.1256198864256293</v>
      </c>
      <c r="AC132">
        <f t="shared" si="53"/>
        <v>-90.118732001902941</v>
      </c>
      <c r="AD132">
        <f t="shared" si="54"/>
        <v>-216.64875018372501</v>
      </c>
      <c r="AE132">
        <f t="shared" si="55"/>
        <v>-14.833561025990003</v>
      </c>
      <c r="AF132">
        <f t="shared" si="56"/>
        <v>-9.3023211617889956E-2</v>
      </c>
      <c r="AG132">
        <f t="shared" si="57"/>
        <v>-23.819941705675834</v>
      </c>
      <c r="AH132">
        <f t="shared" si="58"/>
        <v>1.9824441437105582</v>
      </c>
      <c r="AI132">
        <f t="shared" si="59"/>
        <v>8.0399725109186839</v>
      </c>
      <c r="AJ132">
        <v>387.86139162265698</v>
      </c>
      <c r="AK132">
        <v>394.48390909090898</v>
      </c>
      <c r="AL132">
        <v>-2.8560241708858101</v>
      </c>
      <c r="AM132">
        <v>65.0652835021709</v>
      </c>
      <c r="AN132">
        <f t="shared" si="60"/>
        <v>2.0435086621746699</v>
      </c>
      <c r="AO132">
        <v>24.500703938254599</v>
      </c>
      <c r="AP132">
        <v>25.469368484848498</v>
      </c>
      <c r="AQ132">
        <v>5.50011450826891E-3</v>
      </c>
      <c r="AR132">
        <v>77.473483001058696</v>
      </c>
      <c r="AS132">
        <v>0</v>
      </c>
      <c r="AT132">
        <v>0</v>
      </c>
      <c r="AU132">
        <f t="shared" si="61"/>
        <v>1</v>
      </c>
      <c r="AV132">
        <f t="shared" si="62"/>
        <v>0</v>
      </c>
      <c r="AW132">
        <f t="shared" si="63"/>
        <v>38157.344719126224</v>
      </c>
      <c r="AX132">
        <f t="shared" si="64"/>
        <v>1999.95</v>
      </c>
      <c r="AY132">
        <f t="shared" si="65"/>
        <v>1681.1579999999999</v>
      </c>
      <c r="AZ132">
        <f t="shared" si="66"/>
        <v>0.84060001500037496</v>
      </c>
      <c r="BA132">
        <f t="shared" si="67"/>
        <v>0.16075802895072377</v>
      </c>
      <c r="BB132">
        <v>2.4940000000000002</v>
      </c>
      <c r="BC132">
        <v>0.5</v>
      </c>
      <c r="BD132" t="s">
        <v>354</v>
      </c>
      <c r="BE132">
        <v>2</v>
      </c>
      <c r="BF132" t="b">
        <v>1</v>
      </c>
      <c r="BG132">
        <v>1657487318.8</v>
      </c>
      <c r="BH132">
        <v>390.79989999999998</v>
      </c>
      <c r="BI132">
        <v>379.3057</v>
      </c>
      <c r="BJ132">
        <v>25.46461</v>
      </c>
      <c r="BK132">
        <v>24.501010000000001</v>
      </c>
      <c r="BL132">
        <v>383.43790000000001</v>
      </c>
      <c r="BM132">
        <v>25.105740000000001</v>
      </c>
      <c r="BN132">
        <v>500.03250000000003</v>
      </c>
      <c r="BO132">
        <v>72.191100000000006</v>
      </c>
      <c r="BP132">
        <v>4.4649800000000003E-2</v>
      </c>
      <c r="BQ132">
        <v>27.49417</v>
      </c>
      <c r="BR132">
        <v>27.966719999999999</v>
      </c>
      <c r="BS132">
        <v>999.9</v>
      </c>
      <c r="BT132">
        <v>0</v>
      </c>
      <c r="BU132">
        <v>0</v>
      </c>
      <c r="BV132">
        <v>10013</v>
      </c>
      <c r="BW132">
        <v>0</v>
      </c>
      <c r="BX132">
        <v>1777.8420000000001</v>
      </c>
      <c r="BY132">
        <v>11.494210000000001</v>
      </c>
      <c r="BZ132">
        <v>401.01139999999998</v>
      </c>
      <c r="CA132">
        <v>388.8322</v>
      </c>
      <c r="CB132">
        <v>0.96360299999999999</v>
      </c>
      <c r="CC132">
        <v>379.3057</v>
      </c>
      <c r="CD132">
        <v>24.501010000000001</v>
      </c>
      <c r="CE132">
        <v>1.8383179999999999</v>
      </c>
      <c r="CF132">
        <v>1.7687539999999999</v>
      </c>
      <c r="CG132">
        <v>16.116479999999999</v>
      </c>
      <c r="CH132">
        <v>15.51337</v>
      </c>
      <c r="CI132">
        <v>1999.95</v>
      </c>
      <c r="CJ132">
        <v>0.98</v>
      </c>
      <c r="CK132">
        <v>2.00001E-2</v>
      </c>
      <c r="CL132">
        <v>0</v>
      </c>
      <c r="CM132">
        <v>2.2199300000000002</v>
      </c>
      <c r="CN132">
        <v>0</v>
      </c>
      <c r="CO132">
        <v>3597.163</v>
      </c>
      <c r="CP132">
        <v>17299.71</v>
      </c>
      <c r="CQ132">
        <v>41.25</v>
      </c>
      <c r="CR132">
        <v>42.5</v>
      </c>
      <c r="CS132">
        <v>41.375</v>
      </c>
      <c r="CT132">
        <v>40.155999999999999</v>
      </c>
      <c r="CU132">
        <v>40.436999999999998</v>
      </c>
      <c r="CV132">
        <v>1959.95</v>
      </c>
      <c r="CW132">
        <v>40</v>
      </c>
      <c r="CX132">
        <v>0</v>
      </c>
      <c r="CY132">
        <v>1657487296.4000001</v>
      </c>
      <c r="CZ132">
        <v>0</v>
      </c>
      <c r="DA132">
        <v>0</v>
      </c>
      <c r="DB132" t="s">
        <v>355</v>
      </c>
      <c r="DC132">
        <v>1657313570</v>
      </c>
      <c r="DD132">
        <v>1657313571.5</v>
      </c>
      <c r="DE132">
        <v>0</v>
      </c>
      <c r="DF132">
        <v>-0.183</v>
      </c>
      <c r="DG132">
        <v>-4.0000000000000001E-3</v>
      </c>
      <c r="DH132">
        <v>8.7509999999999994</v>
      </c>
      <c r="DI132">
        <v>0.37</v>
      </c>
      <c r="DJ132">
        <v>417</v>
      </c>
      <c r="DK132">
        <v>25</v>
      </c>
      <c r="DL132">
        <v>0.7</v>
      </c>
      <c r="DM132">
        <v>0.09</v>
      </c>
      <c r="DN132">
        <v>5.0203251</v>
      </c>
      <c r="DO132">
        <v>58.522943459662301</v>
      </c>
      <c r="DP132">
        <v>5.7180716486273804</v>
      </c>
      <c r="DQ132">
        <v>0</v>
      </c>
      <c r="DR132">
        <v>0.93228045000000004</v>
      </c>
      <c r="DS132">
        <v>0.28094996622889101</v>
      </c>
      <c r="DT132">
        <v>2.7586052577298899E-2</v>
      </c>
      <c r="DU132">
        <v>0</v>
      </c>
      <c r="DV132">
        <v>0</v>
      </c>
      <c r="DW132">
        <v>2</v>
      </c>
      <c r="DX132" t="s">
        <v>362</v>
      </c>
      <c r="DY132">
        <v>2.9702799999999998</v>
      </c>
      <c r="DZ132">
        <v>2.6984900000000001</v>
      </c>
      <c r="EA132">
        <v>6.6906599999999997E-2</v>
      </c>
      <c r="EB132">
        <v>6.6328300000000007E-2</v>
      </c>
      <c r="EC132">
        <v>8.6423200000000006E-2</v>
      </c>
      <c r="ED132">
        <v>8.4610400000000002E-2</v>
      </c>
      <c r="EE132">
        <v>36127.199999999997</v>
      </c>
      <c r="EF132">
        <v>39454.6</v>
      </c>
      <c r="EG132">
        <v>35107.1</v>
      </c>
      <c r="EH132">
        <v>38346.5</v>
      </c>
      <c r="EI132">
        <v>45526.9</v>
      </c>
      <c r="EJ132">
        <v>50704.9</v>
      </c>
      <c r="EK132">
        <v>54925.8</v>
      </c>
      <c r="EL132">
        <v>61517.4</v>
      </c>
      <c r="EM132">
        <v>1.9423999999999999</v>
      </c>
      <c r="EN132">
        <v>2.0623999999999998</v>
      </c>
      <c r="EO132">
        <v>8.3982899999999999E-2</v>
      </c>
      <c r="EP132">
        <v>0</v>
      </c>
      <c r="EQ132">
        <v>26.613600000000002</v>
      </c>
      <c r="ER132">
        <v>999.9</v>
      </c>
      <c r="ES132">
        <v>35.673000000000002</v>
      </c>
      <c r="ET132">
        <v>40.012</v>
      </c>
      <c r="EU132">
        <v>36.657400000000003</v>
      </c>
      <c r="EV132">
        <v>52.764699999999998</v>
      </c>
      <c r="EW132">
        <v>38.4696</v>
      </c>
      <c r="EX132">
        <v>2</v>
      </c>
      <c r="EY132">
        <v>0.21579300000000001</v>
      </c>
      <c r="EZ132">
        <v>2.1934399999999998</v>
      </c>
      <c r="FA132">
        <v>20.136099999999999</v>
      </c>
      <c r="FB132">
        <v>5.1945300000000003</v>
      </c>
      <c r="FC132">
        <v>12.0099</v>
      </c>
      <c r="FD132">
        <v>4.976</v>
      </c>
      <c r="FE132">
        <v>3.294</v>
      </c>
      <c r="FF132">
        <v>9999</v>
      </c>
      <c r="FG132">
        <v>9999</v>
      </c>
      <c r="FH132">
        <v>9999</v>
      </c>
      <c r="FI132">
        <v>585.1</v>
      </c>
      <c r="FJ132">
        <v>1.8632500000000001</v>
      </c>
      <c r="FK132">
        <v>1.86798</v>
      </c>
      <c r="FL132">
        <v>1.86768</v>
      </c>
      <c r="FM132">
        <v>1.8689</v>
      </c>
      <c r="FN132">
        <v>1.8696600000000001</v>
      </c>
      <c r="FO132">
        <v>1.8656900000000001</v>
      </c>
      <c r="FP132">
        <v>1.86676</v>
      </c>
      <c r="FQ132">
        <v>1.8681300000000001</v>
      </c>
      <c r="FR132">
        <v>5</v>
      </c>
      <c r="FS132">
        <v>0</v>
      </c>
      <c r="FT132">
        <v>0</v>
      </c>
      <c r="FU132">
        <v>0</v>
      </c>
      <c r="FV132" t="s">
        <v>357</v>
      </c>
      <c r="FW132" t="s">
        <v>358</v>
      </c>
      <c r="FX132" t="s">
        <v>359</v>
      </c>
      <c r="FY132" t="s">
        <v>359</v>
      </c>
      <c r="FZ132" t="s">
        <v>359</v>
      </c>
      <c r="GA132" t="s">
        <v>359</v>
      </c>
      <c r="GB132">
        <v>0</v>
      </c>
      <c r="GC132">
        <v>100</v>
      </c>
      <c r="GD132">
        <v>100</v>
      </c>
      <c r="GE132">
        <v>7.3079999999999998</v>
      </c>
      <c r="GF132">
        <v>0.35930000000000001</v>
      </c>
      <c r="GG132">
        <v>4.5656098643845597</v>
      </c>
      <c r="GH132">
        <v>7.6807047227384802E-3</v>
      </c>
      <c r="GI132">
        <v>-1.0831925345100399E-6</v>
      </c>
      <c r="GJ132">
        <v>1.8533368071612601E-10</v>
      </c>
      <c r="GK132">
        <v>-9.9183057942876601E-2</v>
      </c>
      <c r="GL132">
        <v>-1.13594444998887E-2</v>
      </c>
      <c r="GM132">
        <v>1.5024328609816199E-3</v>
      </c>
      <c r="GN132">
        <v>-1.28748702860321E-5</v>
      </c>
      <c r="GO132">
        <v>14</v>
      </c>
      <c r="GP132">
        <v>2172</v>
      </c>
      <c r="GQ132">
        <v>1</v>
      </c>
      <c r="GR132">
        <v>46</v>
      </c>
      <c r="GS132">
        <v>2895.9</v>
      </c>
      <c r="GT132">
        <v>2895.8</v>
      </c>
      <c r="GU132">
        <v>1.1962900000000001</v>
      </c>
      <c r="GV132">
        <v>2.6843300000000001</v>
      </c>
      <c r="GW132">
        <v>2.2485400000000002</v>
      </c>
      <c r="GX132">
        <v>2.7404799999999998</v>
      </c>
      <c r="GY132">
        <v>1.9958499999999999</v>
      </c>
      <c r="GZ132">
        <v>2.36206</v>
      </c>
      <c r="HA132">
        <v>41.980200000000004</v>
      </c>
      <c r="HB132">
        <v>15.427899999999999</v>
      </c>
      <c r="HC132">
        <v>18</v>
      </c>
      <c r="HD132">
        <v>502.6</v>
      </c>
      <c r="HE132">
        <v>582.64200000000005</v>
      </c>
      <c r="HF132">
        <v>22.3169</v>
      </c>
      <c r="HG132">
        <v>30.1158</v>
      </c>
      <c r="HH132">
        <v>29.998899999999999</v>
      </c>
      <c r="HI132">
        <v>30.106400000000001</v>
      </c>
      <c r="HJ132">
        <v>30.040500000000002</v>
      </c>
      <c r="HK132">
        <v>23.9694</v>
      </c>
      <c r="HL132">
        <v>30.336600000000001</v>
      </c>
      <c r="HM132">
        <v>0</v>
      </c>
      <c r="HN132">
        <v>22.3369</v>
      </c>
      <c r="HO132">
        <v>352.536</v>
      </c>
      <c r="HP132">
        <v>24.564</v>
      </c>
      <c r="HQ132">
        <v>101.855</v>
      </c>
      <c r="HR132">
        <v>102.39</v>
      </c>
    </row>
    <row r="133" spans="1:226" x14ac:dyDescent="0.2">
      <c r="A133">
        <v>117</v>
      </c>
      <c r="B133">
        <v>1657487326.5999999</v>
      </c>
      <c r="C133">
        <v>1125</v>
      </c>
      <c r="D133" t="s">
        <v>591</v>
      </c>
      <c r="E133" t="s">
        <v>592</v>
      </c>
      <c r="F133">
        <v>5</v>
      </c>
      <c r="G133" t="s">
        <v>1221</v>
      </c>
      <c r="H133" t="s">
        <v>353</v>
      </c>
      <c r="I133">
        <v>1657487324.0999999</v>
      </c>
      <c r="J133">
        <f t="shared" si="34"/>
        <v>2.0452492889596603E-3</v>
      </c>
      <c r="K133">
        <f t="shared" si="35"/>
        <v>2.0452492889596603</v>
      </c>
      <c r="L133">
        <f t="shared" si="36"/>
        <v>7.8519135077592335</v>
      </c>
      <c r="M133">
        <f t="shared" si="37"/>
        <v>375.54433333333299</v>
      </c>
      <c r="N133">
        <f t="shared" si="38"/>
        <v>173.83806361579272</v>
      </c>
      <c r="O133">
        <f t="shared" si="39"/>
        <v>12.557288389252726</v>
      </c>
      <c r="P133">
        <f t="shared" si="40"/>
        <v>27.127652014342264</v>
      </c>
      <c r="Q133">
        <f t="shared" si="41"/>
        <v>6.7412386529404816E-2</v>
      </c>
      <c r="R133">
        <f t="shared" si="42"/>
        <v>3.1824414001602599</v>
      </c>
      <c r="S133">
        <f t="shared" si="43"/>
        <v>6.6629020082308033E-2</v>
      </c>
      <c r="T133">
        <f t="shared" si="44"/>
        <v>4.1712761323210161E-2</v>
      </c>
      <c r="U133">
        <f t="shared" si="45"/>
        <v>321.51068000000055</v>
      </c>
      <c r="V133">
        <f t="shared" si="46"/>
        <v>28.77144961094438</v>
      </c>
      <c r="W133">
        <f t="shared" si="47"/>
        <v>28.77144961094438</v>
      </c>
      <c r="X133">
        <f t="shared" si="48"/>
        <v>3.9688897957857283</v>
      </c>
      <c r="Y133">
        <f t="shared" si="49"/>
        <v>49.915851647795037</v>
      </c>
      <c r="Z133">
        <f t="shared" si="50"/>
        <v>1.8407079274249407</v>
      </c>
      <c r="AA133">
        <f t="shared" si="51"/>
        <v>3.68762200114891</v>
      </c>
      <c r="AB133">
        <f t="shared" si="52"/>
        <v>2.1281818683607874</v>
      </c>
      <c r="AC133">
        <f t="shared" si="53"/>
        <v>-90.195493643121026</v>
      </c>
      <c r="AD133">
        <f t="shared" si="54"/>
        <v>-216.5549754014875</v>
      </c>
      <c r="AE133">
        <f t="shared" si="55"/>
        <v>-14.853464189645855</v>
      </c>
      <c r="AF133">
        <f t="shared" si="56"/>
        <v>-9.3253234253865003E-2</v>
      </c>
      <c r="AG133">
        <f t="shared" si="57"/>
        <v>-27.48058317651833</v>
      </c>
      <c r="AH133">
        <f t="shared" si="58"/>
        <v>2.020448074324769</v>
      </c>
      <c r="AI133">
        <f t="shared" si="59"/>
        <v>7.8519135077592335</v>
      </c>
      <c r="AJ133">
        <v>371.46928598844801</v>
      </c>
      <c r="AK133">
        <v>379.14358787878803</v>
      </c>
      <c r="AL133">
        <v>-3.1103164364724201</v>
      </c>
      <c r="AM133">
        <v>65.0652835021709</v>
      </c>
      <c r="AN133">
        <f t="shared" si="60"/>
        <v>2.0452492889596603</v>
      </c>
      <c r="AO133">
        <v>24.499361411987199</v>
      </c>
      <c r="AP133">
        <v>25.4889636363636</v>
      </c>
      <c r="AQ133">
        <v>1.0209297014956199E-3</v>
      </c>
      <c r="AR133">
        <v>77.473483001058696</v>
      </c>
      <c r="AS133">
        <v>0</v>
      </c>
      <c r="AT133">
        <v>0</v>
      </c>
      <c r="AU133">
        <f t="shared" si="61"/>
        <v>1</v>
      </c>
      <c r="AV133">
        <f t="shared" si="62"/>
        <v>0</v>
      </c>
      <c r="AW133">
        <f t="shared" si="63"/>
        <v>38073.473021989303</v>
      </c>
      <c r="AX133">
        <f t="shared" si="64"/>
        <v>1999.9666666666701</v>
      </c>
      <c r="AY133">
        <f t="shared" si="65"/>
        <v>1681.1720000000028</v>
      </c>
      <c r="AZ133">
        <f t="shared" si="66"/>
        <v>0.8406000100001666</v>
      </c>
      <c r="BA133">
        <f t="shared" si="67"/>
        <v>0.16075801930032166</v>
      </c>
      <c r="BB133">
        <v>2.4940000000000002</v>
      </c>
      <c r="BC133">
        <v>0.5</v>
      </c>
      <c r="BD133" t="s">
        <v>354</v>
      </c>
      <c r="BE133">
        <v>2</v>
      </c>
      <c r="BF133" t="b">
        <v>1</v>
      </c>
      <c r="BG133">
        <v>1657487324.0999999</v>
      </c>
      <c r="BH133">
        <v>375.54433333333299</v>
      </c>
      <c r="BI133">
        <v>362.21544444444402</v>
      </c>
      <c r="BJ133">
        <v>25.482022222222199</v>
      </c>
      <c r="BK133">
        <v>24.4999</v>
      </c>
      <c r="BL133">
        <v>368.28755555555603</v>
      </c>
      <c r="BM133">
        <v>25.122477777777799</v>
      </c>
      <c r="BN133">
        <v>499.99822222222201</v>
      </c>
      <c r="BO133">
        <v>72.191244444444393</v>
      </c>
      <c r="BP133">
        <v>4.43070111111111E-2</v>
      </c>
      <c r="BQ133">
        <v>27.509266666666701</v>
      </c>
      <c r="BR133">
        <v>27.9873333333333</v>
      </c>
      <c r="BS133">
        <v>999.9</v>
      </c>
      <c r="BT133">
        <v>0</v>
      </c>
      <c r="BU133">
        <v>0</v>
      </c>
      <c r="BV133">
        <v>9990.5555555555493</v>
      </c>
      <c r="BW133">
        <v>0</v>
      </c>
      <c r="BX133">
        <v>1777.9777777777799</v>
      </c>
      <c r="BY133">
        <v>13.3289222222222</v>
      </c>
      <c r="BZ133">
        <v>385.364222222222</v>
      </c>
      <c r="CA133">
        <v>371.312555555556</v>
      </c>
      <c r="CB133">
        <v>0.98210622222222199</v>
      </c>
      <c r="CC133">
        <v>362.21544444444402</v>
      </c>
      <c r="CD133">
        <v>24.4999</v>
      </c>
      <c r="CE133">
        <v>1.83957555555556</v>
      </c>
      <c r="CF133">
        <v>1.76868</v>
      </c>
      <c r="CG133">
        <v>16.127199999999998</v>
      </c>
      <c r="CH133">
        <v>15.512688888888899</v>
      </c>
      <c r="CI133">
        <v>1999.9666666666701</v>
      </c>
      <c r="CJ133">
        <v>0.98000033333333303</v>
      </c>
      <c r="CK133">
        <v>1.9999744444444401E-2</v>
      </c>
      <c r="CL133">
        <v>0</v>
      </c>
      <c r="CM133">
        <v>2.3289666666666702</v>
      </c>
      <c r="CN133">
        <v>0</v>
      </c>
      <c r="CO133">
        <v>3590.41</v>
      </c>
      <c r="CP133">
        <v>17299.877777777801</v>
      </c>
      <c r="CQ133">
        <v>41.25</v>
      </c>
      <c r="CR133">
        <v>42.5</v>
      </c>
      <c r="CS133">
        <v>41.375</v>
      </c>
      <c r="CT133">
        <v>40.166333333333299</v>
      </c>
      <c r="CU133">
        <v>40.430111111111103</v>
      </c>
      <c r="CV133">
        <v>1959.9666666666701</v>
      </c>
      <c r="CW133">
        <v>40</v>
      </c>
      <c r="CX133">
        <v>0</v>
      </c>
      <c r="CY133">
        <v>1657487301.2</v>
      </c>
      <c r="CZ133">
        <v>0</v>
      </c>
      <c r="DA133">
        <v>0</v>
      </c>
      <c r="DB133" t="s">
        <v>355</v>
      </c>
      <c r="DC133">
        <v>1657313570</v>
      </c>
      <c r="DD133">
        <v>1657313571.5</v>
      </c>
      <c r="DE133">
        <v>0</v>
      </c>
      <c r="DF133">
        <v>-0.183</v>
      </c>
      <c r="DG133">
        <v>-4.0000000000000001E-3</v>
      </c>
      <c r="DH133">
        <v>8.7509999999999994</v>
      </c>
      <c r="DI133">
        <v>0.37</v>
      </c>
      <c r="DJ133">
        <v>417</v>
      </c>
      <c r="DK133">
        <v>25</v>
      </c>
      <c r="DL133">
        <v>0.7</v>
      </c>
      <c r="DM133">
        <v>0.09</v>
      </c>
      <c r="DN133">
        <v>8.3983913500000007</v>
      </c>
      <c r="DO133">
        <v>43.577805590994402</v>
      </c>
      <c r="DP133">
        <v>4.3294372749849197</v>
      </c>
      <c r="DQ133">
        <v>0</v>
      </c>
      <c r="DR133">
        <v>0.95057282499999995</v>
      </c>
      <c r="DS133">
        <v>0.23283684427767201</v>
      </c>
      <c r="DT133">
        <v>2.2753939559873499E-2</v>
      </c>
      <c r="DU133">
        <v>0</v>
      </c>
      <c r="DV133">
        <v>0</v>
      </c>
      <c r="DW133">
        <v>2</v>
      </c>
      <c r="DX133" t="s">
        <v>362</v>
      </c>
      <c r="DY133">
        <v>2.9698099999999998</v>
      </c>
      <c r="DZ133">
        <v>2.6986699999999999</v>
      </c>
      <c r="EA133">
        <v>6.4807900000000002E-2</v>
      </c>
      <c r="EB133">
        <v>6.3934000000000005E-2</v>
      </c>
      <c r="EC133">
        <v>8.64568E-2</v>
      </c>
      <c r="ED133">
        <v>8.46224E-2</v>
      </c>
      <c r="EE133">
        <v>36208.800000000003</v>
      </c>
      <c r="EF133">
        <v>39556.9</v>
      </c>
      <c r="EG133">
        <v>35107.5</v>
      </c>
      <c r="EH133">
        <v>38347.5</v>
      </c>
      <c r="EI133">
        <v>45525.599999999999</v>
      </c>
      <c r="EJ133">
        <v>50705.5</v>
      </c>
      <c r="EK133">
        <v>54926.3</v>
      </c>
      <c r="EL133">
        <v>61519</v>
      </c>
      <c r="EM133">
        <v>1.9418</v>
      </c>
      <c r="EN133">
        <v>2.0628000000000002</v>
      </c>
      <c r="EO133">
        <v>8.4310800000000005E-2</v>
      </c>
      <c r="EP133">
        <v>0</v>
      </c>
      <c r="EQ133">
        <v>26.622599999999998</v>
      </c>
      <c r="ER133">
        <v>999.9</v>
      </c>
      <c r="ES133">
        <v>35.673000000000002</v>
      </c>
      <c r="ET133">
        <v>40.012</v>
      </c>
      <c r="EU133">
        <v>36.6569</v>
      </c>
      <c r="EV133">
        <v>52.534700000000001</v>
      </c>
      <c r="EW133">
        <v>38.493600000000001</v>
      </c>
      <c r="EX133">
        <v>2</v>
      </c>
      <c r="EY133">
        <v>0.21569099999999999</v>
      </c>
      <c r="EZ133">
        <v>2.2981699999999998</v>
      </c>
      <c r="FA133">
        <v>20.134899999999998</v>
      </c>
      <c r="FB133">
        <v>5.1933299999999996</v>
      </c>
      <c r="FC133">
        <v>12.0099</v>
      </c>
      <c r="FD133">
        <v>4.9752000000000001</v>
      </c>
      <c r="FE133">
        <v>3.294</v>
      </c>
      <c r="FF133">
        <v>9999</v>
      </c>
      <c r="FG133">
        <v>9999</v>
      </c>
      <c r="FH133">
        <v>9999</v>
      </c>
      <c r="FI133">
        <v>585.1</v>
      </c>
      <c r="FJ133">
        <v>1.8632500000000001</v>
      </c>
      <c r="FK133">
        <v>1.86798</v>
      </c>
      <c r="FL133">
        <v>1.86768</v>
      </c>
      <c r="FM133">
        <v>1.8689</v>
      </c>
      <c r="FN133">
        <v>1.8696600000000001</v>
      </c>
      <c r="FO133">
        <v>1.8656900000000001</v>
      </c>
      <c r="FP133">
        <v>1.86676</v>
      </c>
      <c r="FQ133">
        <v>1.8681300000000001</v>
      </c>
      <c r="FR133">
        <v>5</v>
      </c>
      <c r="FS133">
        <v>0</v>
      </c>
      <c r="FT133">
        <v>0</v>
      </c>
      <c r="FU133">
        <v>0</v>
      </c>
      <c r="FV133" t="s">
        <v>357</v>
      </c>
      <c r="FW133" t="s">
        <v>358</v>
      </c>
      <c r="FX133" t="s">
        <v>359</v>
      </c>
      <c r="FY133" t="s">
        <v>359</v>
      </c>
      <c r="FZ133" t="s">
        <v>359</v>
      </c>
      <c r="GA133" t="s">
        <v>359</v>
      </c>
      <c r="GB133">
        <v>0</v>
      </c>
      <c r="GC133">
        <v>100</v>
      </c>
      <c r="GD133">
        <v>100</v>
      </c>
      <c r="GE133">
        <v>7.2039999999999997</v>
      </c>
      <c r="GF133">
        <v>0.35970000000000002</v>
      </c>
      <c r="GG133">
        <v>4.5656098643845597</v>
      </c>
      <c r="GH133">
        <v>7.6807047227384802E-3</v>
      </c>
      <c r="GI133">
        <v>-1.0831925345100399E-6</v>
      </c>
      <c r="GJ133">
        <v>1.8533368071612601E-10</v>
      </c>
      <c r="GK133">
        <v>-9.9183057942876601E-2</v>
      </c>
      <c r="GL133">
        <v>-1.13594444998887E-2</v>
      </c>
      <c r="GM133">
        <v>1.5024328609816199E-3</v>
      </c>
      <c r="GN133">
        <v>-1.28748702860321E-5</v>
      </c>
      <c r="GO133">
        <v>14</v>
      </c>
      <c r="GP133">
        <v>2172</v>
      </c>
      <c r="GQ133">
        <v>1</v>
      </c>
      <c r="GR133">
        <v>46</v>
      </c>
      <c r="GS133">
        <v>2895.9</v>
      </c>
      <c r="GT133">
        <v>2895.9</v>
      </c>
      <c r="GU133">
        <v>1.1523399999999999</v>
      </c>
      <c r="GV133">
        <v>2.6843300000000001</v>
      </c>
      <c r="GW133">
        <v>2.2485400000000002</v>
      </c>
      <c r="GX133">
        <v>2.7416999999999998</v>
      </c>
      <c r="GY133">
        <v>1.9958499999999999</v>
      </c>
      <c r="GZ133">
        <v>2.3767100000000001</v>
      </c>
      <c r="HA133">
        <v>41.953800000000001</v>
      </c>
      <c r="HB133">
        <v>15.4192</v>
      </c>
      <c r="HC133">
        <v>18</v>
      </c>
      <c r="HD133">
        <v>502.15100000000001</v>
      </c>
      <c r="HE133">
        <v>582.89300000000003</v>
      </c>
      <c r="HF133">
        <v>22.349499999999999</v>
      </c>
      <c r="HG133">
        <v>30.11</v>
      </c>
      <c r="HH133">
        <v>29.999700000000001</v>
      </c>
      <c r="HI133">
        <v>30.101199999999999</v>
      </c>
      <c r="HJ133">
        <v>30.035399999999999</v>
      </c>
      <c r="HK133">
        <v>23.079499999999999</v>
      </c>
      <c r="HL133">
        <v>30.336600000000001</v>
      </c>
      <c r="HM133">
        <v>0</v>
      </c>
      <c r="HN133">
        <v>22.345800000000001</v>
      </c>
      <c r="HO133">
        <v>332.38099999999997</v>
      </c>
      <c r="HP133">
        <v>24.564</v>
      </c>
      <c r="HQ133">
        <v>101.85599999999999</v>
      </c>
      <c r="HR133">
        <v>102.392</v>
      </c>
    </row>
    <row r="134" spans="1:226" x14ac:dyDescent="0.2">
      <c r="A134">
        <v>118</v>
      </c>
      <c r="B134">
        <v>1657487331.5999999</v>
      </c>
      <c r="C134">
        <v>1130</v>
      </c>
      <c r="D134" t="s">
        <v>593</v>
      </c>
      <c r="E134" t="s">
        <v>594</v>
      </c>
      <c r="F134">
        <v>5</v>
      </c>
      <c r="G134" t="s">
        <v>1221</v>
      </c>
      <c r="H134" t="s">
        <v>353</v>
      </c>
      <c r="I134">
        <v>1657487328.8</v>
      </c>
      <c r="J134">
        <f t="shared" si="34"/>
        <v>2.105156962552221E-3</v>
      </c>
      <c r="K134">
        <f t="shared" si="35"/>
        <v>2.1051569625522211</v>
      </c>
      <c r="L134">
        <f t="shared" si="36"/>
        <v>7.804360455553887</v>
      </c>
      <c r="M134">
        <f t="shared" si="37"/>
        <v>360.99099999999999</v>
      </c>
      <c r="N134">
        <f t="shared" si="38"/>
        <v>166.25602260287789</v>
      </c>
      <c r="O134">
        <f t="shared" si="39"/>
        <v>12.009634508191535</v>
      </c>
      <c r="P134">
        <f t="shared" si="40"/>
        <v>26.076468706953928</v>
      </c>
      <c r="Q134">
        <f t="shared" si="41"/>
        <v>6.9393344450265043E-2</v>
      </c>
      <c r="R134">
        <f t="shared" si="42"/>
        <v>3.1878148386064966</v>
      </c>
      <c r="S134">
        <f t="shared" si="43"/>
        <v>6.8564948371246742E-2</v>
      </c>
      <c r="T134">
        <f t="shared" si="44"/>
        <v>4.2926696773201836E-2</v>
      </c>
      <c r="U134">
        <f t="shared" si="45"/>
        <v>321.52946314202029</v>
      </c>
      <c r="V134">
        <f t="shared" si="46"/>
        <v>28.776183528730872</v>
      </c>
      <c r="W134">
        <f t="shared" si="47"/>
        <v>28.776183528730872</v>
      </c>
      <c r="X134">
        <f t="shared" si="48"/>
        <v>3.9699789691119269</v>
      </c>
      <c r="Y134">
        <f t="shared" si="49"/>
        <v>49.871272096400396</v>
      </c>
      <c r="Z134">
        <f t="shared" si="50"/>
        <v>1.841328475969402</v>
      </c>
      <c r="AA134">
        <f t="shared" si="51"/>
        <v>3.6921626390643145</v>
      </c>
      <c r="AB134">
        <f t="shared" si="52"/>
        <v>2.128650493142525</v>
      </c>
      <c r="AC134">
        <f t="shared" si="53"/>
        <v>-92.837422048552952</v>
      </c>
      <c r="AD134">
        <f t="shared" si="54"/>
        <v>-214.11937915543399</v>
      </c>
      <c r="AE134">
        <f t="shared" si="55"/>
        <v>-14.663531658597801</v>
      </c>
      <c r="AF134">
        <f t="shared" si="56"/>
        <v>-9.0869720564427325E-2</v>
      </c>
      <c r="AG134">
        <f t="shared" si="57"/>
        <v>-28.414701689228625</v>
      </c>
      <c r="AH134">
        <f t="shared" si="58"/>
        <v>2.0416149997961015</v>
      </c>
      <c r="AI134">
        <f t="shared" si="59"/>
        <v>7.804360455553887</v>
      </c>
      <c r="AJ134">
        <v>355.03266379823498</v>
      </c>
      <c r="AK134">
        <v>363.06820606060597</v>
      </c>
      <c r="AL134">
        <v>-3.2000108747384899</v>
      </c>
      <c r="AM134">
        <v>65.0652835021709</v>
      </c>
      <c r="AN134">
        <f t="shared" si="60"/>
        <v>2.1051569625522211</v>
      </c>
      <c r="AO134">
        <v>24.4963423113632</v>
      </c>
      <c r="AP134">
        <v>25.4927690909091</v>
      </c>
      <c r="AQ134">
        <v>6.0224897732033796E-3</v>
      </c>
      <c r="AR134">
        <v>77.473483001058696</v>
      </c>
      <c r="AS134">
        <v>0</v>
      </c>
      <c r="AT134">
        <v>0</v>
      </c>
      <c r="AU134">
        <f t="shared" si="61"/>
        <v>1</v>
      </c>
      <c r="AV134">
        <f t="shared" si="62"/>
        <v>0</v>
      </c>
      <c r="AW134">
        <f t="shared" si="63"/>
        <v>38156.363181525725</v>
      </c>
      <c r="AX134">
        <f t="shared" si="64"/>
        <v>2000.0840000000001</v>
      </c>
      <c r="AY134">
        <f t="shared" si="65"/>
        <v>1681.2705894000105</v>
      </c>
      <c r="AZ134">
        <f t="shared" si="66"/>
        <v>0.84059998950044623</v>
      </c>
      <c r="BA134">
        <f t="shared" si="67"/>
        <v>0.16075797973586123</v>
      </c>
      <c r="BB134">
        <v>2.4940000000000002</v>
      </c>
      <c r="BC134">
        <v>0.5</v>
      </c>
      <c r="BD134" t="s">
        <v>354</v>
      </c>
      <c r="BE134">
        <v>2</v>
      </c>
      <c r="BF134" t="b">
        <v>1</v>
      </c>
      <c r="BG134">
        <v>1657487328.8</v>
      </c>
      <c r="BH134">
        <v>360.99099999999999</v>
      </c>
      <c r="BI134">
        <v>347.1841</v>
      </c>
      <c r="BJ134">
        <v>25.49053</v>
      </c>
      <c r="BK134">
        <v>24.49804</v>
      </c>
      <c r="BL134">
        <v>353.83510000000001</v>
      </c>
      <c r="BM134">
        <v>25.130690000000001</v>
      </c>
      <c r="BN134">
        <v>499.95420000000001</v>
      </c>
      <c r="BO134">
        <v>72.191010000000006</v>
      </c>
      <c r="BP134">
        <v>4.477623E-2</v>
      </c>
      <c r="BQ134">
        <v>27.5303</v>
      </c>
      <c r="BR134">
        <v>28.00264</v>
      </c>
      <c r="BS134">
        <v>999.9</v>
      </c>
      <c r="BT134">
        <v>0</v>
      </c>
      <c r="BU134">
        <v>0</v>
      </c>
      <c r="BV134">
        <v>10014</v>
      </c>
      <c r="BW134">
        <v>0</v>
      </c>
      <c r="BX134">
        <v>1778.32</v>
      </c>
      <c r="BY134">
        <v>13.806839999999999</v>
      </c>
      <c r="BZ134">
        <v>370.43360000000001</v>
      </c>
      <c r="CA134">
        <v>355.90320000000003</v>
      </c>
      <c r="CB134">
        <v>0.99250570000000005</v>
      </c>
      <c r="CC134">
        <v>347.1841</v>
      </c>
      <c r="CD134">
        <v>24.49804</v>
      </c>
      <c r="CE134">
        <v>1.8401890000000001</v>
      </c>
      <c r="CF134">
        <v>1.76854</v>
      </c>
      <c r="CG134">
        <v>16.13241</v>
      </c>
      <c r="CH134">
        <v>15.511430000000001</v>
      </c>
      <c r="CI134">
        <v>2000.0840000000001</v>
      </c>
      <c r="CJ134">
        <v>0.98000120000000002</v>
      </c>
      <c r="CK134">
        <v>1.999882E-2</v>
      </c>
      <c r="CL134">
        <v>0</v>
      </c>
      <c r="CM134">
        <v>2.27989</v>
      </c>
      <c r="CN134">
        <v>0</v>
      </c>
      <c r="CO134">
        <v>3584.134</v>
      </c>
      <c r="CP134">
        <v>17300.89</v>
      </c>
      <c r="CQ134">
        <v>41.25</v>
      </c>
      <c r="CR134">
        <v>42.5</v>
      </c>
      <c r="CS134">
        <v>41.375</v>
      </c>
      <c r="CT134">
        <v>40.186999999999998</v>
      </c>
      <c r="CU134">
        <v>40.436999999999998</v>
      </c>
      <c r="CV134">
        <v>1960.0840000000001</v>
      </c>
      <c r="CW134">
        <v>40.000999999999998</v>
      </c>
      <c r="CX134">
        <v>0</v>
      </c>
      <c r="CY134">
        <v>1657487306</v>
      </c>
      <c r="CZ134">
        <v>0</v>
      </c>
      <c r="DA134">
        <v>0</v>
      </c>
      <c r="DB134" t="s">
        <v>355</v>
      </c>
      <c r="DC134">
        <v>1657313570</v>
      </c>
      <c r="DD134">
        <v>1657313571.5</v>
      </c>
      <c r="DE134">
        <v>0</v>
      </c>
      <c r="DF134">
        <v>-0.183</v>
      </c>
      <c r="DG134">
        <v>-4.0000000000000001E-3</v>
      </c>
      <c r="DH134">
        <v>8.7509999999999994</v>
      </c>
      <c r="DI134">
        <v>0.37</v>
      </c>
      <c r="DJ134">
        <v>417</v>
      </c>
      <c r="DK134">
        <v>25</v>
      </c>
      <c r="DL134">
        <v>0.7</v>
      </c>
      <c r="DM134">
        <v>0.09</v>
      </c>
      <c r="DN134">
        <v>11.345068250000001</v>
      </c>
      <c r="DO134">
        <v>24.796746078799199</v>
      </c>
      <c r="DP134">
        <v>2.5309885355231101</v>
      </c>
      <c r="DQ134">
        <v>0</v>
      </c>
      <c r="DR134">
        <v>0.96836734999999996</v>
      </c>
      <c r="DS134">
        <v>0.19418733208255301</v>
      </c>
      <c r="DT134">
        <v>1.9050891103239799E-2</v>
      </c>
      <c r="DU134">
        <v>0</v>
      </c>
      <c r="DV134">
        <v>0</v>
      </c>
      <c r="DW134">
        <v>2</v>
      </c>
      <c r="DX134" t="s">
        <v>362</v>
      </c>
      <c r="DY134">
        <v>2.9702999999999999</v>
      </c>
      <c r="DZ134">
        <v>2.6990500000000002</v>
      </c>
      <c r="EA134">
        <v>6.2557299999999996E-2</v>
      </c>
      <c r="EB134">
        <v>6.1713299999999999E-2</v>
      </c>
      <c r="EC134">
        <v>8.6474700000000002E-2</v>
      </c>
      <c r="ED134">
        <v>8.4617999999999999E-2</v>
      </c>
      <c r="EE134">
        <v>36295.9</v>
      </c>
      <c r="EF134">
        <v>39651.199999999997</v>
      </c>
      <c r="EG134">
        <v>35107.4</v>
      </c>
      <c r="EH134">
        <v>38348</v>
      </c>
      <c r="EI134">
        <v>45525.1</v>
      </c>
      <c r="EJ134">
        <v>50706.5</v>
      </c>
      <c r="EK134">
        <v>54926.9</v>
      </c>
      <c r="EL134">
        <v>61520.1</v>
      </c>
      <c r="EM134">
        <v>1.9418</v>
      </c>
      <c r="EN134">
        <v>2.0626000000000002</v>
      </c>
      <c r="EO134">
        <v>8.3804100000000006E-2</v>
      </c>
      <c r="EP134">
        <v>0</v>
      </c>
      <c r="EQ134">
        <v>26.638400000000001</v>
      </c>
      <c r="ER134">
        <v>999.9</v>
      </c>
      <c r="ES134">
        <v>35.673000000000002</v>
      </c>
      <c r="ET134">
        <v>40.012</v>
      </c>
      <c r="EU134">
        <v>36.6599</v>
      </c>
      <c r="EV134">
        <v>52.424700000000001</v>
      </c>
      <c r="EW134">
        <v>38.493600000000001</v>
      </c>
      <c r="EX134">
        <v>2</v>
      </c>
      <c r="EY134">
        <v>0.215366</v>
      </c>
      <c r="EZ134">
        <v>2.64392</v>
      </c>
      <c r="FA134">
        <v>20.129799999999999</v>
      </c>
      <c r="FB134">
        <v>5.1957300000000002</v>
      </c>
      <c r="FC134">
        <v>12.0099</v>
      </c>
      <c r="FD134">
        <v>4.9756</v>
      </c>
      <c r="FE134">
        <v>3.294</v>
      </c>
      <c r="FF134">
        <v>9999</v>
      </c>
      <c r="FG134">
        <v>9999</v>
      </c>
      <c r="FH134">
        <v>9999</v>
      </c>
      <c r="FI134">
        <v>585.1</v>
      </c>
      <c r="FJ134">
        <v>1.8631899999999999</v>
      </c>
      <c r="FK134">
        <v>1.86798</v>
      </c>
      <c r="FL134">
        <v>1.86768</v>
      </c>
      <c r="FM134">
        <v>1.8689</v>
      </c>
      <c r="FN134">
        <v>1.8696600000000001</v>
      </c>
      <c r="FO134">
        <v>1.8656900000000001</v>
      </c>
      <c r="FP134">
        <v>1.86676</v>
      </c>
      <c r="FQ134">
        <v>1.8681300000000001</v>
      </c>
      <c r="FR134">
        <v>5</v>
      </c>
      <c r="FS134">
        <v>0</v>
      </c>
      <c r="FT134">
        <v>0</v>
      </c>
      <c r="FU134">
        <v>0</v>
      </c>
      <c r="FV134" t="s">
        <v>357</v>
      </c>
      <c r="FW134" t="s">
        <v>358</v>
      </c>
      <c r="FX134" t="s">
        <v>359</v>
      </c>
      <c r="FY134" t="s">
        <v>359</v>
      </c>
      <c r="FZ134" t="s">
        <v>359</v>
      </c>
      <c r="GA134" t="s">
        <v>359</v>
      </c>
      <c r="GB134">
        <v>0</v>
      </c>
      <c r="GC134">
        <v>100</v>
      </c>
      <c r="GD134">
        <v>100</v>
      </c>
      <c r="GE134">
        <v>7.0949999999999998</v>
      </c>
      <c r="GF134">
        <v>0.36020000000000002</v>
      </c>
      <c r="GG134">
        <v>4.5656098643845597</v>
      </c>
      <c r="GH134">
        <v>7.6807047227384802E-3</v>
      </c>
      <c r="GI134">
        <v>-1.0831925345100399E-6</v>
      </c>
      <c r="GJ134">
        <v>1.8533368071612601E-10</v>
      </c>
      <c r="GK134">
        <v>-9.9183057942876601E-2</v>
      </c>
      <c r="GL134">
        <v>-1.13594444998887E-2</v>
      </c>
      <c r="GM134">
        <v>1.5024328609816199E-3</v>
      </c>
      <c r="GN134">
        <v>-1.28748702860321E-5</v>
      </c>
      <c r="GO134">
        <v>14</v>
      </c>
      <c r="GP134">
        <v>2172</v>
      </c>
      <c r="GQ134">
        <v>1</v>
      </c>
      <c r="GR134">
        <v>46</v>
      </c>
      <c r="GS134">
        <v>2896</v>
      </c>
      <c r="GT134">
        <v>2896</v>
      </c>
      <c r="GU134">
        <v>1.11084</v>
      </c>
      <c r="GV134">
        <v>2.6843300000000001</v>
      </c>
      <c r="GW134">
        <v>2.2485400000000002</v>
      </c>
      <c r="GX134">
        <v>2.7404799999999998</v>
      </c>
      <c r="GY134">
        <v>1.9958499999999999</v>
      </c>
      <c r="GZ134">
        <v>2.3913600000000002</v>
      </c>
      <c r="HA134">
        <v>41.980200000000004</v>
      </c>
      <c r="HB134">
        <v>15.410399999999999</v>
      </c>
      <c r="HC134">
        <v>18</v>
      </c>
      <c r="HD134">
        <v>502.08499999999998</v>
      </c>
      <c r="HE134">
        <v>582.68899999999996</v>
      </c>
      <c r="HF134">
        <v>22.3599</v>
      </c>
      <c r="HG134">
        <v>30.102799999999998</v>
      </c>
      <c r="HH134">
        <v>29.999500000000001</v>
      </c>
      <c r="HI134">
        <v>30.093900000000001</v>
      </c>
      <c r="HJ134">
        <v>30.030200000000001</v>
      </c>
      <c r="HK134">
        <v>22.248000000000001</v>
      </c>
      <c r="HL134">
        <v>30.064</v>
      </c>
      <c r="HM134">
        <v>0</v>
      </c>
      <c r="HN134">
        <v>22.296600000000002</v>
      </c>
      <c r="HO134">
        <v>318.80799999999999</v>
      </c>
      <c r="HP134">
        <v>24.564</v>
      </c>
      <c r="HQ134">
        <v>101.85599999999999</v>
      </c>
      <c r="HR134">
        <v>102.39400000000001</v>
      </c>
    </row>
    <row r="135" spans="1:226" x14ac:dyDescent="0.2">
      <c r="A135">
        <v>119</v>
      </c>
      <c r="B135">
        <v>1657487336.5999999</v>
      </c>
      <c r="C135">
        <v>1135</v>
      </c>
      <c r="D135" t="s">
        <v>595</v>
      </c>
      <c r="E135" t="s">
        <v>596</v>
      </c>
      <c r="F135">
        <v>5</v>
      </c>
      <c r="G135" t="s">
        <v>1221</v>
      </c>
      <c r="H135" t="s">
        <v>353</v>
      </c>
      <c r="I135">
        <v>1657487334.0999999</v>
      </c>
      <c r="J135">
        <f t="shared" si="34"/>
        <v>2.0288777651352955E-3</v>
      </c>
      <c r="K135">
        <f t="shared" si="35"/>
        <v>2.0288777651352956</v>
      </c>
      <c r="L135">
        <f t="shared" si="36"/>
        <v>7.9120745670307944</v>
      </c>
      <c r="M135">
        <f t="shared" si="37"/>
        <v>344.53822222222198</v>
      </c>
      <c r="N135">
        <f t="shared" si="38"/>
        <v>140.7952510898175</v>
      </c>
      <c r="O135">
        <f t="shared" si="39"/>
        <v>10.170475165228007</v>
      </c>
      <c r="P135">
        <f t="shared" si="40"/>
        <v>24.888037099685523</v>
      </c>
      <c r="Q135">
        <f t="shared" si="41"/>
        <v>6.6656793779881707E-2</v>
      </c>
      <c r="R135">
        <f t="shared" si="42"/>
        <v>3.1844854872753485</v>
      </c>
      <c r="S135">
        <f t="shared" si="43"/>
        <v>6.5891267649630506E-2</v>
      </c>
      <c r="T135">
        <f t="shared" si="44"/>
        <v>4.1250089103238019E-2</v>
      </c>
      <c r="U135">
        <f t="shared" si="45"/>
        <v>321.51458133333318</v>
      </c>
      <c r="V135">
        <f t="shared" si="46"/>
        <v>28.805402527987326</v>
      </c>
      <c r="W135">
        <f t="shared" si="47"/>
        <v>28.805402527987326</v>
      </c>
      <c r="X135">
        <f t="shared" si="48"/>
        <v>3.9767074079745366</v>
      </c>
      <c r="Y135">
        <f t="shared" si="49"/>
        <v>49.862463939190768</v>
      </c>
      <c r="Z135">
        <f t="shared" si="50"/>
        <v>1.84205300213377</v>
      </c>
      <c r="AA135">
        <f t="shared" si="51"/>
        <v>3.6942679053731196</v>
      </c>
      <c r="AB135">
        <f t="shared" si="52"/>
        <v>2.1346544058407666</v>
      </c>
      <c r="AC135">
        <f t="shared" si="53"/>
        <v>-89.473509442466536</v>
      </c>
      <c r="AD135">
        <f t="shared" si="54"/>
        <v>-217.23918320355963</v>
      </c>
      <c r="AE135">
        <f t="shared" si="55"/>
        <v>-14.895631518039442</v>
      </c>
      <c r="AF135">
        <f t="shared" si="56"/>
        <v>-9.3742830732452376E-2</v>
      </c>
      <c r="AG135">
        <f t="shared" si="57"/>
        <v>-28.493359042443913</v>
      </c>
      <c r="AH135">
        <f t="shared" si="58"/>
        <v>1.9808300382000912</v>
      </c>
      <c r="AI135">
        <f t="shared" si="59"/>
        <v>7.9120745670307944</v>
      </c>
      <c r="AJ135">
        <v>339.50537094536702</v>
      </c>
      <c r="AK135">
        <v>347.26889696969698</v>
      </c>
      <c r="AL135">
        <v>-3.1426523850138599</v>
      </c>
      <c r="AM135">
        <v>65.0652835021709</v>
      </c>
      <c r="AN135">
        <f t="shared" si="60"/>
        <v>2.0288777651352956</v>
      </c>
      <c r="AO135">
        <v>24.526959656986399</v>
      </c>
      <c r="AP135">
        <v>25.510090909090898</v>
      </c>
      <c r="AQ135">
        <v>6.7849801563681599E-4</v>
      </c>
      <c r="AR135">
        <v>77.473483001058696</v>
      </c>
      <c r="AS135">
        <v>0</v>
      </c>
      <c r="AT135">
        <v>0</v>
      </c>
      <c r="AU135">
        <f t="shared" si="61"/>
        <v>1</v>
      </c>
      <c r="AV135">
        <f t="shared" si="62"/>
        <v>0</v>
      </c>
      <c r="AW135">
        <f t="shared" si="63"/>
        <v>38102.123305615249</v>
      </c>
      <c r="AX135">
        <f t="shared" si="64"/>
        <v>1999.9911111111101</v>
      </c>
      <c r="AY135">
        <f t="shared" si="65"/>
        <v>1681.1925333333324</v>
      </c>
      <c r="AZ135">
        <f t="shared" si="66"/>
        <v>0.84060000266667856</v>
      </c>
      <c r="BA135">
        <f t="shared" si="67"/>
        <v>0.16075800514668956</v>
      </c>
      <c r="BB135">
        <v>2.4940000000000002</v>
      </c>
      <c r="BC135">
        <v>0.5</v>
      </c>
      <c r="BD135" t="s">
        <v>354</v>
      </c>
      <c r="BE135">
        <v>2</v>
      </c>
      <c r="BF135" t="b">
        <v>1</v>
      </c>
      <c r="BG135">
        <v>1657487334.0999999</v>
      </c>
      <c r="BH135">
        <v>344.53822222222198</v>
      </c>
      <c r="BI135">
        <v>330.66644444444398</v>
      </c>
      <c r="BJ135">
        <v>25.500511111111098</v>
      </c>
      <c r="BK135">
        <v>24.537688888888901</v>
      </c>
      <c r="BL135">
        <v>337.49688888888898</v>
      </c>
      <c r="BM135">
        <v>25.140266666666701</v>
      </c>
      <c r="BN135">
        <v>500.01055555555598</v>
      </c>
      <c r="BO135">
        <v>72.191355555555603</v>
      </c>
      <c r="BP135">
        <v>4.4569211111111097E-2</v>
      </c>
      <c r="BQ135">
        <v>27.540044444444401</v>
      </c>
      <c r="BR135">
        <v>28.014311111111098</v>
      </c>
      <c r="BS135">
        <v>999.9</v>
      </c>
      <c r="BT135">
        <v>0</v>
      </c>
      <c r="BU135">
        <v>0</v>
      </c>
      <c r="BV135">
        <v>9999.4444444444507</v>
      </c>
      <c r="BW135">
        <v>0</v>
      </c>
      <c r="BX135">
        <v>1776.73444444444</v>
      </c>
      <c r="BY135">
        <v>13.871844444444401</v>
      </c>
      <c r="BZ135">
        <v>353.55422222222199</v>
      </c>
      <c r="CA135">
        <v>338.98444444444402</v>
      </c>
      <c r="CB135">
        <v>0.96284444444444395</v>
      </c>
      <c r="CC135">
        <v>330.66644444444398</v>
      </c>
      <c r="CD135">
        <v>24.537688888888901</v>
      </c>
      <c r="CE135">
        <v>1.8409177777777801</v>
      </c>
      <c r="CF135">
        <v>1.7714066666666699</v>
      </c>
      <c r="CG135">
        <v>16.138633333333299</v>
      </c>
      <c r="CH135">
        <v>15.536755555555599</v>
      </c>
      <c r="CI135">
        <v>1999.9911111111101</v>
      </c>
      <c r="CJ135">
        <v>0.98000066666666696</v>
      </c>
      <c r="CK135">
        <v>1.99993888888889E-2</v>
      </c>
      <c r="CL135">
        <v>0</v>
      </c>
      <c r="CM135">
        <v>2.38002222222222</v>
      </c>
      <c r="CN135">
        <v>0</v>
      </c>
      <c r="CO135">
        <v>3575.1155555555601</v>
      </c>
      <c r="CP135">
        <v>17300.066666666698</v>
      </c>
      <c r="CQ135">
        <v>41.25</v>
      </c>
      <c r="CR135">
        <v>42.5</v>
      </c>
      <c r="CS135">
        <v>41.375</v>
      </c>
      <c r="CT135">
        <v>40.186999999999998</v>
      </c>
      <c r="CU135">
        <v>40.430111111111103</v>
      </c>
      <c r="CV135">
        <v>1959.9911111111101</v>
      </c>
      <c r="CW135">
        <v>40</v>
      </c>
      <c r="CX135">
        <v>0</v>
      </c>
      <c r="CY135">
        <v>1657487311.4000001</v>
      </c>
      <c r="CZ135">
        <v>0</v>
      </c>
      <c r="DA135">
        <v>0</v>
      </c>
      <c r="DB135" t="s">
        <v>355</v>
      </c>
      <c r="DC135">
        <v>1657313570</v>
      </c>
      <c r="DD135">
        <v>1657313571.5</v>
      </c>
      <c r="DE135">
        <v>0</v>
      </c>
      <c r="DF135">
        <v>-0.183</v>
      </c>
      <c r="DG135">
        <v>-4.0000000000000001E-3</v>
      </c>
      <c r="DH135">
        <v>8.7509999999999994</v>
      </c>
      <c r="DI135">
        <v>0.37</v>
      </c>
      <c r="DJ135">
        <v>417</v>
      </c>
      <c r="DK135">
        <v>25</v>
      </c>
      <c r="DL135">
        <v>0.7</v>
      </c>
      <c r="DM135">
        <v>0.09</v>
      </c>
      <c r="DN135">
        <v>12.900402250000001</v>
      </c>
      <c r="DO135">
        <v>10.642035534709199</v>
      </c>
      <c r="DP135">
        <v>1.2062862573814901</v>
      </c>
      <c r="DQ135">
        <v>0</v>
      </c>
      <c r="DR135">
        <v>0.97570922500000001</v>
      </c>
      <c r="DS135">
        <v>5.3752649155720103E-2</v>
      </c>
      <c r="DT135">
        <v>1.52121967751004E-2</v>
      </c>
      <c r="DU135">
        <v>1</v>
      </c>
      <c r="DV135">
        <v>1</v>
      </c>
      <c r="DW135">
        <v>2</v>
      </c>
      <c r="DX135" t="s">
        <v>356</v>
      </c>
      <c r="DY135">
        <v>2.9696600000000002</v>
      </c>
      <c r="DZ135">
        <v>2.6987899999999998</v>
      </c>
      <c r="EA135">
        <v>6.0331599999999999E-2</v>
      </c>
      <c r="EB135">
        <v>5.9320900000000003E-2</v>
      </c>
      <c r="EC135">
        <v>8.6513099999999996E-2</v>
      </c>
      <c r="ED135">
        <v>8.4744299999999995E-2</v>
      </c>
      <c r="EE135">
        <v>36382.6</v>
      </c>
      <c r="EF135">
        <v>39752.699999999997</v>
      </c>
      <c r="EG135">
        <v>35108</v>
      </c>
      <c r="EH135">
        <v>38348.400000000001</v>
      </c>
      <c r="EI135">
        <v>45523.3</v>
      </c>
      <c r="EJ135">
        <v>50699.6</v>
      </c>
      <c r="EK135">
        <v>54927.1</v>
      </c>
      <c r="EL135">
        <v>61520.2</v>
      </c>
      <c r="EM135">
        <v>1.9426000000000001</v>
      </c>
      <c r="EN135">
        <v>2.0628000000000002</v>
      </c>
      <c r="EO135">
        <v>8.3863699999999999E-2</v>
      </c>
      <c r="EP135">
        <v>0</v>
      </c>
      <c r="EQ135">
        <v>26.656500000000001</v>
      </c>
      <c r="ER135">
        <v>999.9</v>
      </c>
      <c r="ES135">
        <v>35.624000000000002</v>
      </c>
      <c r="ET135">
        <v>40.021999999999998</v>
      </c>
      <c r="EU135">
        <v>36.627000000000002</v>
      </c>
      <c r="EV135">
        <v>52.434699999999999</v>
      </c>
      <c r="EW135">
        <v>38.569699999999997</v>
      </c>
      <c r="EX135">
        <v>2</v>
      </c>
      <c r="EY135">
        <v>0.21601600000000001</v>
      </c>
      <c r="EZ135">
        <v>2.6396899999999999</v>
      </c>
      <c r="FA135">
        <v>20.129899999999999</v>
      </c>
      <c r="FB135">
        <v>5.1957300000000002</v>
      </c>
      <c r="FC135">
        <v>12.0099</v>
      </c>
      <c r="FD135">
        <v>4.9752000000000001</v>
      </c>
      <c r="FE135">
        <v>3.294</v>
      </c>
      <c r="FF135">
        <v>9999</v>
      </c>
      <c r="FG135">
        <v>9999</v>
      </c>
      <c r="FH135">
        <v>9999</v>
      </c>
      <c r="FI135">
        <v>585.1</v>
      </c>
      <c r="FJ135">
        <v>1.8632200000000001</v>
      </c>
      <c r="FK135">
        <v>1.86798</v>
      </c>
      <c r="FL135">
        <v>1.86768</v>
      </c>
      <c r="FM135">
        <v>1.8689</v>
      </c>
      <c r="FN135">
        <v>1.8696600000000001</v>
      </c>
      <c r="FO135">
        <v>1.8656900000000001</v>
      </c>
      <c r="FP135">
        <v>1.86676</v>
      </c>
      <c r="FQ135">
        <v>1.8681300000000001</v>
      </c>
      <c r="FR135">
        <v>5</v>
      </c>
      <c r="FS135">
        <v>0</v>
      </c>
      <c r="FT135">
        <v>0</v>
      </c>
      <c r="FU135">
        <v>0</v>
      </c>
      <c r="FV135" t="s">
        <v>357</v>
      </c>
      <c r="FW135" t="s">
        <v>358</v>
      </c>
      <c r="FX135" t="s">
        <v>359</v>
      </c>
      <c r="FY135" t="s">
        <v>359</v>
      </c>
      <c r="FZ135" t="s">
        <v>359</v>
      </c>
      <c r="GA135" t="s">
        <v>359</v>
      </c>
      <c r="GB135">
        <v>0</v>
      </c>
      <c r="GC135">
        <v>100</v>
      </c>
      <c r="GD135">
        <v>100</v>
      </c>
      <c r="GE135">
        <v>6.9889999999999999</v>
      </c>
      <c r="GF135">
        <v>0.36070000000000002</v>
      </c>
      <c r="GG135">
        <v>4.5656098643845597</v>
      </c>
      <c r="GH135">
        <v>7.6807047227384802E-3</v>
      </c>
      <c r="GI135">
        <v>-1.0831925345100399E-6</v>
      </c>
      <c r="GJ135">
        <v>1.8533368071612601E-10</v>
      </c>
      <c r="GK135">
        <v>-9.9183057942876601E-2</v>
      </c>
      <c r="GL135">
        <v>-1.13594444998887E-2</v>
      </c>
      <c r="GM135">
        <v>1.5024328609816199E-3</v>
      </c>
      <c r="GN135">
        <v>-1.28748702860321E-5</v>
      </c>
      <c r="GO135">
        <v>14</v>
      </c>
      <c r="GP135">
        <v>2172</v>
      </c>
      <c r="GQ135">
        <v>1</v>
      </c>
      <c r="GR135">
        <v>46</v>
      </c>
      <c r="GS135">
        <v>2896.1</v>
      </c>
      <c r="GT135">
        <v>2896.1</v>
      </c>
      <c r="GU135">
        <v>1.0656699999999999</v>
      </c>
      <c r="GV135">
        <v>2.6831100000000001</v>
      </c>
      <c r="GW135">
        <v>2.2485400000000002</v>
      </c>
      <c r="GX135">
        <v>2.7404799999999998</v>
      </c>
      <c r="GY135">
        <v>1.9958499999999999</v>
      </c>
      <c r="GZ135">
        <v>2.4096700000000002</v>
      </c>
      <c r="HA135">
        <v>41.980200000000004</v>
      </c>
      <c r="HB135">
        <v>15.427899999999999</v>
      </c>
      <c r="HC135">
        <v>18</v>
      </c>
      <c r="HD135">
        <v>502.57900000000001</v>
      </c>
      <c r="HE135">
        <v>582.81500000000005</v>
      </c>
      <c r="HF135">
        <v>22.3079</v>
      </c>
      <c r="HG135">
        <v>30.0976</v>
      </c>
      <c r="HH135">
        <v>30.0001</v>
      </c>
      <c r="HI135">
        <v>30.088699999999999</v>
      </c>
      <c r="HJ135">
        <v>30.0276</v>
      </c>
      <c r="HK135">
        <v>21.346299999999999</v>
      </c>
      <c r="HL135">
        <v>30.064</v>
      </c>
      <c r="HM135">
        <v>0</v>
      </c>
      <c r="HN135">
        <v>22.282900000000001</v>
      </c>
      <c r="HO135">
        <v>298.57600000000002</v>
      </c>
      <c r="HP135">
        <v>24.564</v>
      </c>
      <c r="HQ135">
        <v>101.857</v>
      </c>
      <c r="HR135">
        <v>102.39400000000001</v>
      </c>
    </row>
    <row r="136" spans="1:226" x14ac:dyDescent="0.2">
      <c r="A136">
        <v>120</v>
      </c>
      <c r="B136">
        <v>1657487341.5999999</v>
      </c>
      <c r="C136">
        <v>1140</v>
      </c>
      <c r="D136" t="s">
        <v>597</v>
      </c>
      <c r="E136" t="s">
        <v>598</v>
      </c>
      <c r="F136">
        <v>5</v>
      </c>
      <c r="G136" t="s">
        <v>1221</v>
      </c>
      <c r="H136" t="s">
        <v>353</v>
      </c>
      <c r="I136">
        <v>1657487338.8</v>
      </c>
      <c r="J136">
        <f t="shared" si="34"/>
        <v>2.0915906785051977E-3</v>
      </c>
      <c r="K136">
        <f t="shared" si="35"/>
        <v>2.0915906785051979</v>
      </c>
      <c r="L136">
        <f t="shared" si="36"/>
        <v>6.5902470673184919</v>
      </c>
      <c r="M136">
        <f t="shared" si="37"/>
        <v>329.85</v>
      </c>
      <c r="N136">
        <f t="shared" si="38"/>
        <v>162.87814772388697</v>
      </c>
      <c r="O136">
        <f t="shared" si="39"/>
        <v>11.765503295644423</v>
      </c>
      <c r="P136">
        <f t="shared" si="40"/>
        <v>23.8267153470285</v>
      </c>
      <c r="Q136">
        <f t="shared" si="41"/>
        <v>6.8788569679565412E-2</v>
      </c>
      <c r="R136">
        <f t="shared" si="42"/>
        <v>3.1799860305816781</v>
      </c>
      <c r="S136">
        <f t="shared" si="43"/>
        <v>6.7972479933410226E-2</v>
      </c>
      <c r="T136">
        <f t="shared" si="44"/>
        <v>4.2555315586824904E-2</v>
      </c>
      <c r="U136">
        <f t="shared" si="45"/>
        <v>321.51727679999999</v>
      </c>
      <c r="V136">
        <f t="shared" si="46"/>
        <v>28.805196822087105</v>
      </c>
      <c r="W136">
        <f t="shared" si="47"/>
        <v>28.805196822087105</v>
      </c>
      <c r="X136">
        <f t="shared" si="48"/>
        <v>3.9766600040728934</v>
      </c>
      <c r="Y136">
        <f t="shared" si="49"/>
        <v>49.86178529173889</v>
      </c>
      <c r="Z136">
        <f t="shared" si="50"/>
        <v>1.8434524155415799</v>
      </c>
      <c r="AA136">
        <f t="shared" si="51"/>
        <v>3.6971247715171631</v>
      </c>
      <c r="AB136">
        <f t="shared" si="52"/>
        <v>2.1332075885313135</v>
      </c>
      <c r="AC136">
        <f t="shared" si="53"/>
        <v>-92.239148922079224</v>
      </c>
      <c r="AD136">
        <f t="shared" si="54"/>
        <v>-214.63130623074568</v>
      </c>
      <c r="AE136">
        <f t="shared" si="55"/>
        <v>-14.738591750793056</v>
      </c>
      <c r="AF136">
        <f t="shared" si="56"/>
        <v>-9.1770103617932364E-2</v>
      </c>
      <c r="AG136">
        <f t="shared" si="57"/>
        <v>-30.324621064769048</v>
      </c>
      <c r="AH136">
        <f t="shared" si="58"/>
        <v>1.9978218711522948</v>
      </c>
      <c r="AI136">
        <f t="shared" si="59"/>
        <v>6.5902470673184919</v>
      </c>
      <c r="AJ136">
        <v>322.00625451485399</v>
      </c>
      <c r="AK136">
        <v>330.95704848484797</v>
      </c>
      <c r="AL136">
        <v>-3.27874979746379</v>
      </c>
      <c r="AM136">
        <v>65.0652835021709</v>
      </c>
      <c r="AN136">
        <f t="shared" si="60"/>
        <v>2.0915906785051979</v>
      </c>
      <c r="AO136">
        <v>24.5494421558661</v>
      </c>
      <c r="AP136">
        <v>25.527153939393902</v>
      </c>
      <c r="AQ136">
        <v>8.7165947637170803E-3</v>
      </c>
      <c r="AR136">
        <v>77.473483001058696</v>
      </c>
      <c r="AS136">
        <v>0</v>
      </c>
      <c r="AT136">
        <v>0</v>
      </c>
      <c r="AU136">
        <f t="shared" si="61"/>
        <v>1</v>
      </c>
      <c r="AV136">
        <f t="shared" si="62"/>
        <v>0</v>
      </c>
      <c r="AW136">
        <f t="shared" si="63"/>
        <v>38028.784241889167</v>
      </c>
      <c r="AX136">
        <f t="shared" si="64"/>
        <v>2000.008</v>
      </c>
      <c r="AY136">
        <f t="shared" si="65"/>
        <v>1681.2067199999999</v>
      </c>
      <c r="AZ136">
        <f t="shared" si="66"/>
        <v>0.84059999760000959</v>
      </c>
      <c r="BA136">
        <f t="shared" si="67"/>
        <v>0.16075799536801852</v>
      </c>
      <c r="BB136">
        <v>2.4940000000000002</v>
      </c>
      <c r="BC136">
        <v>0.5</v>
      </c>
      <c r="BD136" t="s">
        <v>354</v>
      </c>
      <c r="BE136">
        <v>2</v>
      </c>
      <c r="BF136" t="b">
        <v>1</v>
      </c>
      <c r="BG136">
        <v>1657487338.8</v>
      </c>
      <c r="BH136">
        <v>329.85</v>
      </c>
      <c r="BI136">
        <v>315.05189999999999</v>
      </c>
      <c r="BJ136">
        <v>25.520209999999999</v>
      </c>
      <c r="BK136">
        <v>24.54907</v>
      </c>
      <c r="BL136">
        <v>322.91079999999999</v>
      </c>
      <c r="BM136">
        <v>25.159199999999998</v>
      </c>
      <c r="BN136">
        <v>499.97030000000001</v>
      </c>
      <c r="BO136">
        <v>72.190250000000006</v>
      </c>
      <c r="BP136">
        <v>4.4751810000000003E-2</v>
      </c>
      <c r="BQ136">
        <v>27.553260000000002</v>
      </c>
      <c r="BR136">
        <v>28.03171</v>
      </c>
      <c r="BS136">
        <v>999.9</v>
      </c>
      <c r="BT136">
        <v>0</v>
      </c>
      <c r="BU136">
        <v>0</v>
      </c>
      <c r="BV136">
        <v>9980</v>
      </c>
      <c r="BW136">
        <v>0</v>
      </c>
      <c r="BX136">
        <v>1777.796</v>
      </c>
      <c r="BY136">
        <v>14.797800000000001</v>
      </c>
      <c r="BZ136">
        <v>338.488</v>
      </c>
      <c r="CA136">
        <v>322.98099999999999</v>
      </c>
      <c r="CB136">
        <v>0.97112100000000001</v>
      </c>
      <c r="CC136">
        <v>315.05189999999999</v>
      </c>
      <c r="CD136">
        <v>24.54907</v>
      </c>
      <c r="CE136">
        <v>1.842309</v>
      </c>
      <c r="CF136">
        <v>1.772203</v>
      </c>
      <c r="CG136">
        <v>16.150449999999999</v>
      </c>
      <c r="CH136">
        <v>15.54374</v>
      </c>
      <c r="CI136">
        <v>2000.008</v>
      </c>
      <c r="CJ136">
        <v>0.9800006</v>
      </c>
      <c r="CK136">
        <v>1.999946E-2</v>
      </c>
      <c r="CL136">
        <v>0</v>
      </c>
      <c r="CM136">
        <v>2.3621799999999999</v>
      </c>
      <c r="CN136">
        <v>0</v>
      </c>
      <c r="CO136">
        <v>3569.1309999999999</v>
      </c>
      <c r="CP136">
        <v>17300.25</v>
      </c>
      <c r="CQ136">
        <v>41.25</v>
      </c>
      <c r="CR136">
        <v>42.5</v>
      </c>
      <c r="CS136">
        <v>41.375</v>
      </c>
      <c r="CT136">
        <v>40.186999999999998</v>
      </c>
      <c r="CU136">
        <v>40.430799999999998</v>
      </c>
      <c r="CV136">
        <v>1960.008</v>
      </c>
      <c r="CW136">
        <v>40</v>
      </c>
      <c r="CX136">
        <v>0</v>
      </c>
      <c r="CY136">
        <v>1657487316.2</v>
      </c>
      <c r="CZ136">
        <v>0</v>
      </c>
      <c r="DA136">
        <v>0</v>
      </c>
      <c r="DB136" t="s">
        <v>355</v>
      </c>
      <c r="DC136">
        <v>1657313570</v>
      </c>
      <c r="DD136">
        <v>1657313571.5</v>
      </c>
      <c r="DE136">
        <v>0</v>
      </c>
      <c r="DF136">
        <v>-0.183</v>
      </c>
      <c r="DG136">
        <v>-4.0000000000000001E-3</v>
      </c>
      <c r="DH136">
        <v>8.7509999999999994</v>
      </c>
      <c r="DI136">
        <v>0.37</v>
      </c>
      <c r="DJ136">
        <v>417</v>
      </c>
      <c r="DK136">
        <v>25</v>
      </c>
      <c r="DL136">
        <v>0.7</v>
      </c>
      <c r="DM136">
        <v>0.09</v>
      </c>
      <c r="DN136">
        <v>13.7950225</v>
      </c>
      <c r="DO136">
        <v>6.2020851782363602</v>
      </c>
      <c r="DP136">
        <v>0.71841703887348796</v>
      </c>
      <c r="DQ136">
        <v>0</v>
      </c>
      <c r="DR136">
        <v>0.97745910000000003</v>
      </c>
      <c r="DS136">
        <v>-5.7028322701688901E-2</v>
      </c>
      <c r="DT136">
        <v>1.3847552527071301E-2</v>
      </c>
      <c r="DU136">
        <v>1</v>
      </c>
      <c r="DV136">
        <v>1</v>
      </c>
      <c r="DW136">
        <v>2</v>
      </c>
      <c r="DX136" t="s">
        <v>356</v>
      </c>
      <c r="DY136">
        <v>2.97037</v>
      </c>
      <c r="DZ136">
        <v>2.698</v>
      </c>
      <c r="EA136">
        <v>5.7947899999999997E-2</v>
      </c>
      <c r="EB136">
        <v>5.6859399999999997E-2</v>
      </c>
      <c r="EC136">
        <v>8.6555199999999999E-2</v>
      </c>
      <c r="ED136">
        <v>8.4725900000000007E-2</v>
      </c>
      <c r="EE136">
        <v>36475.199999999997</v>
      </c>
      <c r="EF136">
        <v>39856.800000000003</v>
      </c>
      <c r="EG136">
        <v>35108.199999999997</v>
      </c>
      <c r="EH136">
        <v>38348.5</v>
      </c>
      <c r="EI136">
        <v>45521.599999999999</v>
      </c>
      <c r="EJ136">
        <v>50700.6</v>
      </c>
      <c r="EK136">
        <v>54927.6</v>
      </c>
      <c r="EL136">
        <v>61520.3</v>
      </c>
      <c r="EM136">
        <v>1.9430000000000001</v>
      </c>
      <c r="EN136">
        <v>2.0623999999999998</v>
      </c>
      <c r="EO136">
        <v>8.3178299999999997E-2</v>
      </c>
      <c r="EP136">
        <v>0</v>
      </c>
      <c r="EQ136">
        <v>26.6723</v>
      </c>
      <c r="ER136">
        <v>999.9</v>
      </c>
      <c r="ES136">
        <v>35.624000000000002</v>
      </c>
      <c r="ET136">
        <v>40.021999999999998</v>
      </c>
      <c r="EU136">
        <v>36.623199999999997</v>
      </c>
      <c r="EV136">
        <v>52.684699999999999</v>
      </c>
      <c r="EW136">
        <v>38.517600000000002</v>
      </c>
      <c r="EX136">
        <v>2</v>
      </c>
      <c r="EY136">
        <v>0.21526400000000001</v>
      </c>
      <c r="EZ136">
        <v>2.7214200000000002</v>
      </c>
      <c r="FA136">
        <v>20.128599999999999</v>
      </c>
      <c r="FB136">
        <v>5.1957300000000002</v>
      </c>
      <c r="FC136">
        <v>12.0099</v>
      </c>
      <c r="FD136">
        <v>4.976</v>
      </c>
      <c r="FE136">
        <v>3.294</v>
      </c>
      <c r="FF136">
        <v>9999</v>
      </c>
      <c r="FG136">
        <v>9999</v>
      </c>
      <c r="FH136">
        <v>9999</v>
      </c>
      <c r="FI136">
        <v>585.1</v>
      </c>
      <c r="FJ136">
        <v>1.8632200000000001</v>
      </c>
      <c r="FK136">
        <v>1.86798</v>
      </c>
      <c r="FL136">
        <v>1.86768</v>
      </c>
      <c r="FM136">
        <v>1.8689</v>
      </c>
      <c r="FN136">
        <v>1.8696600000000001</v>
      </c>
      <c r="FO136">
        <v>1.8656900000000001</v>
      </c>
      <c r="FP136">
        <v>1.86676</v>
      </c>
      <c r="FQ136">
        <v>1.8681300000000001</v>
      </c>
      <c r="FR136">
        <v>5</v>
      </c>
      <c r="FS136">
        <v>0</v>
      </c>
      <c r="FT136">
        <v>0</v>
      </c>
      <c r="FU136">
        <v>0</v>
      </c>
      <c r="FV136" t="s">
        <v>357</v>
      </c>
      <c r="FW136" t="s">
        <v>358</v>
      </c>
      <c r="FX136" t="s">
        <v>359</v>
      </c>
      <c r="FY136" t="s">
        <v>359</v>
      </c>
      <c r="FZ136" t="s">
        <v>359</v>
      </c>
      <c r="GA136" t="s">
        <v>359</v>
      </c>
      <c r="GB136">
        <v>0</v>
      </c>
      <c r="GC136">
        <v>100</v>
      </c>
      <c r="GD136">
        <v>100</v>
      </c>
      <c r="GE136">
        <v>6.8760000000000003</v>
      </c>
      <c r="GF136">
        <v>0.36130000000000001</v>
      </c>
      <c r="GG136">
        <v>4.5656098643845597</v>
      </c>
      <c r="GH136">
        <v>7.6807047227384802E-3</v>
      </c>
      <c r="GI136">
        <v>-1.0831925345100399E-6</v>
      </c>
      <c r="GJ136">
        <v>1.8533368071612601E-10</v>
      </c>
      <c r="GK136">
        <v>-9.9183057942876601E-2</v>
      </c>
      <c r="GL136">
        <v>-1.13594444998887E-2</v>
      </c>
      <c r="GM136">
        <v>1.5024328609816199E-3</v>
      </c>
      <c r="GN136">
        <v>-1.28748702860321E-5</v>
      </c>
      <c r="GO136">
        <v>14</v>
      </c>
      <c r="GP136">
        <v>2172</v>
      </c>
      <c r="GQ136">
        <v>1</v>
      </c>
      <c r="GR136">
        <v>46</v>
      </c>
      <c r="GS136">
        <v>2896.2</v>
      </c>
      <c r="GT136">
        <v>2896.2</v>
      </c>
      <c r="GU136">
        <v>1.02173</v>
      </c>
      <c r="GV136">
        <v>2.68066</v>
      </c>
      <c r="GW136">
        <v>2.2485400000000002</v>
      </c>
      <c r="GX136">
        <v>2.7404799999999998</v>
      </c>
      <c r="GY136">
        <v>1.9958499999999999</v>
      </c>
      <c r="GZ136">
        <v>2.3913600000000002</v>
      </c>
      <c r="HA136">
        <v>41.980200000000004</v>
      </c>
      <c r="HB136">
        <v>15.4192</v>
      </c>
      <c r="HC136">
        <v>18</v>
      </c>
      <c r="HD136">
        <v>502.827</v>
      </c>
      <c r="HE136">
        <v>582.46100000000001</v>
      </c>
      <c r="HF136">
        <v>22.281600000000001</v>
      </c>
      <c r="HG136">
        <v>30.092300000000002</v>
      </c>
      <c r="HH136">
        <v>29.9999</v>
      </c>
      <c r="HI136">
        <v>30.085599999999999</v>
      </c>
      <c r="HJ136">
        <v>30.022500000000001</v>
      </c>
      <c r="HK136">
        <v>20.4604</v>
      </c>
      <c r="HL136">
        <v>30.064</v>
      </c>
      <c r="HM136">
        <v>0</v>
      </c>
      <c r="HN136">
        <v>22.2514</v>
      </c>
      <c r="HO136">
        <v>285.12700000000001</v>
      </c>
      <c r="HP136">
        <v>24.5565</v>
      </c>
      <c r="HQ136">
        <v>101.858</v>
      </c>
      <c r="HR136">
        <v>102.395</v>
      </c>
    </row>
    <row r="137" spans="1:226" x14ac:dyDescent="0.2">
      <c r="A137">
        <v>121</v>
      </c>
      <c r="B137">
        <v>1657487346.5999999</v>
      </c>
      <c r="C137">
        <v>1145</v>
      </c>
      <c r="D137" t="s">
        <v>599</v>
      </c>
      <c r="E137" t="s">
        <v>600</v>
      </c>
      <c r="F137">
        <v>5</v>
      </c>
      <c r="G137" t="s">
        <v>1221</v>
      </c>
      <c r="H137" t="s">
        <v>353</v>
      </c>
      <c r="I137">
        <v>1657487344.0999999</v>
      </c>
      <c r="J137">
        <f t="shared" si="34"/>
        <v>2.0521705572332841E-3</v>
      </c>
      <c r="K137">
        <f t="shared" si="35"/>
        <v>2.0521705572332842</v>
      </c>
      <c r="L137">
        <f t="shared" si="36"/>
        <v>6.2123876023341245</v>
      </c>
      <c r="M137">
        <f t="shared" si="37"/>
        <v>312.88644444444401</v>
      </c>
      <c r="N137">
        <f t="shared" si="38"/>
        <v>152.50760406137252</v>
      </c>
      <c r="O137">
        <f t="shared" si="39"/>
        <v>11.016437916867419</v>
      </c>
      <c r="P137">
        <f t="shared" si="40"/>
        <v>22.601457228745762</v>
      </c>
      <c r="Q137">
        <f t="shared" si="41"/>
        <v>6.7412118355977019E-2</v>
      </c>
      <c r="R137">
        <f t="shared" si="42"/>
        <v>3.1873991854780757</v>
      </c>
      <c r="S137">
        <f t="shared" si="43"/>
        <v>6.6629961317228731E-2</v>
      </c>
      <c r="T137">
        <f t="shared" si="44"/>
        <v>4.1713243270013592E-2</v>
      </c>
      <c r="U137">
        <f t="shared" si="45"/>
        <v>321.51724133333369</v>
      </c>
      <c r="V137">
        <f t="shared" si="46"/>
        <v>28.817688756891055</v>
      </c>
      <c r="W137">
        <f t="shared" si="47"/>
        <v>28.817688756891055</v>
      </c>
      <c r="X137">
        <f t="shared" si="48"/>
        <v>3.979539602157828</v>
      </c>
      <c r="Y137">
        <f t="shared" si="49"/>
        <v>49.871008047648672</v>
      </c>
      <c r="Z137">
        <f t="shared" si="50"/>
        <v>1.8444137106327252</v>
      </c>
      <c r="AA137">
        <f t="shared" si="51"/>
        <v>3.6983686170339722</v>
      </c>
      <c r="AB137">
        <f t="shared" si="52"/>
        <v>2.135125891525103</v>
      </c>
      <c r="AC137">
        <f t="shared" si="53"/>
        <v>-90.500721573987832</v>
      </c>
      <c r="AD137">
        <f t="shared" si="54"/>
        <v>-216.28998964561981</v>
      </c>
      <c r="AE137">
        <f t="shared" si="55"/>
        <v>-14.819296047469765</v>
      </c>
      <c r="AF137">
        <f t="shared" si="56"/>
        <v>-9.2765933743748974E-2</v>
      </c>
      <c r="AG137">
        <f t="shared" si="57"/>
        <v>-30.707931686528809</v>
      </c>
      <c r="AH137">
        <f t="shared" si="58"/>
        <v>2.0370331976040599</v>
      </c>
      <c r="AI137">
        <f t="shared" si="59"/>
        <v>6.2123876023341245</v>
      </c>
      <c r="AJ137">
        <v>305.78622563397198</v>
      </c>
      <c r="AK137">
        <v>314.66707878787901</v>
      </c>
      <c r="AL137">
        <v>-3.2088519895463201</v>
      </c>
      <c r="AM137">
        <v>65.0652835021709</v>
      </c>
      <c r="AN137">
        <f t="shared" si="60"/>
        <v>2.0521705572332842</v>
      </c>
      <c r="AO137">
        <v>24.544963908028301</v>
      </c>
      <c r="AP137">
        <v>25.537785454545499</v>
      </c>
      <c r="AQ137">
        <v>1.04515973565243E-3</v>
      </c>
      <c r="AR137">
        <v>77.473483001058696</v>
      </c>
      <c r="AS137">
        <v>0</v>
      </c>
      <c r="AT137">
        <v>0</v>
      </c>
      <c r="AU137">
        <f t="shared" si="61"/>
        <v>1</v>
      </c>
      <c r="AV137">
        <f t="shared" si="62"/>
        <v>0</v>
      </c>
      <c r="AW137">
        <f t="shared" si="63"/>
        <v>38146.095418919955</v>
      </c>
      <c r="AX137">
        <f t="shared" si="64"/>
        <v>2000.0077777777799</v>
      </c>
      <c r="AY137">
        <f t="shared" si="65"/>
        <v>1681.2065333333351</v>
      </c>
      <c r="AZ137">
        <f t="shared" si="66"/>
        <v>0.8405999976666757</v>
      </c>
      <c r="BA137">
        <f t="shared" si="67"/>
        <v>0.16075799549668418</v>
      </c>
      <c r="BB137">
        <v>2.4940000000000002</v>
      </c>
      <c r="BC137">
        <v>0.5</v>
      </c>
      <c r="BD137" t="s">
        <v>354</v>
      </c>
      <c r="BE137">
        <v>2</v>
      </c>
      <c r="BF137" t="b">
        <v>1</v>
      </c>
      <c r="BG137">
        <v>1657487344.0999999</v>
      </c>
      <c r="BH137">
        <v>312.88644444444401</v>
      </c>
      <c r="BI137">
        <v>297.887</v>
      </c>
      <c r="BJ137">
        <v>25.5334</v>
      </c>
      <c r="BK137">
        <v>24.5432555555556</v>
      </c>
      <c r="BL137">
        <v>306.066222222222</v>
      </c>
      <c r="BM137">
        <v>25.171877777777802</v>
      </c>
      <c r="BN137">
        <v>499.99188888888898</v>
      </c>
      <c r="BO137">
        <v>72.190766666666704</v>
      </c>
      <c r="BP137">
        <v>4.4568644444444402E-2</v>
      </c>
      <c r="BQ137">
        <v>27.559011111111101</v>
      </c>
      <c r="BR137">
        <v>28.037888888888901</v>
      </c>
      <c r="BS137">
        <v>999.9</v>
      </c>
      <c r="BT137">
        <v>0</v>
      </c>
      <c r="BU137">
        <v>0</v>
      </c>
      <c r="BV137">
        <v>10012.222222222201</v>
      </c>
      <c r="BW137">
        <v>0</v>
      </c>
      <c r="BX137">
        <v>1777.98555555556</v>
      </c>
      <c r="BY137">
        <v>14.9994888888889</v>
      </c>
      <c r="BZ137">
        <v>321.084888888889</v>
      </c>
      <c r="CA137">
        <v>305.38211111111099</v>
      </c>
      <c r="CB137">
        <v>0.99015511111111099</v>
      </c>
      <c r="CC137">
        <v>297.887</v>
      </c>
      <c r="CD137">
        <v>24.5432555555556</v>
      </c>
      <c r="CE137">
        <v>1.84327555555556</v>
      </c>
      <c r="CF137">
        <v>1.77179555555556</v>
      </c>
      <c r="CG137">
        <v>16.1586777777778</v>
      </c>
      <c r="CH137">
        <v>15.5401555555556</v>
      </c>
      <c r="CI137">
        <v>2000.0077777777799</v>
      </c>
      <c r="CJ137">
        <v>0.98000100000000001</v>
      </c>
      <c r="CK137">
        <v>1.9999033333333301E-2</v>
      </c>
      <c r="CL137">
        <v>0</v>
      </c>
      <c r="CM137">
        <v>2.2889666666666701</v>
      </c>
      <c r="CN137">
        <v>0</v>
      </c>
      <c r="CO137">
        <v>3560.7711111111098</v>
      </c>
      <c r="CP137">
        <v>17300.222222222201</v>
      </c>
      <c r="CQ137">
        <v>41.25</v>
      </c>
      <c r="CR137">
        <v>42.5</v>
      </c>
      <c r="CS137">
        <v>41.375</v>
      </c>
      <c r="CT137">
        <v>40.186999999999998</v>
      </c>
      <c r="CU137">
        <v>40.423222222222201</v>
      </c>
      <c r="CV137">
        <v>1960.0077777777799</v>
      </c>
      <c r="CW137">
        <v>40</v>
      </c>
      <c r="CX137">
        <v>0</v>
      </c>
      <c r="CY137">
        <v>1657487321</v>
      </c>
      <c r="CZ137">
        <v>0</v>
      </c>
      <c r="DA137">
        <v>0</v>
      </c>
      <c r="DB137" t="s">
        <v>355</v>
      </c>
      <c r="DC137">
        <v>1657313570</v>
      </c>
      <c r="DD137">
        <v>1657313571.5</v>
      </c>
      <c r="DE137">
        <v>0</v>
      </c>
      <c r="DF137">
        <v>-0.183</v>
      </c>
      <c r="DG137">
        <v>-4.0000000000000001E-3</v>
      </c>
      <c r="DH137">
        <v>8.7509999999999994</v>
      </c>
      <c r="DI137">
        <v>0.37</v>
      </c>
      <c r="DJ137">
        <v>417</v>
      </c>
      <c r="DK137">
        <v>25</v>
      </c>
      <c r="DL137">
        <v>0.7</v>
      </c>
      <c r="DM137">
        <v>0.09</v>
      </c>
      <c r="DN137">
        <v>14.288892499999999</v>
      </c>
      <c r="DO137">
        <v>4.6997707317073001</v>
      </c>
      <c r="DP137">
        <v>0.58977475377787203</v>
      </c>
      <c r="DQ137">
        <v>0</v>
      </c>
      <c r="DR137">
        <v>0.97947664999999995</v>
      </c>
      <c r="DS137">
        <v>-2.20997223264555E-2</v>
      </c>
      <c r="DT137">
        <v>1.44135720443442E-2</v>
      </c>
      <c r="DU137">
        <v>1</v>
      </c>
      <c r="DV137">
        <v>1</v>
      </c>
      <c r="DW137">
        <v>2</v>
      </c>
      <c r="DX137" t="s">
        <v>356</v>
      </c>
      <c r="DY137">
        <v>2.9698199999999999</v>
      </c>
      <c r="DZ137">
        <v>2.6998500000000001</v>
      </c>
      <c r="EA137">
        <v>5.5547699999999998E-2</v>
      </c>
      <c r="EB137">
        <v>5.4290699999999997E-2</v>
      </c>
      <c r="EC137">
        <v>8.6564600000000005E-2</v>
      </c>
      <c r="ED137">
        <v>8.4718500000000002E-2</v>
      </c>
      <c r="EE137">
        <v>36568.199999999997</v>
      </c>
      <c r="EF137">
        <v>39965.199999999997</v>
      </c>
      <c r="EG137">
        <v>35108.300000000003</v>
      </c>
      <c r="EH137">
        <v>38348.400000000001</v>
      </c>
      <c r="EI137">
        <v>45520.800000000003</v>
      </c>
      <c r="EJ137">
        <v>50701.2</v>
      </c>
      <c r="EK137">
        <v>54927.3</v>
      </c>
      <c r="EL137">
        <v>61520.6</v>
      </c>
      <c r="EM137">
        <v>1.9428000000000001</v>
      </c>
      <c r="EN137">
        <v>2.0628000000000002</v>
      </c>
      <c r="EO137">
        <v>8.3833900000000003E-2</v>
      </c>
      <c r="EP137">
        <v>0</v>
      </c>
      <c r="EQ137">
        <v>26.6858</v>
      </c>
      <c r="ER137">
        <v>999.9</v>
      </c>
      <c r="ES137">
        <v>35.624000000000002</v>
      </c>
      <c r="ET137">
        <v>40.021999999999998</v>
      </c>
      <c r="EU137">
        <v>36.6235</v>
      </c>
      <c r="EV137">
        <v>52.514699999999998</v>
      </c>
      <c r="EW137">
        <v>38.561700000000002</v>
      </c>
      <c r="EX137">
        <v>2</v>
      </c>
      <c r="EY137">
        <v>0.21520300000000001</v>
      </c>
      <c r="EZ137">
        <v>2.7732700000000001</v>
      </c>
      <c r="FA137">
        <v>20.127700000000001</v>
      </c>
      <c r="FB137">
        <v>5.1957300000000002</v>
      </c>
      <c r="FC137">
        <v>12.0099</v>
      </c>
      <c r="FD137">
        <v>4.9744000000000002</v>
      </c>
      <c r="FE137">
        <v>3.294</v>
      </c>
      <c r="FF137">
        <v>9999</v>
      </c>
      <c r="FG137">
        <v>9999</v>
      </c>
      <c r="FH137">
        <v>9999</v>
      </c>
      <c r="FI137">
        <v>585.1</v>
      </c>
      <c r="FJ137">
        <v>1.8632200000000001</v>
      </c>
      <c r="FK137">
        <v>1.86798</v>
      </c>
      <c r="FL137">
        <v>1.86768</v>
      </c>
      <c r="FM137">
        <v>1.8689</v>
      </c>
      <c r="FN137">
        <v>1.8696600000000001</v>
      </c>
      <c r="FO137">
        <v>1.8656900000000001</v>
      </c>
      <c r="FP137">
        <v>1.86676</v>
      </c>
      <c r="FQ137">
        <v>1.8681300000000001</v>
      </c>
      <c r="FR137">
        <v>5</v>
      </c>
      <c r="FS137">
        <v>0</v>
      </c>
      <c r="FT137">
        <v>0</v>
      </c>
      <c r="FU137">
        <v>0</v>
      </c>
      <c r="FV137" t="s">
        <v>357</v>
      </c>
      <c r="FW137" t="s">
        <v>358</v>
      </c>
      <c r="FX137" t="s">
        <v>359</v>
      </c>
      <c r="FY137" t="s">
        <v>359</v>
      </c>
      <c r="FZ137" t="s">
        <v>359</v>
      </c>
      <c r="GA137" t="s">
        <v>359</v>
      </c>
      <c r="GB137">
        <v>0</v>
      </c>
      <c r="GC137">
        <v>100</v>
      </c>
      <c r="GD137">
        <v>100</v>
      </c>
      <c r="GE137">
        <v>6.7640000000000002</v>
      </c>
      <c r="GF137">
        <v>0.36149999999999999</v>
      </c>
      <c r="GG137">
        <v>4.5656098643845597</v>
      </c>
      <c r="GH137">
        <v>7.6807047227384802E-3</v>
      </c>
      <c r="GI137">
        <v>-1.0831925345100399E-6</v>
      </c>
      <c r="GJ137">
        <v>1.8533368071612601E-10</v>
      </c>
      <c r="GK137">
        <v>-9.9183057942876601E-2</v>
      </c>
      <c r="GL137">
        <v>-1.13594444998887E-2</v>
      </c>
      <c r="GM137">
        <v>1.5024328609816199E-3</v>
      </c>
      <c r="GN137">
        <v>-1.28748702860321E-5</v>
      </c>
      <c r="GO137">
        <v>14</v>
      </c>
      <c r="GP137">
        <v>2172</v>
      </c>
      <c r="GQ137">
        <v>1</v>
      </c>
      <c r="GR137">
        <v>46</v>
      </c>
      <c r="GS137">
        <v>2896.3</v>
      </c>
      <c r="GT137">
        <v>2896.3</v>
      </c>
      <c r="GU137">
        <v>0.97412100000000001</v>
      </c>
      <c r="GV137">
        <v>2.6855500000000001</v>
      </c>
      <c r="GW137">
        <v>2.2485400000000002</v>
      </c>
      <c r="GX137">
        <v>2.7392599999999998</v>
      </c>
      <c r="GY137">
        <v>1.9958499999999999</v>
      </c>
      <c r="GZ137">
        <v>2.3889200000000002</v>
      </c>
      <c r="HA137">
        <v>41.980200000000004</v>
      </c>
      <c r="HB137">
        <v>15.4192</v>
      </c>
      <c r="HC137">
        <v>18</v>
      </c>
      <c r="HD137">
        <v>502.64699999999999</v>
      </c>
      <c r="HE137">
        <v>582.71199999999999</v>
      </c>
      <c r="HF137">
        <v>22.245899999999999</v>
      </c>
      <c r="HG137">
        <v>30.087199999999999</v>
      </c>
      <c r="HH137">
        <v>29.9999</v>
      </c>
      <c r="HI137">
        <v>30.080400000000001</v>
      </c>
      <c r="HJ137">
        <v>30.017399999999999</v>
      </c>
      <c r="HK137">
        <v>19.526800000000001</v>
      </c>
      <c r="HL137">
        <v>30.064</v>
      </c>
      <c r="HM137">
        <v>0</v>
      </c>
      <c r="HN137">
        <v>22.214099999999998</v>
      </c>
      <c r="HO137">
        <v>265.00099999999998</v>
      </c>
      <c r="HP137">
        <v>24.546600000000002</v>
      </c>
      <c r="HQ137">
        <v>101.858</v>
      </c>
      <c r="HR137">
        <v>102.395</v>
      </c>
    </row>
    <row r="138" spans="1:226" x14ac:dyDescent="0.2">
      <c r="A138">
        <v>122</v>
      </c>
      <c r="B138">
        <v>1657487351.5999999</v>
      </c>
      <c r="C138">
        <v>1150</v>
      </c>
      <c r="D138" t="s">
        <v>601</v>
      </c>
      <c r="E138" t="s">
        <v>602</v>
      </c>
      <c r="F138">
        <v>5</v>
      </c>
      <c r="G138" t="s">
        <v>1221</v>
      </c>
      <c r="H138" t="s">
        <v>353</v>
      </c>
      <c r="I138">
        <v>1657487348.8</v>
      </c>
      <c r="J138">
        <f t="shared" si="34"/>
        <v>2.0394072850714062E-3</v>
      </c>
      <c r="K138">
        <f t="shared" si="35"/>
        <v>2.0394072850714062</v>
      </c>
      <c r="L138">
        <f t="shared" si="36"/>
        <v>5.5731935667238295</v>
      </c>
      <c r="M138">
        <f t="shared" si="37"/>
        <v>297.8227</v>
      </c>
      <c r="N138">
        <f t="shared" si="38"/>
        <v>152.21608813208508</v>
      </c>
      <c r="O138">
        <f t="shared" si="39"/>
        <v>10.995754344907684</v>
      </c>
      <c r="P138">
        <f t="shared" si="40"/>
        <v>21.514054708168903</v>
      </c>
      <c r="Q138">
        <f t="shared" si="41"/>
        <v>6.6946672861198014E-2</v>
      </c>
      <c r="R138">
        <f t="shared" si="42"/>
        <v>3.1819215367661409</v>
      </c>
      <c r="S138">
        <f t="shared" si="43"/>
        <v>6.6173901118670886E-2</v>
      </c>
      <c r="T138">
        <f t="shared" si="44"/>
        <v>4.1427375315458939E-2</v>
      </c>
      <c r="U138">
        <f t="shared" si="45"/>
        <v>321.5179152</v>
      </c>
      <c r="V138">
        <f t="shared" si="46"/>
        <v>28.824180305543514</v>
      </c>
      <c r="W138">
        <f t="shared" si="47"/>
        <v>28.824180305543514</v>
      </c>
      <c r="X138">
        <f t="shared" si="48"/>
        <v>3.9810367296270814</v>
      </c>
      <c r="Y138">
        <f t="shared" si="49"/>
        <v>49.869708692435388</v>
      </c>
      <c r="Z138">
        <f t="shared" si="50"/>
        <v>1.8445154854720689</v>
      </c>
      <c r="AA138">
        <f t="shared" si="51"/>
        <v>3.6986690595043696</v>
      </c>
      <c r="AB138">
        <f t="shared" si="52"/>
        <v>2.1365212441550128</v>
      </c>
      <c r="AC138">
        <f t="shared" si="53"/>
        <v>-89.937861271649012</v>
      </c>
      <c r="AD138">
        <f t="shared" si="54"/>
        <v>-216.79361770535749</v>
      </c>
      <c r="AE138">
        <f t="shared" si="55"/>
        <v>-14.879957745501567</v>
      </c>
      <c r="AF138">
        <f t="shared" si="56"/>
        <v>-9.3521522508041244E-2</v>
      </c>
      <c r="AG138">
        <f t="shared" si="57"/>
        <v>-32.305517076399063</v>
      </c>
      <c r="AH138">
        <f t="shared" si="58"/>
        <v>2.0447116728790919</v>
      </c>
      <c r="AI138">
        <f t="shared" si="59"/>
        <v>5.5731935667238295</v>
      </c>
      <c r="AJ138">
        <v>288.15211740382699</v>
      </c>
      <c r="AK138">
        <v>297.90974545454498</v>
      </c>
      <c r="AL138">
        <v>-3.3551088584020801</v>
      </c>
      <c r="AM138">
        <v>65.0652835021709</v>
      </c>
      <c r="AN138">
        <f t="shared" si="60"/>
        <v>2.0394072850714062</v>
      </c>
      <c r="AO138">
        <v>24.5402389911382</v>
      </c>
      <c r="AP138">
        <v>25.530701212121201</v>
      </c>
      <c r="AQ138">
        <v>1.8612424953665601E-4</v>
      </c>
      <c r="AR138">
        <v>77.473483001058696</v>
      </c>
      <c r="AS138">
        <v>0</v>
      </c>
      <c r="AT138">
        <v>0</v>
      </c>
      <c r="AU138">
        <f t="shared" si="61"/>
        <v>1</v>
      </c>
      <c r="AV138">
        <f t="shared" si="62"/>
        <v>0</v>
      </c>
      <c r="AW138">
        <f t="shared" si="63"/>
        <v>38058.763715133973</v>
      </c>
      <c r="AX138">
        <f t="shared" si="64"/>
        <v>2000.0119999999999</v>
      </c>
      <c r="AY138">
        <f t="shared" si="65"/>
        <v>1681.2100799999998</v>
      </c>
      <c r="AZ138">
        <f t="shared" si="66"/>
        <v>0.84059999640002159</v>
      </c>
      <c r="BA138">
        <f t="shared" si="67"/>
        <v>0.16075799305204169</v>
      </c>
      <c r="BB138">
        <v>2.4940000000000002</v>
      </c>
      <c r="BC138">
        <v>0.5</v>
      </c>
      <c r="BD138" t="s">
        <v>354</v>
      </c>
      <c r="BE138">
        <v>2</v>
      </c>
      <c r="BF138" t="b">
        <v>1</v>
      </c>
      <c r="BG138">
        <v>1657487348.8</v>
      </c>
      <c r="BH138">
        <v>297.8227</v>
      </c>
      <c r="BI138">
        <v>282.01229999999998</v>
      </c>
      <c r="BJ138">
        <v>25.533940000000001</v>
      </c>
      <c r="BK138">
        <v>24.54007</v>
      </c>
      <c r="BL138">
        <v>291.10849999999999</v>
      </c>
      <c r="BM138">
        <v>25.172409999999999</v>
      </c>
      <c r="BN138">
        <v>499.995</v>
      </c>
      <c r="BO138">
        <v>72.193349999999995</v>
      </c>
      <c r="BP138">
        <v>4.444352E-2</v>
      </c>
      <c r="BQ138">
        <v>27.560400000000001</v>
      </c>
      <c r="BR138">
        <v>28.041709999999998</v>
      </c>
      <c r="BS138">
        <v>999.9</v>
      </c>
      <c r="BT138">
        <v>0</v>
      </c>
      <c r="BU138">
        <v>0</v>
      </c>
      <c r="BV138">
        <v>9988</v>
      </c>
      <c r="BW138">
        <v>0</v>
      </c>
      <c r="BX138">
        <v>1776.4580000000001</v>
      </c>
      <c r="BY138">
        <v>15.810409999999999</v>
      </c>
      <c r="BZ138">
        <v>305.62670000000003</v>
      </c>
      <c r="CA138">
        <v>289.1071</v>
      </c>
      <c r="CB138">
        <v>0.99385999999999997</v>
      </c>
      <c r="CC138">
        <v>282.01229999999998</v>
      </c>
      <c r="CD138">
        <v>24.54007</v>
      </c>
      <c r="CE138">
        <v>1.8433809999999999</v>
      </c>
      <c r="CF138">
        <v>1.77163</v>
      </c>
      <c r="CG138">
        <v>16.159590000000001</v>
      </c>
      <c r="CH138">
        <v>15.5387</v>
      </c>
      <c r="CI138">
        <v>2000.0119999999999</v>
      </c>
      <c r="CJ138">
        <v>0.9800006</v>
      </c>
      <c r="CK138">
        <v>1.999946E-2</v>
      </c>
      <c r="CL138">
        <v>0</v>
      </c>
      <c r="CM138">
        <v>2.4434900000000002</v>
      </c>
      <c r="CN138">
        <v>0</v>
      </c>
      <c r="CO138">
        <v>3558.2660000000001</v>
      </c>
      <c r="CP138">
        <v>17300.27</v>
      </c>
      <c r="CQ138">
        <v>41.25</v>
      </c>
      <c r="CR138">
        <v>42.5</v>
      </c>
      <c r="CS138">
        <v>41.375</v>
      </c>
      <c r="CT138">
        <v>40.186999999999998</v>
      </c>
      <c r="CU138">
        <v>40.424700000000001</v>
      </c>
      <c r="CV138">
        <v>1960.0119999999999</v>
      </c>
      <c r="CW138">
        <v>40</v>
      </c>
      <c r="CX138">
        <v>0</v>
      </c>
      <c r="CY138">
        <v>1657487326.4000001</v>
      </c>
      <c r="CZ138">
        <v>0</v>
      </c>
      <c r="DA138">
        <v>0</v>
      </c>
      <c r="DB138" t="s">
        <v>355</v>
      </c>
      <c r="DC138">
        <v>1657313570</v>
      </c>
      <c r="DD138">
        <v>1657313571.5</v>
      </c>
      <c r="DE138">
        <v>0</v>
      </c>
      <c r="DF138">
        <v>-0.183</v>
      </c>
      <c r="DG138">
        <v>-4.0000000000000001E-3</v>
      </c>
      <c r="DH138">
        <v>8.7509999999999994</v>
      </c>
      <c r="DI138">
        <v>0.37</v>
      </c>
      <c r="DJ138">
        <v>417</v>
      </c>
      <c r="DK138">
        <v>25</v>
      </c>
      <c r="DL138">
        <v>0.7</v>
      </c>
      <c r="DM138">
        <v>0.09</v>
      </c>
      <c r="DN138">
        <v>14.763787499999999</v>
      </c>
      <c r="DO138">
        <v>6.8232011257035001</v>
      </c>
      <c r="DP138">
        <v>0.75030902639762398</v>
      </c>
      <c r="DQ138">
        <v>0</v>
      </c>
      <c r="DR138">
        <v>0.98044955</v>
      </c>
      <c r="DS138">
        <v>9.1712150093806705E-2</v>
      </c>
      <c r="DT138">
        <v>1.5215118596235099E-2</v>
      </c>
      <c r="DU138">
        <v>1</v>
      </c>
      <c r="DV138">
        <v>1</v>
      </c>
      <c r="DW138">
        <v>2</v>
      </c>
      <c r="DX138" t="s">
        <v>356</v>
      </c>
      <c r="DY138">
        <v>2.9703300000000001</v>
      </c>
      <c r="DZ138">
        <v>2.6972999999999998</v>
      </c>
      <c r="EA138">
        <v>5.3027999999999999E-2</v>
      </c>
      <c r="EB138">
        <v>5.1720700000000001E-2</v>
      </c>
      <c r="EC138">
        <v>8.6562200000000006E-2</v>
      </c>
      <c r="ED138">
        <v>8.4719600000000006E-2</v>
      </c>
      <c r="EE138">
        <v>36666</v>
      </c>
      <c r="EF138">
        <v>40074.699999999997</v>
      </c>
      <c r="EG138">
        <v>35108.6</v>
      </c>
      <c r="EH138">
        <v>38349.199999999997</v>
      </c>
      <c r="EI138">
        <v>45521.599999999999</v>
      </c>
      <c r="EJ138">
        <v>50702.2</v>
      </c>
      <c r="EK138">
        <v>54928.2</v>
      </c>
      <c r="EL138">
        <v>61522</v>
      </c>
      <c r="EM138">
        <v>1.9432</v>
      </c>
      <c r="EN138">
        <v>2.0623999999999998</v>
      </c>
      <c r="EO138">
        <v>8.13305E-2</v>
      </c>
      <c r="EP138">
        <v>0</v>
      </c>
      <c r="EQ138">
        <v>26.701599999999999</v>
      </c>
      <c r="ER138">
        <v>999.9</v>
      </c>
      <c r="ES138">
        <v>35.624000000000002</v>
      </c>
      <c r="ET138">
        <v>40.021999999999998</v>
      </c>
      <c r="EU138">
        <v>36.622399999999999</v>
      </c>
      <c r="EV138">
        <v>52.734699999999997</v>
      </c>
      <c r="EW138">
        <v>38.549700000000001</v>
      </c>
      <c r="EX138">
        <v>2</v>
      </c>
      <c r="EY138">
        <v>0.215061</v>
      </c>
      <c r="EZ138">
        <v>2.8509799999999998</v>
      </c>
      <c r="FA138">
        <v>20.126200000000001</v>
      </c>
      <c r="FB138">
        <v>5.1969200000000004</v>
      </c>
      <c r="FC138">
        <v>12.0099</v>
      </c>
      <c r="FD138">
        <v>4.976</v>
      </c>
      <c r="FE138">
        <v>3.294</v>
      </c>
      <c r="FF138">
        <v>9999</v>
      </c>
      <c r="FG138">
        <v>9999</v>
      </c>
      <c r="FH138">
        <v>9999</v>
      </c>
      <c r="FI138">
        <v>585.1</v>
      </c>
      <c r="FJ138">
        <v>1.8632200000000001</v>
      </c>
      <c r="FK138">
        <v>1.86798</v>
      </c>
      <c r="FL138">
        <v>1.86768</v>
      </c>
      <c r="FM138">
        <v>1.8689</v>
      </c>
      <c r="FN138">
        <v>1.8696600000000001</v>
      </c>
      <c r="FO138">
        <v>1.8656900000000001</v>
      </c>
      <c r="FP138">
        <v>1.86676</v>
      </c>
      <c r="FQ138">
        <v>1.8680699999999999</v>
      </c>
      <c r="FR138">
        <v>5</v>
      </c>
      <c r="FS138">
        <v>0</v>
      </c>
      <c r="FT138">
        <v>0</v>
      </c>
      <c r="FU138">
        <v>0</v>
      </c>
      <c r="FV138" t="s">
        <v>357</v>
      </c>
      <c r="FW138" t="s">
        <v>358</v>
      </c>
      <c r="FX138" t="s">
        <v>359</v>
      </c>
      <c r="FY138" t="s">
        <v>359</v>
      </c>
      <c r="FZ138" t="s">
        <v>359</v>
      </c>
      <c r="GA138" t="s">
        <v>359</v>
      </c>
      <c r="GB138">
        <v>0</v>
      </c>
      <c r="GC138">
        <v>100</v>
      </c>
      <c r="GD138">
        <v>100</v>
      </c>
      <c r="GE138">
        <v>6.65</v>
      </c>
      <c r="GF138">
        <v>0.36130000000000001</v>
      </c>
      <c r="GG138">
        <v>4.5656098643845597</v>
      </c>
      <c r="GH138">
        <v>7.6807047227384802E-3</v>
      </c>
      <c r="GI138">
        <v>-1.0831925345100399E-6</v>
      </c>
      <c r="GJ138">
        <v>1.8533368071612601E-10</v>
      </c>
      <c r="GK138">
        <v>-9.9183057942876601E-2</v>
      </c>
      <c r="GL138">
        <v>-1.13594444998887E-2</v>
      </c>
      <c r="GM138">
        <v>1.5024328609816199E-3</v>
      </c>
      <c r="GN138">
        <v>-1.28748702860321E-5</v>
      </c>
      <c r="GO138">
        <v>14</v>
      </c>
      <c r="GP138">
        <v>2172</v>
      </c>
      <c r="GQ138">
        <v>1</v>
      </c>
      <c r="GR138">
        <v>46</v>
      </c>
      <c r="GS138">
        <v>2896.4</v>
      </c>
      <c r="GT138">
        <v>2896.3</v>
      </c>
      <c r="GU138">
        <v>0.92895499999999998</v>
      </c>
      <c r="GV138">
        <v>2.6855500000000001</v>
      </c>
      <c r="GW138">
        <v>2.2485400000000002</v>
      </c>
      <c r="GX138">
        <v>2.7416999999999998</v>
      </c>
      <c r="GY138">
        <v>1.9958499999999999</v>
      </c>
      <c r="GZ138">
        <v>2.3938000000000001</v>
      </c>
      <c r="HA138">
        <v>41.980200000000004</v>
      </c>
      <c r="HB138">
        <v>15.4192</v>
      </c>
      <c r="HC138">
        <v>18</v>
      </c>
      <c r="HD138">
        <v>502.87299999999999</v>
      </c>
      <c r="HE138">
        <v>582.35799999999995</v>
      </c>
      <c r="HF138">
        <v>22.206399999999999</v>
      </c>
      <c r="HG138">
        <v>30.081900000000001</v>
      </c>
      <c r="HH138">
        <v>29.9998</v>
      </c>
      <c r="HI138">
        <v>30.075199999999999</v>
      </c>
      <c r="HJ138">
        <v>30.0122</v>
      </c>
      <c r="HK138">
        <v>18.622900000000001</v>
      </c>
      <c r="HL138">
        <v>30.064</v>
      </c>
      <c r="HM138">
        <v>0</v>
      </c>
      <c r="HN138">
        <v>22.1723</v>
      </c>
      <c r="HO138">
        <v>251.59100000000001</v>
      </c>
      <c r="HP138">
        <v>24.5442</v>
      </c>
      <c r="HQ138">
        <v>101.85899999999999</v>
      </c>
      <c r="HR138">
        <v>102.39700000000001</v>
      </c>
    </row>
    <row r="139" spans="1:226" x14ac:dyDescent="0.2">
      <c r="A139">
        <v>123</v>
      </c>
      <c r="B139">
        <v>1657487356.5999999</v>
      </c>
      <c r="C139">
        <v>1155</v>
      </c>
      <c r="D139" t="s">
        <v>603</v>
      </c>
      <c r="E139" t="s">
        <v>604</v>
      </c>
      <c r="F139">
        <v>5</v>
      </c>
      <c r="G139" t="s">
        <v>1221</v>
      </c>
      <c r="H139" t="s">
        <v>353</v>
      </c>
      <c r="I139">
        <v>1657487354.0999999</v>
      </c>
      <c r="J139">
        <f t="shared" si="34"/>
        <v>2.0412365497109643E-3</v>
      </c>
      <c r="K139">
        <f t="shared" si="35"/>
        <v>2.0412365497109644</v>
      </c>
      <c r="L139">
        <f t="shared" si="36"/>
        <v>5.3507798374691751</v>
      </c>
      <c r="M139">
        <f t="shared" si="37"/>
        <v>280.49522222222203</v>
      </c>
      <c r="N139">
        <f t="shared" si="38"/>
        <v>141.27290154402758</v>
      </c>
      <c r="O139">
        <f t="shared" si="39"/>
        <v>10.205550144238321</v>
      </c>
      <c r="P139">
        <f t="shared" si="40"/>
        <v>20.262966388610831</v>
      </c>
      <c r="Q139">
        <f t="shared" si="41"/>
        <v>6.7103758145130629E-2</v>
      </c>
      <c r="R139">
        <f t="shared" si="42"/>
        <v>3.1947211505194928</v>
      </c>
      <c r="S139">
        <f t="shared" si="43"/>
        <v>6.6330450220617274E-2</v>
      </c>
      <c r="T139">
        <f t="shared" si="44"/>
        <v>4.1525267386539111E-2</v>
      </c>
      <c r="U139">
        <f t="shared" si="45"/>
        <v>321.5204333333337</v>
      </c>
      <c r="V139">
        <f t="shared" si="46"/>
        <v>28.810665292881321</v>
      </c>
      <c r="W139">
        <f t="shared" si="47"/>
        <v>28.810665292881321</v>
      </c>
      <c r="X139">
        <f t="shared" si="48"/>
        <v>3.9779203535598411</v>
      </c>
      <c r="Y139">
        <f t="shared" si="49"/>
        <v>49.891321106833189</v>
      </c>
      <c r="Z139">
        <f t="shared" si="50"/>
        <v>1.8444132508416906</v>
      </c>
      <c r="AA139">
        <f t="shared" si="51"/>
        <v>3.6968619189141441</v>
      </c>
      <c r="AB139">
        <f t="shared" si="52"/>
        <v>2.1335071027181503</v>
      </c>
      <c r="AC139">
        <f t="shared" si="53"/>
        <v>-90.018531842253523</v>
      </c>
      <c r="AD139">
        <f t="shared" si="54"/>
        <v>-216.77705987649688</v>
      </c>
      <c r="AE139">
        <f t="shared" si="55"/>
        <v>-14.817594870771867</v>
      </c>
      <c r="AF139">
        <f t="shared" si="56"/>
        <v>-9.2753256188586874E-2</v>
      </c>
      <c r="AG139">
        <f t="shared" si="57"/>
        <v>-32.121977314966145</v>
      </c>
      <c r="AH139">
        <f t="shared" si="58"/>
        <v>2.0430855450836729</v>
      </c>
      <c r="AI139">
        <f t="shared" si="59"/>
        <v>5.3507798374691751</v>
      </c>
      <c r="AJ139">
        <v>271.83572760846903</v>
      </c>
      <c r="AK139">
        <v>281.33331515151502</v>
      </c>
      <c r="AL139">
        <v>-3.2554687757751402</v>
      </c>
      <c r="AM139">
        <v>65.0652835021709</v>
      </c>
      <c r="AN139">
        <f t="shared" si="60"/>
        <v>2.0412365497109644</v>
      </c>
      <c r="AO139">
        <v>24.539069372910799</v>
      </c>
      <c r="AP139">
        <v>25.531614545454499</v>
      </c>
      <c r="AQ139">
        <v>-8.6755725286488195E-5</v>
      </c>
      <c r="AR139">
        <v>77.473483001058696</v>
      </c>
      <c r="AS139">
        <v>0</v>
      </c>
      <c r="AT139">
        <v>0</v>
      </c>
      <c r="AU139">
        <f t="shared" si="61"/>
        <v>1</v>
      </c>
      <c r="AV139">
        <f t="shared" si="62"/>
        <v>0</v>
      </c>
      <c r="AW139">
        <f t="shared" si="63"/>
        <v>38263.680493122396</v>
      </c>
      <c r="AX139">
        <f t="shared" si="64"/>
        <v>2000.0277777777801</v>
      </c>
      <c r="AY139">
        <f t="shared" si="65"/>
        <v>1681.2233333333352</v>
      </c>
      <c r="AZ139">
        <f t="shared" si="66"/>
        <v>0.84059999166678234</v>
      </c>
      <c r="BA139">
        <f t="shared" si="67"/>
        <v>0.16075798391689003</v>
      </c>
      <c r="BB139">
        <v>2.4940000000000002</v>
      </c>
      <c r="BC139">
        <v>0.5</v>
      </c>
      <c r="BD139" t="s">
        <v>354</v>
      </c>
      <c r="BE139">
        <v>2</v>
      </c>
      <c r="BF139" t="b">
        <v>1</v>
      </c>
      <c r="BG139">
        <v>1657487354.0999999</v>
      </c>
      <c r="BH139">
        <v>280.49522222222203</v>
      </c>
      <c r="BI139">
        <v>264.75888888888898</v>
      </c>
      <c r="BJ139">
        <v>25.531755555555598</v>
      </c>
      <c r="BK139">
        <v>24.538699999999999</v>
      </c>
      <c r="BL139">
        <v>273.90333333333302</v>
      </c>
      <c r="BM139">
        <v>25.170311111111101</v>
      </c>
      <c r="BN139">
        <v>500.008222222222</v>
      </c>
      <c r="BO139">
        <v>72.196611111111096</v>
      </c>
      <c r="BP139">
        <v>4.3358711111111101E-2</v>
      </c>
      <c r="BQ139">
        <v>27.552044444444402</v>
      </c>
      <c r="BR139">
        <v>28.0363111111111</v>
      </c>
      <c r="BS139">
        <v>999.9</v>
      </c>
      <c r="BT139">
        <v>0</v>
      </c>
      <c r="BU139">
        <v>0</v>
      </c>
      <c r="BV139">
        <v>10043.333333333299</v>
      </c>
      <c r="BW139">
        <v>0</v>
      </c>
      <c r="BX139">
        <v>1775.65888888889</v>
      </c>
      <c r="BY139">
        <v>15.736355555555599</v>
      </c>
      <c r="BZ139">
        <v>287.844333333333</v>
      </c>
      <c r="CA139">
        <v>271.41899999999998</v>
      </c>
      <c r="CB139">
        <v>0.99305244444444396</v>
      </c>
      <c r="CC139">
        <v>264.75888888888898</v>
      </c>
      <c r="CD139">
        <v>24.538699999999999</v>
      </c>
      <c r="CE139">
        <v>1.84330777777778</v>
      </c>
      <c r="CF139">
        <v>1.7716111111111099</v>
      </c>
      <c r="CG139">
        <v>16.158944444444401</v>
      </c>
      <c r="CH139">
        <v>15.5385333333333</v>
      </c>
      <c r="CI139">
        <v>2000.0277777777801</v>
      </c>
      <c r="CJ139">
        <v>0.98000100000000001</v>
      </c>
      <c r="CK139">
        <v>1.9999033333333301E-2</v>
      </c>
      <c r="CL139">
        <v>0</v>
      </c>
      <c r="CM139">
        <v>2.33836666666667</v>
      </c>
      <c r="CN139">
        <v>0</v>
      </c>
      <c r="CO139">
        <v>3549.5033333333299</v>
      </c>
      <c r="CP139">
        <v>17300.422222222202</v>
      </c>
      <c r="CQ139">
        <v>41.25</v>
      </c>
      <c r="CR139">
        <v>42.5</v>
      </c>
      <c r="CS139">
        <v>41.375</v>
      </c>
      <c r="CT139">
        <v>40.186999999999998</v>
      </c>
      <c r="CU139">
        <v>40.436999999999998</v>
      </c>
      <c r="CV139">
        <v>1960.0277777777801</v>
      </c>
      <c r="CW139">
        <v>40</v>
      </c>
      <c r="CX139">
        <v>0</v>
      </c>
      <c r="CY139">
        <v>1657487331.2</v>
      </c>
      <c r="CZ139">
        <v>0</v>
      </c>
      <c r="DA139">
        <v>0</v>
      </c>
      <c r="DB139" t="s">
        <v>355</v>
      </c>
      <c r="DC139">
        <v>1657313570</v>
      </c>
      <c r="DD139">
        <v>1657313571.5</v>
      </c>
      <c r="DE139">
        <v>0</v>
      </c>
      <c r="DF139">
        <v>-0.183</v>
      </c>
      <c r="DG139">
        <v>-4.0000000000000001E-3</v>
      </c>
      <c r="DH139">
        <v>8.7509999999999994</v>
      </c>
      <c r="DI139">
        <v>0.37</v>
      </c>
      <c r="DJ139">
        <v>417</v>
      </c>
      <c r="DK139">
        <v>25</v>
      </c>
      <c r="DL139">
        <v>0.7</v>
      </c>
      <c r="DM139">
        <v>0.09</v>
      </c>
      <c r="DN139">
        <v>15.3450275</v>
      </c>
      <c r="DO139">
        <v>4.1500536585365904</v>
      </c>
      <c r="DP139">
        <v>0.53789957658818599</v>
      </c>
      <c r="DQ139">
        <v>0</v>
      </c>
      <c r="DR139">
        <v>0.98699912499999998</v>
      </c>
      <c r="DS139">
        <v>8.5575005628513404E-2</v>
      </c>
      <c r="DT139">
        <v>1.06825180790568E-2</v>
      </c>
      <c r="DU139">
        <v>1</v>
      </c>
      <c r="DV139">
        <v>1</v>
      </c>
      <c r="DW139">
        <v>2</v>
      </c>
      <c r="DX139" t="s">
        <v>356</v>
      </c>
      <c r="DY139">
        <v>2.9700700000000002</v>
      </c>
      <c r="DZ139">
        <v>2.6966399999999999</v>
      </c>
      <c r="EA139">
        <v>5.0475800000000001E-2</v>
      </c>
      <c r="EB139">
        <v>4.9063299999999997E-2</v>
      </c>
      <c r="EC139">
        <v>8.6555699999999999E-2</v>
      </c>
      <c r="ED139">
        <v>8.4709599999999996E-2</v>
      </c>
      <c r="EE139">
        <v>36765.4</v>
      </c>
      <c r="EF139">
        <v>40188.199999999997</v>
      </c>
      <c r="EG139">
        <v>35109.199999999997</v>
      </c>
      <c r="EH139">
        <v>38350.300000000003</v>
      </c>
      <c r="EI139">
        <v>45522</v>
      </c>
      <c r="EJ139">
        <v>50703.4</v>
      </c>
      <c r="EK139">
        <v>54928.4</v>
      </c>
      <c r="EL139">
        <v>61522.8</v>
      </c>
      <c r="EM139">
        <v>1.9428000000000001</v>
      </c>
      <c r="EN139">
        <v>2.0628000000000002</v>
      </c>
      <c r="EO139">
        <v>8.1151699999999993E-2</v>
      </c>
      <c r="EP139">
        <v>0</v>
      </c>
      <c r="EQ139">
        <v>26.712900000000001</v>
      </c>
      <c r="ER139">
        <v>999.9</v>
      </c>
      <c r="ES139">
        <v>35.6</v>
      </c>
      <c r="ET139">
        <v>40.021999999999998</v>
      </c>
      <c r="EU139">
        <v>36.599400000000003</v>
      </c>
      <c r="EV139">
        <v>52.264699999999998</v>
      </c>
      <c r="EW139">
        <v>38.501600000000003</v>
      </c>
      <c r="EX139">
        <v>2</v>
      </c>
      <c r="EY139">
        <v>0.21451200000000001</v>
      </c>
      <c r="EZ139">
        <v>2.8221099999999999</v>
      </c>
      <c r="FA139">
        <v>20.1264</v>
      </c>
      <c r="FB139">
        <v>5.1969200000000004</v>
      </c>
      <c r="FC139">
        <v>12.0099</v>
      </c>
      <c r="FD139">
        <v>4.9748000000000001</v>
      </c>
      <c r="FE139">
        <v>3.294</v>
      </c>
      <c r="FF139">
        <v>9999</v>
      </c>
      <c r="FG139">
        <v>9999</v>
      </c>
      <c r="FH139">
        <v>9999</v>
      </c>
      <c r="FI139">
        <v>585.1</v>
      </c>
      <c r="FJ139">
        <v>1.8632500000000001</v>
      </c>
      <c r="FK139">
        <v>1.86798</v>
      </c>
      <c r="FL139">
        <v>1.86768</v>
      </c>
      <c r="FM139">
        <v>1.8689</v>
      </c>
      <c r="FN139">
        <v>1.8696600000000001</v>
      </c>
      <c r="FO139">
        <v>1.8656900000000001</v>
      </c>
      <c r="FP139">
        <v>1.86676</v>
      </c>
      <c r="FQ139">
        <v>1.8681300000000001</v>
      </c>
      <c r="FR139">
        <v>5</v>
      </c>
      <c r="FS139">
        <v>0</v>
      </c>
      <c r="FT139">
        <v>0</v>
      </c>
      <c r="FU139">
        <v>0</v>
      </c>
      <c r="FV139" t="s">
        <v>357</v>
      </c>
      <c r="FW139" t="s">
        <v>358</v>
      </c>
      <c r="FX139" t="s">
        <v>359</v>
      </c>
      <c r="FY139" t="s">
        <v>359</v>
      </c>
      <c r="FZ139" t="s">
        <v>359</v>
      </c>
      <c r="GA139" t="s">
        <v>359</v>
      </c>
      <c r="GB139">
        <v>0</v>
      </c>
      <c r="GC139">
        <v>100</v>
      </c>
      <c r="GD139">
        <v>100</v>
      </c>
      <c r="GE139">
        <v>6.5350000000000001</v>
      </c>
      <c r="GF139">
        <v>0.36130000000000001</v>
      </c>
      <c r="GG139">
        <v>4.5656098643845597</v>
      </c>
      <c r="GH139">
        <v>7.6807047227384802E-3</v>
      </c>
      <c r="GI139">
        <v>-1.0831925345100399E-6</v>
      </c>
      <c r="GJ139">
        <v>1.8533368071612601E-10</v>
      </c>
      <c r="GK139">
        <v>-9.9183057942876601E-2</v>
      </c>
      <c r="GL139">
        <v>-1.13594444998887E-2</v>
      </c>
      <c r="GM139">
        <v>1.5024328609816199E-3</v>
      </c>
      <c r="GN139">
        <v>-1.28748702860321E-5</v>
      </c>
      <c r="GO139">
        <v>14</v>
      </c>
      <c r="GP139">
        <v>2172</v>
      </c>
      <c r="GQ139">
        <v>1</v>
      </c>
      <c r="GR139">
        <v>46</v>
      </c>
      <c r="GS139">
        <v>2896.4</v>
      </c>
      <c r="GT139">
        <v>2896.4</v>
      </c>
      <c r="GU139">
        <v>0.88134800000000002</v>
      </c>
      <c r="GV139">
        <v>2.6843300000000001</v>
      </c>
      <c r="GW139">
        <v>2.2485400000000002</v>
      </c>
      <c r="GX139">
        <v>2.7404799999999998</v>
      </c>
      <c r="GY139">
        <v>1.9958499999999999</v>
      </c>
      <c r="GZ139">
        <v>2.3754900000000001</v>
      </c>
      <c r="HA139">
        <v>41.980200000000004</v>
      </c>
      <c r="HB139">
        <v>15.4192</v>
      </c>
      <c r="HC139">
        <v>18</v>
      </c>
      <c r="HD139">
        <v>502.55900000000003</v>
      </c>
      <c r="HE139">
        <v>582.63400000000001</v>
      </c>
      <c r="HF139">
        <v>22.160499999999999</v>
      </c>
      <c r="HG139">
        <v>30.076699999999999</v>
      </c>
      <c r="HH139">
        <v>29.9998</v>
      </c>
      <c r="HI139">
        <v>30.070599999999999</v>
      </c>
      <c r="HJ139">
        <v>30.009599999999999</v>
      </c>
      <c r="HK139">
        <v>17.674099999999999</v>
      </c>
      <c r="HL139">
        <v>30.064</v>
      </c>
      <c r="HM139">
        <v>0</v>
      </c>
      <c r="HN139">
        <v>22.136500000000002</v>
      </c>
      <c r="HO139">
        <v>231.47200000000001</v>
      </c>
      <c r="HP139">
        <v>24.538900000000002</v>
      </c>
      <c r="HQ139">
        <v>101.86</v>
      </c>
      <c r="HR139">
        <v>102.399</v>
      </c>
    </row>
    <row r="140" spans="1:226" x14ac:dyDescent="0.2">
      <c r="A140">
        <v>124</v>
      </c>
      <c r="B140">
        <v>1657487361.5999999</v>
      </c>
      <c r="C140">
        <v>1160</v>
      </c>
      <c r="D140" t="s">
        <v>605</v>
      </c>
      <c r="E140" t="s">
        <v>606</v>
      </c>
      <c r="F140">
        <v>5</v>
      </c>
      <c r="G140" t="s">
        <v>1221</v>
      </c>
      <c r="H140" t="s">
        <v>353</v>
      </c>
      <c r="I140">
        <v>1657487358.8</v>
      </c>
      <c r="J140">
        <f t="shared" si="34"/>
        <v>2.0627710764581702E-3</v>
      </c>
      <c r="K140">
        <f t="shared" si="35"/>
        <v>2.0627710764581701</v>
      </c>
      <c r="L140">
        <f t="shared" si="36"/>
        <v>4.6927869723311808</v>
      </c>
      <c r="M140">
        <f t="shared" si="37"/>
        <v>265.31130000000002</v>
      </c>
      <c r="N140">
        <f t="shared" si="38"/>
        <v>143.53051835206605</v>
      </c>
      <c r="O140">
        <f t="shared" si="39"/>
        <v>10.368373584063429</v>
      </c>
      <c r="P140">
        <f t="shared" si="40"/>
        <v>19.165587263650615</v>
      </c>
      <c r="Q140">
        <f t="shared" si="41"/>
        <v>6.7876525835160129E-2</v>
      </c>
      <c r="R140">
        <f t="shared" si="42"/>
        <v>3.1839108299053001</v>
      </c>
      <c r="S140">
        <f t="shared" si="43"/>
        <v>6.7082765592184304E-2</v>
      </c>
      <c r="T140">
        <f t="shared" si="44"/>
        <v>4.1997271178539457E-2</v>
      </c>
      <c r="U140">
        <f t="shared" si="45"/>
        <v>321.51807479999997</v>
      </c>
      <c r="V140">
        <f t="shared" si="46"/>
        <v>28.803084264228847</v>
      </c>
      <c r="W140">
        <f t="shared" si="47"/>
        <v>28.803084264228847</v>
      </c>
      <c r="X140">
        <f t="shared" si="48"/>
        <v>3.9761732041372779</v>
      </c>
      <c r="Y140">
        <f t="shared" si="49"/>
        <v>49.908729655786246</v>
      </c>
      <c r="Z140">
        <f t="shared" si="50"/>
        <v>1.8443668472864021</v>
      </c>
      <c r="AA140">
        <f t="shared" si="51"/>
        <v>3.6954794481982423</v>
      </c>
      <c r="AB140">
        <f t="shared" si="52"/>
        <v>2.131806356850876</v>
      </c>
      <c r="AC140">
        <f t="shared" si="53"/>
        <v>-90.968204471805308</v>
      </c>
      <c r="AD140">
        <f t="shared" si="54"/>
        <v>-215.83984972138464</v>
      </c>
      <c r="AE140">
        <f t="shared" si="55"/>
        <v>-14.802594879022239</v>
      </c>
      <c r="AF140">
        <f t="shared" si="56"/>
        <v>-9.2574272212232245E-2</v>
      </c>
      <c r="AG140">
        <f t="shared" si="57"/>
        <v>-33.2010256579293</v>
      </c>
      <c r="AH140">
        <f t="shared" si="58"/>
        <v>2.0581698035668698</v>
      </c>
      <c r="AI140">
        <f t="shared" si="59"/>
        <v>4.6927869723311808</v>
      </c>
      <c r="AJ140">
        <v>254.37159063365601</v>
      </c>
      <c r="AK140">
        <v>264.55368484848498</v>
      </c>
      <c r="AL140">
        <v>-3.3480459760644501</v>
      </c>
      <c r="AM140">
        <v>65.0652835021709</v>
      </c>
      <c r="AN140">
        <f t="shared" si="60"/>
        <v>2.0627710764581701</v>
      </c>
      <c r="AO140">
        <v>24.530588425001401</v>
      </c>
      <c r="AP140">
        <v>25.533910909090899</v>
      </c>
      <c r="AQ140">
        <v>-1.5155733180320801E-4</v>
      </c>
      <c r="AR140">
        <v>77.473483001058696</v>
      </c>
      <c r="AS140">
        <v>0</v>
      </c>
      <c r="AT140">
        <v>0</v>
      </c>
      <c r="AU140">
        <f t="shared" si="61"/>
        <v>1</v>
      </c>
      <c r="AV140">
        <f t="shared" si="62"/>
        <v>0</v>
      </c>
      <c r="AW140">
        <f t="shared" si="63"/>
        <v>38092.331456870052</v>
      </c>
      <c r="AX140">
        <f t="shared" si="64"/>
        <v>2000.0129999999999</v>
      </c>
      <c r="AY140">
        <f t="shared" si="65"/>
        <v>1681.2109199999998</v>
      </c>
      <c r="AZ140">
        <f t="shared" si="66"/>
        <v>0.84059999610002523</v>
      </c>
      <c r="BA140">
        <f t="shared" si="67"/>
        <v>0.16075799247304892</v>
      </c>
      <c r="BB140">
        <v>2.4940000000000002</v>
      </c>
      <c r="BC140">
        <v>0.5</v>
      </c>
      <c r="BD140" t="s">
        <v>354</v>
      </c>
      <c r="BE140">
        <v>2</v>
      </c>
      <c r="BF140" t="b">
        <v>1</v>
      </c>
      <c r="BG140">
        <v>1657487358.8</v>
      </c>
      <c r="BH140">
        <v>265.31130000000002</v>
      </c>
      <c r="BI140">
        <v>249.02289999999999</v>
      </c>
      <c r="BJ140">
        <v>25.531770000000002</v>
      </c>
      <c r="BK140">
        <v>24.531359999999999</v>
      </c>
      <c r="BL140">
        <v>258.8272</v>
      </c>
      <c r="BM140">
        <v>25.17032</v>
      </c>
      <c r="BN140">
        <v>499.99689999999998</v>
      </c>
      <c r="BO140">
        <v>72.194540000000003</v>
      </c>
      <c r="BP140">
        <v>4.3571470000000001E-2</v>
      </c>
      <c r="BQ140">
        <v>27.545649999999998</v>
      </c>
      <c r="BR140">
        <v>28.040430000000001</v>
      </c>
      <c r="BS140">
        <v>999.9</v>
      </c>
      <c r="BT140">
        <v>0</v>
      </c>
      <c r="BU140">
        <v>0</v>
      </c>
      <c r="BV140">
        <v>9996.5</v>
      </c>
      <c r="BW140">
        <v>0</v>
      </c>
      <c r="BX140">
        <v>1774.473</v>
      </c>
      <c r="BY140">
        <v>16.28828</v>
      </c>
      <c r="BZ140">
        <v>272.26260000000002</v>
      </c>
      <c r="CA140">
        <v>255.28540000000001</v>
      </c>
      <c r="CB140">
        <v>1.0004012</v>
      </c>
      <c r="CC140">
        <v>249.02289999999999</v>
      </c>
      <c r="CD140">
        <v>24.531359999999999</v>
      </c>
      <c r="CE140">
        <v>1.8432550000000001</v>
      </c>
      <c r="CF140">
        <v>1.771031</v>
      </c>
      <c r="CG140">
        <v>16.15849</v>
      </c>
      <c r="CH140">
        <v>15.533429999999999</v>
      </c>
      <c r="CI140">
        <v>2000.0129999999999</v>
      </c>
      <c r="CJ140">
        <v>0.98000030000000005</v>
      </c>
      <c r="CK140">
        <v>1.9999780000000002E-2</v>
      </c>
      <c r="CL140">
        <v>0</v>
      </c>
      <c r="CM140">
        <v>2.38673</v>
      </c>
      <c r="CN140">
        <v>0</v>
      </c>
      <c r="CO140">
        <v>3540.518</v>
      </c>
      <c r="CP140">
        <v>17300.27</v>
      </c>
      <c r="CQ140">
        <v>41.25</v>
      </c>
      <c r="CR140">
        <v>42.5</v>
      </c>
      <c r="CS140">
        <v>41.375</v>
      </c>
      <c r="CT140">
        <v>40.186999999999998</v>
      </c>
      <c r="CU140">
        <v>40.436999999999998</v>
      </c>
      <c r="CV140">
        <v>1960.0129999999999</v>
      </c>
      <c r="CW140">
        <v>40</v>
      </c>
      <c r="CX140">
        <v>0</v>
      </c>
      <c r="CY140">
        <v>1657487336</v>
      </c>
      <c r="CZ140">
        <v>0</v>
      </c>
      <c r="DA140">
        <v>0</v>
      </c>
      <c r="DB140" t="s">
        <v>355</v>
      </c>
      <c r="DC140">
        <v>1657313570</v>
      </c>
      <c r="DD140">
        <v>1657313571.5</v>
      </c>
      <c r="DE140">
        <v>0</v>
      </c>
      <c r="DF140">
        <v>-0.183</v>
      </c>
      <c r="DG140">
        <v>-4.0000000000000001E-3</v>
      </c>
      <c r="DH140">
        <v>8.7509999999999994</v>
      </c>
      <c r="DI140">
        <v>0.37</v>
      </c>
      <c r="DJ140">
        <v>417</v>
      </c>
      <c r="DK140">
        <v>25</v>
      </c>
      <c r="DL140">
        <v>0.7</v>
      </c>
      <c r="DM140">
        <v>0.09</v>
      </c>
      <c r="DN140">
        <v>15.634600000000001</v>
      </c>
      <c r="DO140">
        <v>4.1402701688555297</v>
      </c>
      <c r="DP140">
        <v>0.53572216819915197</v>
      </c>
      <c r="DQ140">
        <v>0</v>
      </c>
      <c r="DR140">
        <v>0.99310152500000004</v>
      </c>
      <c r="DS140">
        <v>4.5344634146338499E-2</v>
      </c>
      <c r="DT140">
        <v>6.4351129709877596E-3</v>
      </c>
      <c r="DU140">
        <v>1</v>
      </c>
      <c r="DV140">
        <v>1</v>
      </c>
      <c r="DW140">
        <v>2</v>
      </c>
      <c r="DX140" t="s">
        <v>356</v>
      </c>
      <c r="DY140">
        <v>2.9702000000000002</v>
      </c>
      <c r="DZ140">
        <v>2.6983700000000002</v>
      </c>
      <c r="EA140">
        <v>4.78419E-2</v>
      </c>
      <c r="EB140">
        <v>4.6385200000000001E-2</v>
      </c>
      <c r="EC140">
        <v>8.6566699999999996E-2</v>
      </c>
      <c r="ED140">
        <v>8.4689100000000003E-2</v>
      </c>
      <c r="EE140">
        <v>36867.800000000003</v>
      </c>
      <c r="EF140">
        <v>40301.5</v>
      </c>
      <c r="EG140">
        <v>35109.599999999999</v>
      </c>
      <c r="EH140">
        <v>38350.5</v>
      </c>
      <c r="EI140">
        <v>45522.2</v>
      </c>
      <c r="EJ140">
        <v>50705.2</v>
      </c>
      <c r="EK140">
        <v>54929.4</v>
      </c>
      <c r="EL140">
        <v>61523.7</v>
      </c>
      <c r="EM140">
        <v>1.9432</v>
      </c>
      <c r="EN140">
        <v>2.0632000000000001</v>
      </c>
      <c r="EO140">
        <v>8.1688200000000002E-2</v>
      </c>
      <c r="EP140">
        <v>0</v>
      </c>
      <c r="EQ140">
        <v>26.717400000000001</v>
      </c>
      <c r="ER140">
        <v>999.9</v>
      </c>
      <c r="ES140">
        <v>35.6</v>
      </c>
      <c r="ET140">
        <v>40.021999999999998</v>
      </c>
      <c r="EU140">
        <v>36.601300000000002</v>
      </c>
      <c r="EV140">
        <v>52.664700000000003</v>
      </c>
      <c r="EW140">
        <v>38.485599999999998</v>
      </c>
      <c r="EX140">
        <v>2</v>
      </c>
      <c r="EY140">
        <v>0.214085</v>
      </c>
      <c r="EZ140">
        <v>2.8881000000000001</v>
      </c>
      <c r="FA140">
        <v>20.125699999999998</v>
      </c>
      <c r="FB140">
        <v>5.1957300000000002</v>
      </c>
      <c r="FC140">
        <v>12.0099</v>
      </c>
      <c r="FD140">
        <v>4.9756</v>
      </c>
      <c r="FE140">
        <v>3.294</v>
      </c>
      <c r="FF140">
        <v>9999</v>
      </c>
      <c r="FG140">
        <v>9999</v>
      </c>
      <c r="FH140">
        <v>9999</v>
      </c>
      <c r="FI140">
        <v>585.1</v>
      </c>
      <c r="FJ140">
        <v>1.8632200000000001</v>
      </c>
      <c r="FK140">
        <v>1.86798</v>
      </c>
      <c r="FL140">
        <v>1.86768</v>
      </c>
      <c r="FM140">
        <v>1.8689</v>
      </c>
      <c r="FN140">
        <v>1.8696600000000001</v>
      </c>
      <c r="FO140">
        <v>1.8656900000000001</v>
      </c>
      <c r="FP140">
        <v>1.86676</v>
      </c>
      <c r="FQ140">
        <v>1.8681300000000001</v>
      </c>
      <c r="FR140">
        <v>5</v>
      </c>
      <c r="FS140">
        <v>0</v>
      </c>
      <c r="FT140">
        <v>0</v>
      </c>
      <c r="FU140">
        <v>0</v>
      </c>
      <c r="FV140" t="s">
        <v>357</v>
      </c>
      <c r="FW140" t="s">
        <v>358</v>
      </c>
      <c r="FX140" t="s">
        <v>359</v>
      </c>
      <c r="FY140" t="s">
        <v>359</v>
      </c>
      <c r="FZ140" t="s">
        <v>359</v>
      </c>
      <c r="GA140" t="s">
        <v>359</v>
      </c>
      <c r="GB140">
        <v>0</v>
      </c>
      <c r="GC140">
        <v>100</v>
      </c>
      <c r="GD140">
        <v>100</v>
      </c>
      <c r="GE140">
        <v>6.4180000000000001</v>
      </c>
      <c r="GF140">
        <v>0.3614</v>
      </c>
      <c r="GG140">
        <v>4.5656098643845597</v>
      </c>
      <c r="GH140">
        <v>7.6807047227384802E-3</v>
      </c>
      <c r="GI140">
        <v>-1.0831925345100399E-6</v>
      </c>
      <c r="GJ140">
        <v>1.8533368071612601E-10</v>
      </c>
      <c r="GK140">
        <v>-9.9183057942876601E-2</v>
      </c>
      <c r="GL140">
        <v>-1.13594444998887E-2</v>
      </c>
      <c r="GM140">
        <v>1.5024328609816199E-3</v>
      </c>
      <c r="GN140">
        <v>-1.28748702860321E-5</v>
      </c>
      <c r="GO140">
        <v>14</v>
      </c>
      <c r="GP140">
        <v>2172</v>
      </c>
      <c r="GQ140">
        <v>1</v>
      </c>
      <c r="GR140">
        <v>46</v>
      </c>
      <c r="GS140">
        <v>2896.5</v>
      </c>
      <c r="GT140">
        <v>2896.5</v>
      </c>
      <c r="GU140">
        <v>0.83496099999999995</v>
      </c>
      <c r="GV140">
        <v>2.6904300000000001</v>
      </c>
      <c r="GW140">
        <v>2.2485400000000002</v>
      </c>
      <c r="GX140">
        <v>2.7404799999999998</v>
      </c>
      <c r="GY140">
        <v>1.9958499999999999</v>
      </c>
      <c r="GZ140">
        <v>2.3999000000000001</v>
      </c>
      <c r="HA140">
        <v>41.980200000000004</v>
      </c>
      <c r="HB140">
        <v>15.410399999999999</v>
      </c>
      <c r="HC140">
        <v>18</v>
      </c>
      <c r="HD140">
        <v>502.78500000000003</v>
      </c>
      <c r="HE140">
        <v>582.88400000000001</v>
      </c>
      <c r="HF140">
        <v>22.122699999999998</v>
      </c>
      <c r="HG140">
        <v>30.0716</v>
      </c>
      <c r="HH140">
        <v>29.999500000000001</v>
      </c>
      <c r="HI140">
        <v>30.0654</v>
      </c>
      <c r="HJ140">
        <v>30.0044</v>
      </c>
      <c r="HK140">
        <v>16.743400000000001</v>
      </c>
      <c r="HL140">
        <v>30.064</v>
      </c>
      <c r="HM140">
        <v>0</v>
      </c>
      <c r="HN140">
        <v>22.0961</v>
      </c>
      <c r="HO140">
        <v>217.96100000000001</v>
      </c>
      <c r="HP140">
        <v>24.534800000000001</v>
      </c>
      <c r="HQ140">
        <v>101.861</v>
      </c>
      <c r="HR140">
        <v>102.4</v>
      </c>
    </row>
    <row r="141" spans="1:226" x14ac:dyDescent="0.2">
      <c r="A141">
        <v>125</v>
      </c>
      <c r="B141">
        <v>1657487366.0999999</v>
      </c>
      <c r="C141">
        <v>1164.5</v>
      </c>
      <c r="D141" t="s">
        <v>607</v>
      </c>
      <c r="E141" t="s">
        <v>608</v>
      </c>
      <c r="F141">
        <v>5</v>
      </c>
      <c r="G141" t="s">
        <v>1221</v>
      </c>
      <c r="H141" t="s">
        <v>353</v>
      </c>
      <c r="I141">
        <v>1657487363.25</v>
      </c>
      <c r="J141">
        <f t="shared" si="34"/>
        <v>2.076028466351468E-3</v>
      </c>
      <c r="K141">
        <f t="shared" si="35"/>
        <v>2.0760284663514681</v>
      </c>
      <c r="L141">
        <f t="shared" si="36"/>
        <v>4.243222993575098</v>
      </c>
      <c r="M141">
        <f t="shared" si="37"/>
        <v>250.76169999999999</v>
      </c>
      <c r="N141">
        <f t="shared" si="38"/>
        <v>140.74812326633969</v>
      </c>
      <c r="O141">
        <f t="shared" si="39"/>
        <v>10.1672509774566</v>
      </c>
      <c r="P141">
        <f t="shared" si="40"/>
        <v>18.114324228743818</v>
      </c>
      <c r="Q141">
        <f t="shared" si="41"/>
        <v>6.8312379071886378E-2</v>
      </c>
      <c r="R141">
        <f t="shared" si="42"/>
        <v>3.1823518339282062</v>
      </c>
      <c r="S141">
        <f t="shared" si="43"/>
        <v>6.7508068494027657E-2</v>
      </c>
      <c r="T141">
        <f t="shared" si="44"/>
        <v>4.2264017774917541E-2</v>
      </c>
      <c r="U141">
        <f t="shared" si="45"/>
        <v>321.52174560000003</v>
      </c>
      <c r="V141">
        <f t="shared" si="46"/>
        <v>28.804217805228255</v>
      </c>
      <c r="W141">
        <f t="shared" si="47"/>
        <v>28.804217805228255</v>
      </c>
      <c r="X141">
        <f t="shared" si="48"/>
        <v>3.9764344012604083</v>
      </c>
      <c r="Y141">
        <f t="shared" si="49"/>
        <v>49.900830851262583</v>
      </c>
      <c r="Z141">
        <f t="shared" si="50"/>
        <v>1.8444773321186518</v>
      </c>
      <c r="AA141">
        <f t="shared" si="51"/>
        <v>3.6962858145917687</v>
      </c>
      <c r="AB141">
        <f t="shared" si="52"/>
        <v>2.1319570691417562</v>
      </c>
      <c r="AC141">
        <f t="shared" si="53"/>
        <v>-91.552855366099735</v>
      </c>
      <c r="AD141">
        <f t="shared" si="54"/>
        <v>-215.28869758614556</v>
      </c>
      <c r="AE141">
        <f t="shared" si="55"/>
        <v>-14.772386758525972</v>
      </c>
      <c r="AF141">
        <f t="shared" si="56"/>
        <v>-9.2194110771202986E-2</v>
      </c>
      <c r="AG141">
        <f t="shared" si="57"/>
        <v>-32.884051000713484</v>
      </c>
      <c r="AH141">
        <f t="shared" si="58"/>
        <v>2.0655053163644475</v>
      </c>
      <c r="AI141">
        <f t="shared" si="59"/>
        <v>4.243222993575098</v>
      </c>
      <c r="AJ141">
        <v>239.48960472786601</v>
      </c>
      <c r="AK141">
        <v>249.60738787878799</v>
      </c>
      <c r="AL141">
        <v>-3.2696628548725601</v>
      </c>
      <c r="AM141">
        <v>65.0652835021709</v>
      </c>
      <c r="AN141">
        <f t="shared" si="60"/>
        <v>2.0760284663514681</v>
      </c>
      <c r="AO141">
        <v>24.5277827971249</v>
      </c>
      <c r="AP141">
        <v>25.536580000000001</v>
      </c>
      <c r="AQ141">
        <v>8.3831027500614705E-5</v>
      </c>
      <c r="AR141">
        <v>77.473483001058696</v>
      </c>
      <c r="AS141">
        <v>0</v>
      </c>
      <c r="AT141">
        <v>0</v>
      </c>
      <c r="AU141">
        <f t="shared" si="61"/>
        <v>1</v>
      </c>
      <c r="AV141">
        <f t="shared" si="62"/>
        <v>0</v>
      </c>
      <c r="AW141">
        <f t="shared" si="63"/>
        <v>38066.991012126047</v>
      </c>
      <c r="AX141">
        <f t="shared" si="64"/>
        <v>2000.0360000000001</v>
      </c>
      <c r="AY141">
        <f t="shared" si="65"/>
        <v>1681.2302400000001</v>
      </c>
      <c r="AZ141">
        <f t="shared" si="66"/>
        <v>0.84059998920019441</v>
      </c>
      <c r="BA141">
        <f t="shared" si="67"/>
        <v>0.16075797915637519</v>
      </c>
      <c r="BB141">
        <v>2.4940000000000002</v>
      </c>
      <c r="BC141">
        <v>0.5</v>
      </c>
      <c r="BD141" t="s">
        <v>354</v>
      </c>
      <c r="BE141">
        <v>2</v>
      </c>
      <c r="BF141" t="b">
        <v>1</v>
      </c>
      <c r="BG141">
        <v>1657487363.25</v>
      </c>
      <c r="BH141">
        <v>250.76169999999999</v>
      </c>
      <c r="BI141">
        <v>234.61600000000001</v>
      </c>
      <c r="BJ141">
        <v>25.533619999999999</v>
      </c>
      <c r="BK141">
        <v>24.52956</v>
      </c>
      <c r="BL141">
        <v>244.38130000000001</v>
      </c>
      <c r="BM141">
        <v>25.1721</v>
      </c>
      <c r="BN141">
        <v>499.95389999999998</v>
      </c>
      <c r="BO141">
        <v>72.192440000000005</v>
      </c>
      <c r="BP141">
        <v>4.4764600000000002E-2</v>
      </c>
      <c r="BQ141">
        <v>27.549379999999999</v>
      </c>
      <c r="BR141">
        <v>28.06034</v>
      </c>
      <c r="BS141">
        <v>999.9</v>
      </c>
      <c r="BT141">
        <v>0</v>
      </c>
      <c r="BU141">
        <v>0</v>
      </c>
      <c r="BV141">
        <v>9990</v>
      </c>
      <c r="BW141">
        <v>0</v>
      </c>
      <c r="BX141">
        <v>1775.655</v>
      </c>
      <c r="BY141">
        <v>16.14593</v>
      </c>
      <c r="BZ141">
        <v>257.33240000000001</v>
      </c>
      <c r="CA141">
        <v>240.51570000000001</v>
      </c>
      <c r="CB141">
        <v>1.0040468</v>
      </c>
      <c r="CC141">
        <v>234.61600000000001</v>
      </c>
      <c r="CD141">
        <v>24.52956</v>
      </c>
      <c r="CE141">
        <v>1.843334</v>
      </c>
      <c r="CF141">
        <v>1.770848</v>
      </c>
      <c r="CG141">
        <v>16.159179999999999</v>
      </c>
      <c r="CH141">
        <v>15.5318</v>
      </c>
      <c r="CI141">
        <v>2000.0360000000001</v>
      </c>
      <c r="CJ141">
        <v>0.9800006</v>
      </c>
      <c r="CK141">
        <v>1.999946E-2</v>
      </c>
      <c r="CL141">
        <v>0</v>
      </c>
      <c r="CM141">
        <v>2.35114</v>
      </c>
      <c r="CN141">
        <v>0</v>
      </c>
      <c r="CO141">
        <v>3531.1480000000001</v>
      </c>
      <c r="CP141">
        <v>17300.48</v>
      </c>
      <c r="CQ141">
        <v>41.25</v>
      </c>
      <c r="CR141">
        <v>42.5</v>
      </c>
      <c r="CS141">
        <v>41.375</v>
      </c>
      <c r="CT141">
        <v>40.212200000000003</v>
      </c>
      <c r="CU141">
        <v>40.437199999999997</v>
      </c>
      <c r="CV141">
        <v>1960.0360000000001</v>
      </c>
      <c r="CW141">
        <v>40</v>
      </c>
      <c r="CX141">
        <v>0</v>
      </c>
      <c r="CY141">
        <v>1657487340.8</v>
      </c>
      <c r="CZ141">
        <v>0</v>
      </c>
      <c r="DA141">
        <v>0</v>
      </c>
      <c r="DB141" t="s">
        <v>355</v>
      </c>
      <c r="DC141">
        <v>1657313570</v>
      </c>
      <c r="DD141">
        <v>1657313571.5</v>
      </c>
      <c r="DE141">
        <v>0</v>
      </c>
      <c r="DF141">
        <v>-0.183</v>
      </c>
      <c r="DG141">
        <v>-4.0000000000000001E-3</v>
      </c>
      <c r="DH141">
        <v>8.7509999999999994</v>
      </c>
      <c r="DI141">
        <v>0.37</v>
      </c>
      <c r="DJ141">
        <v>417</v>
      </c>
      <c r="DK141">
        <v>25</v>
      </c>
      <c r="DL141">
        <v>0.7</v>
      </c>
      <c r="DM141">
        <v>0.09</v>
      </c>
      <c r="DN141">
        <v>15.94476</v>
      </c>
      <c r="DO141">
        <v>1.73655759849906</v>
      </c>
      <c r="DP141">
        <v>0.36526197776390601</v>
      </c>
      <c r="DQ141">
        <v>0</v>
      </c>
      <c r="DR141">
        <v>0.99746302499999995</v>
      </c>
      <c r="DS141">
        <v>4.0859290806751103E-2</v>
      </c>
      <c r="DT141">
        <v>5.4907184980086997E-3</v>
      </c>
      <c r="DU141">
        <v>1</v>
      </c>
      <c r="DV141">
        <v>1</v>
      </c>
      <c r="DW141">
        <v>2</v>
      </c>
      <c r="DX141" t="s">
        <v>356</v>
      </c>
      <c r="DY141">
        <v>2.9705400000000002</v>
      </c>
      <c r="DZ141">
        <v>2.69882</v>
      </c>
      <c r="EA141">
        <v>4.5465199999999997E-2</v>
      </c>
      <c r="EB141">
        <v>4.3878500000000001E-2</v>
      </c>
      <c r="EC141">
        <v>8.6562899999999998E-2</v>
      </c>
      <c r="ED141">
        <v>8.4695400000000004E-2</v>
      </c>
      <c r="EE141">
        <v>36960.199999999997</v>
      </c>
      <c r="EF141">
        <v>40408</v>
      </c>
      <c r="EG141">
        <v>35110</v>
      </c>
      <c r="EH141">
        <v>38351</v>
      </c>
      <c r="EI141">
        <v>45522</v>
      </c>
      <c r="EJ141">
        <v>50705.5</v>
      </c>
      <c r="EK141">
        <v>54929</v>
      </c>
      <c r="EL141">
        <v>61524.5</v>
      </c>
      <c r="EM141">
        <v>1.9438</v>
      </c>
      <c r="EN141">
        <v>2.0626000000000002</v>
      </c>
      <c r="EO141">
        <v>8.12113E-2</v>
      </c>
      <c r="EP141">
        <v>0</v>
      </c>
      <c r="EQ141">
        <v>26.723800000000001</v>
      </c>
      <c r="ER141">
        <v>999.9</v>
      </c>
      <c r="ES141">
        <v>35.6</v>
      </c>
      <c r="ET141">
        <v>40.012</v>
      </c>
      <c r="EU141">
        <v>36.579500000000003</v>
      </c>
      <c r="EV141">
        <v>52.674700000000001</v>
      </c>
      <c r="EW141">
        <v>38.509599999999999</v>
      </c>
      <c r="EX141">
        <v>2</v>
      </c>
      <c r="EY141">
        <v>0.21390200000000001</v>
      </c>
      <c r="EZ141">
        <v>2.73272</v>
      </c>
      <c r="FA141">
        <v>20.1281</v>
      </c>
      <c r="FB141">
        <v>5.1957300000000002</v>
      </c>
      <c r="FC141">
        <v>12.0099</v>
      </c>
      <c r="FD141">
        <v>4.9748000000000001</v>
      </c>
      <c r="FE141">
        <v>3.294</v>
      </c>
      <c r="FF141">
        <v>9999</v>
      </c>
      <c r="FG141">
        <v>9999</v>
      </c>
      <c r="FH141">
        <v>9999</v>
      </c>
      <c r="FI141">
        <v>585.1</v>
      </c>
      <c r="FJ141">
        <v>1.8632500000000001</v>
      </c>
      <c r="FK141">
        <v>1.86798</v>
      </c>
      <c r="FL141">
        <v>1.86768</v>
      </c>
      <c r="FM141">
        <v>1.8689</v>
      </c>
      <c r="FN141">
        <v>1.8696600000000001</v>
      </c>
      <c r="FO141">
        <v>1.8656900000000001</v>
      </c>
      <c r="FP141">
        <v>1.86676</v>
      </c>
      <c r="FQ141">
        <v>1.8681000000000001</v>
      </c>
      <c r="FR141">
        <v>5</v>
      </c>
      <c r="FS141">
        <v>0</v>
      </c>
      <c r="FT141">
        <v>0</v>
      </c>
      <c r="FU141">
        <v>0</v>
      </c>
      <c r="FV141" t="s">
        <v>357</v>
      </c>
      <c r="FW141" t="s">
        <v>358</v>
      </c>
      <c r="FX141" t="s">
        <v>359</v>
      </c>
      <c r="FY141" t="s">
        <v>359</v>
      </c>
      <c r="FZ141" t="s">
        <v>359</v>
      </c>
      <c r="GA141" t="s">
        <v>359</v>
      </c>
      <c r="GB141">
        <v>0</v>
      </c>
      <c r="GC141">
        <v>100</v>
      </c>
      <c r="GD141">
        <v>100</v>
      </c>
      <c r="GE141">
        <v>6.3150000000000004</v>
      </c>
      <c r="GF141">
        <v>0.3614</v>
      </c>
      <c r="GG141">
        <v>4.5656098643845597</v>
      </c>
      <c r="GH141">
        <v>7.6807047227384802E-3</v>
      </c>
      <c r="GI141">
        <v>-1.0831925345100399E-6</v>
      </c>
      <c r="GJ141">
        <v>1.8533368071612601E-10</v>
      </c>
      <c r="GK141">
        <v>-9.9183057942876601E-2</v>
      </c>
      <c r="GL141">
        <v>-1.13594444998887E-2</v>
      </c>
      <c r="GM141">
        <v>1.5024328609816199E-3</v>
      </c>
      <c r="GN141">
        <v>-1.28748702860321E-5</v>
      </c>
      <c r="GO141">
        <v>14</v>
      </c>
      <c r="GP141">
        <v>2172</v>
      </c>
      <c r="GQ141">
        <v>1</v>
      </c>
      <c r="GR141">
        <v>46</v>
      </c>
      <c r="GS141">
        <v>2896.6</v>
      </c>
      <c r="GT141">
        <v>2896.6</v>
      </c>
      <c r="GU141">
        <v>0.79345699999999997</v>
      </c>
      <c r="GV141">
        <v>2.6977500000000001</v>
      </c>
      <c r="GW141">
        <v>2.2485400000000002</v>
      </c>
      <c r="GX141">
        <v>2.7404799999999998</v>
      </c>
      <c r="GY141">
        <v>1.9958499999999999</v>
      </c>
      <c r="GZ141">
        <v>2.3754900000000001</v>
      </c>
      <c r="HA141">
        <v>41.980200000000004</v>
      </c>
      <c r="HB141">
        <v>15.410399999999999</v>
      </c>
      <c r="HC141">
        <v>18</v>
      </c>
      <c r="HD141">
        <v>503.14499999999998</v>
      </c>
      <c r="HE141">
        <v>582.38</v>
      </c>
      <c r="HF141">
        <v>22.084</v>
      </c>
      <c r="HG141">
        <v>30.066400000000002</v>
      </c>
      <c r="HH141">
        <v>29.9998</v>
      </c>
      <c r="HI141">
        <v>30.060199999999998</v>
      </c>
      <c r="HJ141">
        <v>29.999300000000002</v>
      </c>
      <c r="HK141">
        <v>15.9054</v>
      </c>
      <c r="HL141">
        <v>30.064</v>
      </c>
      <c r="HM141">
        <v>0</v>
      </c>
      <c r="HN141">
        <v>22.0352</v>
      </c>
      <c r="HO141">
        <v>197.82300000000001</v>
      </c>
      <c r="HP141">
        <v>24.528199999999998</v>
      </c>
      <c r="HQ141">
        <v>101.861</v>
      </c>
      <c r="HR141">
        <v>102.402</v>
      </c>
    </row>
    <row r="142" spans="1:226" x14ac:dyDescent="0.2">
      <c r="A142">
        <v>126</v>
      </c>
      <c r="B142">
        <v>1657487371.5999999</v>
      </c>
      <c r="C142">
        <v>1170</v>
      </c>
      <c r="D142" t="s">
        <v>609</v>
      </c>
      <c r="E142" t="s">
        <v>610</v>
      </c>
      <c r="F142">
        <v>5</v>
      </c>
      <c r="G142" t="s">
        <v>1221</v>
      </c>
      <c r="H142" t="s">
        <v>353</v>
      </c>
      <c r="I142">
        <v>1657487368.8499999</v>
      </c>
      <c r="J142">
        <f t="shared" si="34"/>
        <v>2.0711504907481261E-3</v>
      </c>
      <c r="K142">
        <f t="shared" si="35"/>
        <v>2.071150490748126</v>
      </c>
      <c r="L142">
        <f t="shared" si="36"/>
        <v>4.3899872048131687</v>
      </c>
      <c r="M142">
        <f t="shared" si="37"/>
        <v>232.54660000000001</v>
      </c>
      <c r="N142">
        <f t="shared" si="38"/>
        <v>119.68181601671857</v>
      </c>
      <c r="O142">
        <f t="shared" si="39"/>
        <v>8.6451382202981648</v>
      </c>
      <c r="P142">
        <f t="shared" si="40"/>
        <v>16.797852560823049</v>
      </c>
      <c r="Q142">
        <f t="shared" si="41"/>
        <v>6.8088936428187002E-2</v>
      </c>
      <c r="R142">
        <f t="shared" si="42"/>
        <v>3.1871902956537888</v>
      </c>
      <c r="S142">
        <f t="shared" si="43"/>
        <v>6.7291043445291687E-2</v>
      </c>
      <c r="T142">
        <f t="shared" si="44"/>
        <v>4.2127810512282697E-2</v>
      </c>
      <c r="U142">
        <f t="shared" si="45"/>
        <v>321.518394</v>
      </c>
      <c r="V142">
        <f t="shared" si="46"/>
        <v>28.811311979862026</v>
      </c>
      <c r="W142">
        <f t="shared" si="47"/>
        <v>28.811311979862026</v>
      </c>
      <c r="X142">
        <f t="shared" si="48"/>
        <v>3.9780694222075659</v>
      </c>
      <c r="Y142">
        <f t="shared" si="49"/>
        <v>49.87546333766069</v>
      </c>
      <c r="Z142">
        <f t="shared" si="50"/>
        <v>1.8443733902257935</v>
      </c>
      <c r="AA142">
        <f t="shared" si="51"/>
        <v>3.6979574059076805</v>
      </c>
      <c r="AB142">
        <f t="shared" si="52"/>
        <v>2.1336960319817724</v>
      </c>
      <c r="AC142">
        <f t="shared" si="53"/>
        <v>-91.337736641992365</v>
      </c>
      <c r="AD142">
        <f t="shared" si="54"/>
        <v>-215.50677099297218</v>
      </c>
      <c r="AE142">
        <f t="shared" si="55"/>
        <v>-14.765991671348475</v>
      </c>
      <c r="AF142">
        <f t="shared" si="56"/>
        <v>-9.2105306313044366E-2</v>
      </c>
      <c r="AG142">
        <f t="shared" si="57"/>
        <v>-34.072401167247676</v>
      </c>
      <c r="AH142">
        <f t="shared" si="58"/>
        <v>2.0748592276453528</v>
      </c>
      <c r="AI142">
        <f t="shared" si="59"/>
        <v>4.3899872048131687</v>
      </c>
      <c r="AJ142">
        <v>220.536260208806</v>
      </c>
      <c r="AK142">
        <v>231.01838787878799</v>
      </c>
      <c r="AL142">
        <v>-3.3870235820049301</v>
      </c>
      <c r="AM142">
        <v>65.0652835021709</v>
      </c>
      <c r="AN142">
        <f t="shared" si="60"/>
        <v>2.071150490748126</v>
      </c>
      <c r="AO142">
        <v>24.524665450911598</v>
      </c>
      <c r="AP142">
        <v>25.531427272727299</v>
      </c>
      <c r="AQ142">
        <v>-7.3113835040781196E-6</v>
      </c>
      <c r="AR142">
        <v>77.473483001058696</v>
      </c>
      <c r="AS142">
        <v>0</v>
      </c>
      <c r="AT142">
        <v>0</v>
      </c>
      <c r="AU142">
        <f t="shared" si="61"/>
        <v>1</v>
      </c>
      <c r="AV142">
        <f t="shared" si="62"/>
        <v>0</v>
      </c>
      <c r="AW142">
        <f t="shared" si="63"/>
        <v>38142.981475859291</v>
      </c>
      <c r="AX142">
        <f t="shared" si="64"/>
        <v>2000.0150000000001</v>
      </c>
      <c r="AY142">
        <f t="shared" si="65"/>
        <v>1681.2125999999998</v>
      </c>
      <c r="AZ142">
        <f t="shared" si="66"/>
        <v>0.84059999550003361</v>
      </c>
      <c r="BA142">
        <f t="shared" si="67"/>
        <v>0.16075799131506513</v>
      </c>
      <c r="BB142">
        <v>2.4940000000000002</v>
      </c>
      <c r="BC142">
        <v>0.5</v>
      </c>
      <c r="BD142" t="s">
        <v>354</v>
      </c>
      <c r="BE142">
        <v>2</v>
      </c>
      <c r="BF142" t="b">
        <v>1</v>
      </c>
      <c r="BG142">
        <v>1657487368.8499999</v>
      </c>
      <c r="BH142">
        <v>232.54660000000001</v>
      </c>
      <c r="BI142">
        <v>215.79169999999999</v>
      </c>
      <c r="BJ142">
        <v>25.533190000000001</v>
      </c>
      <c r="BK142">
        <v>24.524660000000001</v>
      </c>
      <c r="BL142">
        <v>226.2962</v>
      </c>
      <c r="BM142">
        <v>25.171720000000001</v>
      </c>
      <c r="BN142">
        <v>499.9923</v>
      </c>
      <c r="BO142">
        <v>72.189409999999995</v>
      </c>
      <c r="BP142">
        <v>4.4940279999999999E-2</v>
      </c>
      <c r="BQ142">
        <v>27.557110000000002</v>
      </c>
      <c r="BR142">
        <v>28.045919999999999</v>
      </c>
      <c r="BS142">
        <v>999.9</v>
      </c>
      <c r="BT142">
        <v>0</v>
      </c>
      <c r="BU142">
        <v>0</v>
      </c>
      <c r="BV142">
        <v>10011.5</v>
      </c>
      <c r="BW142">
        <v>0</v>
      </c>
      <c r="BX142">
        <v>1776.914</v>
      </c>
      <c r="BY142">
        <v>16.754750000000001</v>
      </c>
      <c r="BZ142">
        <v>238.63980000000001</v>
      </c>
      <c r="CA142">
        <v>221.21719999999999</v>
      </c>
      <c r="CB142">
        <v>1.0085379999999999</v>
      </c>
      <c r="CC142">
        <v>215.79169999999999</v>
      </c>
      <c r="CD142">
        <v>24.524660000000001</v>
      </c>
      <c r="CE142">
        <v>1.8432280000000001</v>
      </c>
      <c r="CF142">
        <v>1.7704219999999999</v>
      </c>
      <c r="CG142">
        <v>16.158259999999999</v>
      </c>
      <c r="CH142">
        <v>15.52805</v>
      </c>
      <c r="CI142">
        <v>2000.0150000000001</v>
      </c>
      <c r="CJ142">
        <v>0.98000089999999995</v>
      </c>
      <c r="CK142">
        <v>1.9999139999999999E-2</v>
      </c>
      <c r="CL142">
        <v>0</v>
      </c>
      <c r="CM142">
        <v>2.3196599999999998</v>
      </c>
      <c r="CN142">
        <v>0</v>
      </c>
      <c r="CO142">
        <v>3523.1889999999999</v>
      </c>
      <c r="CP142">
        <v>17300.3</v>
      </c>
      <c r="CQ142">
        <v>41.25</v>
      </c>
      <c r="CR142">
        <v>42.5</v>
      </c>
      <c r="CS142">
        <v>41.375</v>
      </c>
      <c r="CT142">
        <v>40.237400000000001</v>
      </c>
      <c r="CU142">
        <v>40.436999999999998</v>
      </c>
      <c r="CV142">
        <v>1960.0150000000001</v>
      </c>
      <c r="CW142">
        <v>40</v>
      </c>
      <c r="CX142">
        <v>0</v>
      </c>
      <c r="CY142">
        <v>1657487346.2</v>
      </c>
      <c r="CZ142">
        <v>0</v>
      </c>
      <c r="DA142">
        <v>0</v>
      </c>
      <c r="DB142" t="s">
        <v>355</v>
      </c>
      <c r="DC142">
        <v>1657313570</v>
      </c>
      <c r="DD142">
        <v>1657313571.5</v>
      </c>
      <c r="DE142">
        <v>0</v>
      </c>
      <c r="DF142">
        <v>-0.183</v>
      </c>
      <c r="DG142">
        <v>-4.0000000000000001E-3</v>
      </c>
      <c r="DH142">
        <v>8.7509999999999994</v>
      </c>
      <c r="DI142">
        <v>0.37</v>
      </c>
      <c r="DJ142">
        <v>417</v>
      </c>
      <c r="DK142">
        <v>25</v>
      </c>
      <c r="DL142">
        <v>0.7</v>
      </c>
      <c r="DM142">
        <v>0.09</v>
      </c>
      <c r="DN142">
        <v>16.221282500000001</v>
      </c>
      <c r="DO142">
        <v>3.2523028142588402</v>
      </c>
      <c r="DP142">
        <v>0.45889625455406602</v>
      </c>
      <c r="DQ142">
        <v>0</v>
      </c>
      <c r="DR142">
        <v>1.0015404750000001</v>
      </c>
      <c r="DS142">
        <v>5.9050142589115201E-2</v>
      </c>
      <c r="DT142">
        <v>6.5224204287499697E-3</v>
      </c>
      <c r="DU142">
        <v>1</v>
      </c>
      <c r="DV142">
        <v>1</v>
      </c>
      <c r="DW142">
        <v>2</v>
      </c>
      <c r="DX142" t="s">
        <v>356</v>
      </c>
      <c r="DY142">
        <v>2.9708000000000001</v>
      </c>
      <c r="DZ142">
        <v>2.6990400000000001</v>
      </c>
      <c r="EA142">
        <v>4.2411999999999998E-2</v>
      </c>
      <c r="EB142">
        <v>4.0740499999999999E-2</v>
      </c>
      <c r="EC142">
        <v>8.6565000000000003E-2</v>
      </c>
      <c r="ED142">
        <v>8.4685700000000003E-2</v>
      </c>
      <c r="EE142">
        <v>37077.9</v>
      </c>
      <c r="EF142">
        <v>40540.800000000003</v>
      </c>
      <c r="EG142">
        <v>35109.599999999999</v>
      </c>
      <c r="EH142">
        <v>38351.199999999997</v>
      </c>
      <c r="EI142">
        <v>45522.2</v>
      </c>
      <c r="EJ142">
        <v>50706</v>
      </c>
      <c r="EK142">
        <v>54929.5</v>
      </c>
      <c r="EL142">
        <v>61524.6</v>
      </c>
      <c r="EM142">
        <v>1.9434</v>
      </c>
      <c r="EN142">
        <v>2.0621999999999998</v>
      </c>
      <c r="EO142">
        <v>7.9840400000000006E-2</v>
      </c>
      <c r="EP142">
        <v>0</v>
      </c>
      <c r="EQ142">
        <v>26.735499999999998</v>
      </c>
      <c r="ER142">
        <v>999.9</v>
      </c>
      <c r="ES142">
        <v>35.6</v>
      </c>
      <c r="ET142">
        <v>40.031999999999996</v>
      </c>
      <c r="EU142">
        <v>36.619900000000001</v>
      </c>
      <c r="EV142">
        <v>52.1447</v>
      </c>
      <c r="EW142">
        <v>38.4696</v>
      </c>
      <c r="EX142">
        <v>2</v>
      </c>
      <c r="EY142">
        <v>0.21333299999999999</v>
      </c>
      <c r="EZ142">
        <v>3.0471200000000001</v>
      </c>
      <c r="FA142">
        <v>20.122900000000001</v>
      </c>
      <c r="FB142">
        <v>5.1969200000000004</v>
      </c>
      <c r="FC142">
        <v>12.0099</v>
      </c>
      <c r="FD142">
        <v>4.9752000000000001</v>
      </c>
      <c r="FE142">
        <v>3.294</v>
      </c>
      <c r="FF142">
        <v>9999</v>
      </c>
      <c r="FG142">
        <v>9999</v>
      </c>
      <c r="FH142">
        <v>9999</v>
      </c>
      <c r="FI142">
        <v>585.1</v>
      </c>
      <c r="FJ142">
        <v>1.8632500000000001</v>
      </c>
      <c r="FK142">
        <v>1.86798</v>
      </c>
      <c r="FL142">
        <v>1.86768</v>
      </c>
      <c r="FM142">
        <v>1.8689</v>
      </c>
      <c r="FN142">
        <v>1.8696600000000001</v>
      </c>
      <c r="FO142">
        <v>1.86572</v>
      </c>
      <c r="FP142">
        <v>1.86676</v>
      </c>
      <c r="FQ142">
        <v>1.8681300000000001</v>
      </c>
      <c r="FR142">
        <v>5</v>
      </c>
      <c r="FS142">
        <v>0</v>
      </c>
      <c r="FT142">
        <v>0</v>
      </c>
      <c r="FU142">
        <v>0</v>
      </c>
      <c r="FV142" t="s">
        <v>357</v>
      </c>
      <c r="FW142" t="s">
        <v>358</v>
      </c>
      <c r="FX142" t="s">
        <v>359</v>
      </c>
      <c r="FY142" t="s">
        <v>359</v>
      </c>
      <c r="FZ142" t="s">
        <v>359</v>
      </c>
      <c r="GA142" t="s">
        <v>359</v>
      </c>
      <c r="GB142">
        <v>0</v>
      </c>
      <c r="GC142">
        <v>100</v>
      </c>
      <c r="GD142">
        <v>100</v>
      </c>
      <c r="GE142">
        <v>6.1849999999999996</v>
      </c>
      <c r="GF142">
        <v>0.3614</v>
      </c>
      <c r="GG142">
        <v>4.5656098643845597</v>
      </c>
      <c r="GH142">
        <v>7.6807047227384802E-3</v>
      </c>
      <c r="GI142">
        <v>-1.0831925345100399E-6</v>
      </c>
      <c r="GJ142">
        <v>1.8533368071612601E-10</v>
      </c>
      <c r="GK142">
        <v>-9.9183057942876601E-2</v>
      </c>
      <c r="GL142">
        <v>-1.13594444998887E-2</v>
      </c>
      <c r="GM142">
        <v>1.5024328609816199E-3</v>
      </c>
      <c r="GN142">
        <v>-1.28748702860321E-5</v>
      </c>
      <c r="GO142">
        <v>14</v>
      </c>
      <c r="GP142">
        <v>2172</v>
      </c>
      <c r="GQ142">
        <v>1</v>
      </c>
      <c r="GR142">
        <v>46</v>
      </c>
      <c r="GS142">
        <v>2896.7</v>
      </c>
      <c r="GT142">
        <v>2896.7</v>
      </c>
      <c r="GU142">
        <v>0.73852499999999999</v>
      </c>
      <c r="GV142">
        <v>2.6928700000000001</v>
      </c>
      <c r="GW142">
        <v>2.2485400000000002</v>
      </c>
      <c r="GX142">
        <v>2.7404799999999998</v>
      </c>
      <c r="GY142">
        <v>1.9958499999999999</v>
      </c>
      <c r="GZ142">
        <v>2.3986800000000001</v>
      </c>
      <c r="HA142">
        <v>41.980200000000004</v>
      </c>
      <c r="HB142">
        <v>15.4016</v>
      </c>
      <c r="HC142">
        <v>18</v>
      </c>
      <c r="HD142">
        <v>502.83100000000002</v>
      </c>
      <c r="HE142">
        <v>582.02700000000004</v>
      </c>
      <c r="HF142">
        <v>22.0242</v>
      </c>
      <c r="HG142">
        <v>30.061199999999999</v>
      </c>
      <c r="HH142">
        <v>29.9998</v>
      </c>
      <c r="HI142">
        <v>30.055</v>
      </c>
      <c r="HJ142">
        <v>29.994199999999999</v>
      </c>
      <c r="HK142">
        <v>14.813700000000001</v>
      </c>
      <c r="HL142">
        <v>30.064</v>
      </c>
      <c r="HM142">
        <v>0</v>
      </c>
      <c r="HN142">
        <v>21.9892</v>
      </c>
      <c r="HO142">
        <v>184.33500000000001</v>
      </c>
      <c r="HP142">
        <v>24.526399999999999</v>
      </c>
      <c r="HQ142">
        <v>101.86199999999999</v>
      </c>
      <c r="HR142">
        <v>102.402</v>
      </c>
    </row>
    <row r="143" spans="1:226" x14ac:dyDescent="0.2">
      <c r="A143">
        <v>127</v>
      </c>
      <c r="B143">
        <v>1657487376.0999999</v>
      </c>
      <c r="C143">
        <v>1174.5</v>
      </c>
      <c r="D143" t="s">
        <v>611</v>
      </c>
      <c r="E143" t="s">
        <v>612</v>
      </c>
      <c r="F143">
        <v>5</v>
      </c>
      <c r="G143" t="s">
        <v>1221</v>
      </c>
      <c r="H143" t="s">
        <v>353</v>
      </c>
      <c r="I143">
        <v>1657487373.25</v>
      </c>
      <c r="J143">
        <f t="shared" si="34"/>
        <v>2.059715127232587E-3</v>
      </c>
      <c r="K143">
        <f t="shared" si="35"/>
        <v>2.0597151272325869</v>
      </c>
      <c r="L143">
        <f t="shared" si="36"/>
        <v>3.8624739850682483</v>
      </c>
      <c r="M143">
        <f t="shared" si="37"/>
        <v>218.0035</v>
      </c>
      <c r="N143">
        <f t="shared" si="38"/>
        <v>117.57994845057199</v>
      </c>
      <c r="O143">
        <f t="shared" si="39"/>
        <v>8.4932267469461777</v>
      </c>
      <c r="P143">
        <f t="shared" si="40"/>
        <v>15.747184630772598</v>
      </c>
      <c r="Q143">
        <f t="shared" si="41"/>
        <v>6.7722665478585867E-2</v>
      </c>
      <c r="R143">
        <f t="shared" si="42"/>
        <v>3.1859192902339872</v>
      </c>
      <c r="S143">
        <f t="shared" si="43"/>
        <v>6.6932968987513011E-2</v>
      </c>
      <c r="T143">
        <f t="shared" si="44"/>
        <v>4.1903289345510887E-2</v>
      </c>
      <c r="U143">
        <f t="shared" si="45"/>
        <v>321.51919199999998</v>
      </c>
      <c r="V143">
        <f t="shared" si="46"/>
        <v>28.808298611468491</v>
      </c>
      <c r="W143">
        <f t="shared" si="47"/>
        <v>28.808298611468491</v>
      </c>
      <c r="X143">
        <f t="shared" si="48"/>
        <v>3.9773748483182283</v>
      </c>
      <c r="Y143">
        <f t="shared" si="49"/>
        <v>49.886686742198769</v>
      </c>
      <c r="Z143">
        <f t="shared" si="50"/>
        <v>1.8441152389279181</v>
      </c>
      <c r="AA143">
        <f t="shared" si="51"/>
        <v>3.6966079716975768</v>
      </c>
      <c r="AB143">
        <f t="shared" si="52"/>
        <v>2.1332596093903105</v>
      </c>
      <c r="AC143">
        <f t="shared" si="53"/>
        <v>-90.833437110957092</v>
      </c>
      <c r="AD143">
        <f t="shared" si="54"/>
        <v>-215.97503393185406</v>
      </c>
      <c r="AE143">
        <f t="shared" si="55"/>
        <v>-14.803297607167115</v>
      </c>
      <c r="AF143">
        <f t="shared" si="56"/>
        <v>-9.2576649978298065E-2</v>
      </c>
      <c r="AG143">
        <f t="shared" si="57"/>
        <v>-33.969113313335939</v>
      </c>
      <c r="AH143">
        <f t="shared" si="58"/>
        <v>2.0596955757619084</v>
      </c>
      <c r="AI143">
        <f t="shared" si="59"/>
        <v>3.8624739850682483</v>
      </c>
      <c r="AJ143">
        <v>205.233592185058</v>
      </c>
      <c r="AK143">
        <v>215.83255757575799</v>
      </c>
      <c r="AL143">
        <v>-3.3462562709485102</v>
      </c>
      <c r="AM143">
        <v>65.0652835021709</v>
      </c>
      <c r="AN143">
        <f t="shared" si="60"/>
        <v>2.0597151272325869</v>
      </c>
      <c r="AO143">
        <v>24.529703304651399</v>
      </c>
      <c r="AP143">
        <v>25.5311903030303</v>
      </c>
      <c r="AQ143">
        <v>-6.9028671895402397E-5</v>
      </c>
      <c r="AR143">
        <v>77.473483001058696</v>
      </c>
      <c r="AS143">
        <v>0</v>
      </c>
      <c r="AT143">
        <v>0</v>
      </c>
      <c r="AU143">
        <f t="shared" si="61"/>
        <v>1</v>
      </c>
      <c r="AV143">
        <f t="shared" si="62"/>
        <v>0</v>
      </c>
      <c r="AW143">
        <f t="shared" si="63"/>
        <v>38123.531221181242</v>
      </c>
      <c r="AX143">
        <f t="shared" si="64"/>
        <v>2000.02</v>
      </c>
      <c r="AY143">
        <f t="shared" si="65"/>
        <v>1681.2167999999999</v>
      </c>
      <c r="AZ143">
        <f t="shared" si="66"/>
        <v>0.84059999400005991</v>
      </c>
      <c r="BA143">
        <f t="shared" si="67"/>
        <v>0.16075798842011579</v>
      </c>
      <c r="BB143">
        <v>2.4940000000000002</v>
      </c>
      <c r="BC143">
        <v>0.5</v>
      </c>
      <c r="BD143" t="s">
        <v>354</v>
      </c>
      <c r="BE143">
        <v>2</v>
      </c>
      <c r="BF143" t="b">
        <v>1</v>
      </c>
      <c r="BG143">
        <v>1657487373.25</v>
      </c>
      <c r="BH143">
        <v>218.0035</v>
      </c>
      <c r="BI143">
        <v>201.2833</v>
      </c>
      <c r="BJ143">
        <v>25.529869999999999</v>
      </c>
      <c r="BK143">
        <v>24.528700000000001</v>
      </c>
      <c r="BL143">
        <v>211.85749999999999</v>
      </c>
      <c r="BM143">
        <v>25.168510000000001</v>
      </c>
      <c r="BN143">
        <v>499.98869999999999</v>
      </c>
      <c r="BO143">
        <v>72.189130000000006</v>
      </c>
      <c r="BP143">
        <v>4.4502170000000001E-2</v>
      </c>
      <c r="BQ143">
        <v>27.55087</v>
      </c>
      <c r="BR143">
        <v>28.045480000000001</v>
      </c>
      <c r="BS143">
        <v>999.9</v>
      </c>
      <c r="BT143">
        <v>0</v>
      </c>
      <c r="BU143">
        <v>0</v>
      </c>
      <c r="BV143">
        <v>10006</v>
      </c>
      <c r="BW143">
        <v>0</v>
      </c>
      <c r="BX143">
        <v>1774.384</v>
      </c>
      <c r="BY143">
        <v>16.719930000000002</v>
      </c>
      <c r="BZ143">
        <v>223.71469999999999</v>
      </c>
      <c r="CA143">
        <v>206.34479999999999</v>
      </c>
      <c r="CB143">
        <v>1.0011664</v>
      </c>
      <c r="CC143">
        <v>201.2833</v>
      </c>
      <c r="CD143">
        <v>24.528700000000001</v>
      </c>
      <c r="CE143">
        <v>1.842981</v>
      </c>
      <c r="CF143">
        <v>1.770705</v>
      </c>
      <c r="CG143">
        <v>16.15616</v>
      </c>
      <c r="CH143">
        <v>15.530570000000001</v>
      </c>
      <c r="CI143">
        <v>2000.02</v>
      </c>
      <c r="CJ143">
        <v>0.98000030000000005</v>
      </c>
      <c r="CK143">
        <v>1.9999780000000002E-2</v>
      </c>
      <c r="CL143">
        <v>0</v>
      </c>
      <c r="CM143">
        <v>2.2955100000000002</v>
      </c>
      <c r="CN143">
        <v>0</v>
      </c>
      <c r="CO143">
        <v>3512.98</v>
      </c>
      <c r="CP143">
        <v>17300.310000000001</v>
      </c>
      <c r="CQ143">
        <v>41.25</v>
      </c>
      <c r="CR143">
        <v>42.5</v>
      </c>
      <c r="CS143">
        <v>41.375</v>
      </c>
      <c r="CT143">
        <v>40.231099999999998</v>
      </c>
      <c r="CU143">
        <v>40.443300000000001</v>
      </c>
      <c r="CV143">
        <v>1960.02</v>
      </c>
      <c r="CW143">
        <v>40</v>
      </c>
      <c r="CX143">
        <v>0</v>
      </c>
      <c r="CY143">
        <v>1657487351</v>
      </c>
      <c r="CZ143">
        <v>0</v>
      </c>
      <c r="DA143">
        <v>0</v>
      </c>
      <c r="DB143" t="s">
        <v>355</v>
      </c>
      <c r="DC143">
        <v>1657313570</v>
      </c>
      <c r="DD143">
        <v>1657313571.5</v>
      </c>
      <c r="DE143">
        <v>0</v>
      </c>
      <c r="DF143">
        <v>-0.183</v>
      </c>
      <c r="DG143">
        <v>-4.0000000000000001E-3</v>
      </c>
      <c r="DH143">
        <v>8.7509999999999994</v>
      </c>
      <c r="DI143">
        <v>0.37</v>
      </c>
      <c r="DJ143">
        <v>417</v>
      </c>
      <c r="DK143">
        <v>25</v>
      </c>
      <c r="DL143">
        <v>0.7</v>
      </c>
      <c r="DM143">
        <v>0.09</v>
      </c>
      <c r="DN143">
        <v>16.42014</v>
      </c>
      <c r="DO143">
        <v>2.2899849906191099</v>
      </c>
      <c r="DP143">
        <v>0.37916449583261402</v>
      </c>
      <c r="DQ143">
        <v>0</v>
      </c>
      <c r="DR143">
        <v>1.0030599499999999</v>
      </c>
      <c r="DS143">
        <v>1.7115602251405699E-2</v>
      </c>
      <c r="DT143">
        <v>4.9833920473408401E-3</v>
      </c>
      <c r="DU143">
        <v>1</v>
      </c>
      <c r="DV143">
        <v>1</v>
      </c>
      <c r="DW143">
        <v>2</v>
      </c>
      <c r="DX143" t="s">
        <v>356</v>
      </c>
      <c r="DY143">
        <v>2.9701399999999998</v>
      </c>
      <c r="DZ143">
        <v>2.6986400000000001</v>
      </c>
      <c r="EA143">
        <v>3.9894800000000001E-2</v>
      </c>
      <c r="EB143">
        <v>3.8129700000000002E-2</v>
      </c>
      <c r="EC143">
        <v>8.65533E-2</v>
      </c>
      <c r="ED143">
        <v>8.46827E-2</v>
      </c>
      <c r="EE143">
        <v>37176.1</v>
      </c>
      <c r="EF143">
        <v>40651.699999999997</v>
      </c>
      <c r="EG143">
        <v>35110.199999999997</v>
      </c>
      <c r="EH143">
        <v>38351.800000000003</v>
      </c>
      <c r="EI143">
        <v>45523.1</v>
      </c>
      <c r="EJ143">
        <v>50706.3</v>
      </c>
      <c r="EK143">
        <v>54929.9</v>
      </c>
      <c r="EL143">
        <v>61524.9</v>
      </c>
      <c r="EM143">
        <v>1.9434</v>
      </c>
      <c r="EN143">
        <v>2.0626000000000002</v>
      </c>
      <c r="EO143">
        <v>7.8380099999999994E-2</v>
      </c>
      <c r="EP143">
        <v>0</v>
      </c>
      <c r="EQ143">
        <v>26.744199999999999</v>
      </c>
      <c r="ER143">
        <v>999.9</v>
      </c>
      <c r="ES143">
        <v>35.576000000000001</v>
      </c>
      <c r="ET143">
        <v>40.021999999999998</v>
      </c>
      <c r="EU143">
        <v>36.573700000000002</v>
      </c>
      <c r="EV143">
        <v>52.604700000000001</v>
      </c>
      <c r="EW143">
        <v>38.553699999999999</v>
      </c>
      <c r="EX143">
        <v>2</v>
      </c>
      <c r="EY143">
        <v>0.213476</v>
      </c>
      <c r="EZ143">
        <v>2.8459300000000001</v>
      </c>
      <c r="FA143">
        <v>20.126200000000001</v>
      </c>
      <c r="FB143">
        <v>5.1957300000000002</v>
      </c>
      <c r="FC143">
        <v>12.0099</v>
      </c>
      <c r="FD143">
        <v>4.9752000000000001</v>
      </c>
      <c r="FE143">
        <v>3.294</v>
      </c>
      <c r="FF143">
        <v>9999</v>
      </c>
      <c r="FG143">
        <v>9999</v>
      </c>
      <c r="FH143">
        <v>9999</v>
      </c>
      <c r="FI143">
        <v>585.1</v>
      </c>
      <c r="FJ143">
        <v>1.8632200000000001</v>
      </c>
      <c r="FK143">
        <v>1.86798</v>
      </c>
      <c r="FL143">
        <v>1.86768</v>
      </c>
      <c r="FM143">
        <v>1.8689</v>
      </c>
      <c r="FN143">
        <v>1.8696600000000001</v>
      </c>
      <c r="FO143">
        <v>1.8656900000000001</v>
      </c>
      <c r="FP143">
        <v>1.86673</v>
      </c>
      <c r="FQ143">
        <v>1.8681000000000001</v>
      </c>
      <c r="FR143">
        <v>5</v>
      </c>
      <c r="FS143">
        <v>0</v>
      </c>
      <c r="FT143">
        <v>0</v>
      </c>
      <c r="FU143">
        <v>0</v>
      </c>
      <c r="FV143" t="s">
        <v>357</v>
      </c>
      <c r="FW143" t="s">
        <v>358</v>
      </c>
      <c r="FX143" t="s">
        <v>359</v>
      </c>
      <c r="FY143" t="s">
        <v>359</v>
      </c>
      <c r="FZ143" t="s">
        <v>359</v>
      </c>
      <c r="GA143" t="s">
        <v>359</v>
      </c>
      <c r="GB143">
        <v>0</v>
      </c>
      <c r="GC143">
        <v>100</v>
      </c>
      <c r="GD143">
        <v>100</v>
      </c>
      <c r="GE143">
        <v>6.0789999999999997</v>
      </c>
      <c r="GF143">
        <v>0.36120000000000002</v>
      </c>
      <c r="GG143">
        <v>4.5656098643845597</v>
      </c>
      <c r="GH143">
        <v>7.6807047227384802E-3</v>
      </c>
      <c r="GI143">
        <v>-1.0831925345100399E-6</v>
      </c>
      <c r="GJ143">
        <v>1.8533368071612601E-10</v>
      </c>
      <c r="GK143">
        <v>-9.9183057942876601E-2</v>
      </c>
      <c r="GL143">
        <v>-1.13594444998887E-2</v>
      </c>
      <c r="GM143">
        <v>1.5024328609816199E-3</v>
      </c>
      <c r="GN143">
        <v>-1.28748702860321E-5</v>
      </c>
      <c r="GO143">
        <v>14</v>
      </c>
      <c r="GP143">
        <v>2172</v>
      </c>
      <c r="GQ143">
        <v>1</v>
      </c>
      <c r="GR143">
        <v>46</v>
      </c>
      <c r="GS143">
        <v>2896.8</v>
      </c>
      <c r="GT143">
        <v>2896.7</v>
      </c>
      <c r="GU143">
        <v>0.695801</v>
      </c>
      <c r="GV143">
        <v>2.7038600000000002</v>
      </c>
      <c r="GW143">
        <v>2.2485400000000002</v>
      </c>
      <c r="GX143">
        <v>2.7404799999999998</v>
      </c>
      <c r="GY143">
        <v>1.9958499999999999</v>
      </c>
      <c r="GZ143">
        <v>2.3718300000000001</v>
      </c>
      <c r="HA143">
        <v>41.980200000000004</v>
      </c>
      <c r="HB143">
        <v>15.4016</v>
      </c>
      <c r="HC143">
        <v>18</v>
      </c>
      <c r="HD143">
        <v>502.786</v>
      </c>
      <c r="HE143">
        <v>582.28700000000003</v>
      </c>
      <c r="HF143">
        <v>21.974699999999999</v>
      </c>
      <c r="HG143">
        <v>30.056000000000001</v>
      </c>
      <c r="HH143">
        <v>30</v>
      </c>
      <c r="HI143">
        <v>30.049800000000001</v>
      </c>
      <c r="HJ143">
        <v>29.9895</v>
      </c>
      <c r="HK143">
        <v>13.9657</v>
      </c>
      <c r="HL143">
        <v>30.064</v>
      </c>
      <c r="HM143">
        <v>0</v>
      </c>
      <c r="HN143">
        <v>21.9453</v>
      </c>
      <c r="HO143">
        <v>164.20099999999999</v>
      </c>
      <c r="HP143">
        <v>24.524899999999999</v>
      </c>
      <c r="HQ143">
        <v>101.863</v>
      </c>
      <c r="HR143">
        <v>102.40300000000001</v>
      </c>
    </row>
    <row r="144" spans="1:226" x14ac:dyDescent="0.2">
      <c r="A144">
        <v>128</v>
      </c>
      <c r="B144">
        <v>1657487381.5999999</v>
      </c>
      <c r="C144">
        <v>1180</v>
      </c>
      <c r="D144" t="s">
        <v>613</v>
      </c>
      <c r="E144" t="s">
        <v>614</v>
      </c>
      <c r="F144">
        <v>5</v>
      </c>
      <c r="G144" t="s">
        <v>1221</v>
      </c>
      <c r="H144" t="s">
        <v>353</v>
      </c>
      <c r="I144">
        <v>1657487378.8499999</v>
      </c>
      <c r="J144">
        <f t="shared" si="34"/>
        <v>2.0664576181050635E-3</v>
      </c>
      <c r="K144">
        <f t="shared" si="35"/>
        <v>2.0664576181050633</v>
      </c>
      <c r="L144">
        <f t="shared" si="36"/>
        <v>3.2606231702347919</v>
      </c>
      <c r="M144">
        <f t="shared" si="37"/>
        <v>199.774</v>
      </c>
      <c r="N144">
        <f t="shared" si="38"/>
        <v>114.56683487464959</v>
      </c>
      <c r="O144">
        <f t="shared" si="39"/>
        <v>8.2758502093749975</v>
      </c>
      <c r="P144">
        <f t="shared" si="40"/>
        <v>14.43087523135816</v>
      </c>
      <c r="Q144">
        <f t="shared" si="41"/>
        <v>6.801000646891342E-2</v>
      </c>
      <c r="R144">
        <f t="shared" si="42"/>
        <v>3.1816395112200802</v>
      </c>
      <c r="S144">
        <f t="shared" si="43"/>
        <v>6.7212579356068586E-2</v>
      </c>
      <c r="T144">
        <f t="shared" si="44"/>
        <v>4.2078728607087432E-2</v>
      </c>
      <c r="U144">
        <f t="shared" si="45"/>
        <v>321.51536160000001</v>
      </c>
      <c r="V144">
        <f t="shared" si="46"/>
        <v>28.800164801013764</v>
      </c>
      <c r="W144">
        <f t="shared" si="47"/>
        <v>28.800164801013764</v>
      </c>
      <c r="X144">
        <f t="shared" si="48"/>
        <v>3.9755005533000976</v>
      </c>
      <c r="Y144">
        <f t="shared" si="49"/>
        <v>49.908740999993519</v>
      </c>
      <c r="Z144">
        <f t="shared" si="50"/>
        <v>1.8440587395002299</v>
      </c>
      <c r="AA144">
        <f t="shared" si="51"/>
        <v>3.694861265886209</v>
      </c>
      <c r="AB144">
        <f t="shared" si="52"/>
        <v>2.1314418137998676</v>
      </c>
      <c r="AC144">
        <f t="shared" si="53"/>
        <v>-91.130780958433306</v>
      </c>
      <c r="AD144">
        <f t="shared" si="54"/>
        <v>-215.67567558060148</v>
      </c>
      <c r="AE144">
        <f t="shared" si="55"/>
        <v>-14.801468806386202</v>
      </c>
      <c r="AF144">
        <f t="shared" si="56"/>
        <v>-9.2563745420989108E-2</v>
      </c>
      <c r="AG144">
        <f t="shared" si="57"/>
        <v>-34.802028630241985</v>
      </c>
      <c r="AH144">
        <f t="shared" si="58"/>
        <v>2.0675947088524058</v>
      </c>
      <c r="AI144">
        <f t="shared" si="59"/>
        <v>3.2606231702347919</v>
      </c>
      <c r="AJ144">
        <v>186.543428673536</v>
      </c>
      <c r="AK144">
        <v>197.46656363636399</v>
      </c>
      <c r="AL144">
        <v>-3.3503286003761299</v>
      </c>
      <c r="AM144">
        <v>65.0652835021709</v>
      </c>
      <c r="AN144">
        <f t="shared" si="60"/>
        <v>2.0664576181050633</v>
      </c>
      <c r="AO144">
        <v>24.523980736586299</v>
      </c>
      <c r="AP144">
        <v>25.5288763636364</v>
      </c>
      <c r="AQ144">
        <v>-9.1404308312538905E-5</v>
      </c>
      <c r="AR144">
        <v>77.473483001058696</v>
      </c>
      <c r="AS144">
        <v>0</v>
      </c>
      <c r="AT144">
        <v>0</v>
      </c>
      <c r="AU144">
        <f t="shared" si="61"/>
        <v>1</v>
      </c>
      <c r="AV144">
        <f t="shared" si="62"/>
        <v>0</v>
      </c>
      <c r="AW144">
        <f t="shared" si="63"/>
        <v>38056.467843423641</v>
      </c>
      <c r="AX144">
        <f t="shared" si="64"/>
        <v>1999.9960000000001</v>
      </c>
      <c r="AY144">
        <f t="shared" si="65"/>
        <v>1681.1966399999999</v>
      </c>
      <c r="AZ144">
        <f t="shared" si="66"/>
        <v>0.84060000120000233</v>
      </c>
      <c r="BA144">
        <f t="shared" si="67"/>
        <v>0.16075800231600462</v>
      </c>
      <c r="BB144">
        <v>2.4940000000000002</v>
      </c>
      <c r="BC144">
        <v>0.5</v>
      </c>
      <c r="BD144" t="s">
        <v>354</v>
      </c>
      <c r="BE144">
        <v>2</v>
      </c>
      <c r="BF144" t="b">
        <v>1</v>
      </c>
      <c r="BG144">
        <v>1657487378.8499999</v>
      </c>
      <c r="BH144">
        <v>199.774</v>
      </c>
      <c r="BI144">
        <v>182.6199</v>
      </c>
      <c r="BJ144">
        <v>25.52825</v>
      </c>
      <c r="BK144">
        <v>24.523209999999999</v>
      </c>
      <c r="BL144">
        <v>193.75960000000001</v>
      </c>
      <c r="BM144">
        <v>25.16694</v>
      </c>
      <c r="BN144">
        <v>499.9744</v>
      </c>
      <c r="BO144">
        <v>72.191699999999997</v>
      </c>
      <c r="BP144">
        <v>4.4302840000000003E-2</v>
      </c>
      <c r="BQ144">
        <v>27.54279</v>
      </c>
      <c r="BR144">
        <v>28.032029999999999</v>
      </c>
      <c r="BS144">
        <v>999.9</v>
      </c>
      <c r="BT144">
        <v>0</v>
      </c>
      <c r="BU144">
        <v>0</v>
      </c>
      <c r="BV144">
        <v>9987</v>
      </c>
      <c r="BW144">
        <v>0</v>
      </c>
      <c r="BX144">
        <v>1774.43</v>
      </c>
      <c r="BY144">
        <v>17.154109999999999</v>
      </c>
      <c r="BZ144">
        <v>205.00749999999999</v>
      </c>
      <c r="CA144">
        <v>187.21100000000001</v>
      </c>
      <c r="CB144">
        <v>1.0050498000000001</v>
      </c>
      <c r="CC144">
        <v>182.6199</v>
      </c>
      <c r="CD144">
        <v>24.523209999999999</v>
      </c>
      <c r="CE144">
        <v>1.8429279999999999</v>
      </c>
      <c r="CF144">
        <v>1.7703720000000001</v>
      </c>
      <c r="CG144">
        <v>16.155729999999998</v>
      </c>
      <c r="CH144">
        <v>15.527620000000001</v>
      </c>
      <c r="CI144">
        <v>1999.9960000000001</v>
      </c>
      <c r="CJ144">
        <v>0.9800006</v>
      </c>
      <c r="CK144">
        <v>1.999946E-2</v>
      </c>
      <c r="CL144">
        <v>0</v>
      </c>
      <c r="CM144">
        <v>2.2441</v>
      </c>
      <c r="CN144">
        <v>0</v>
      </c>
      <c r="CO144">
        <v>3503.65</v>
      </c>
      <c r="CP144">
        <v>17300.14</v>
      </c>
      <c r="CQ144">
        <v>41.25</v>
      </c>
      <c r="CR144">
        <v>42.5</v>
      </c>
      <c r="CS144">
        <v>41.375</v>
      </c>
      <c r="CT144">
        <v>40.186999999999998</v>
      </c>
      <c r="CU144">
        <v>40.436999999999998</v>
      </c>
      <c r="CV144">
        <v>1959.9960000000001</v>
      </c>
      <c r="CW144">
        <v>40</v>
      </c>
      <c r="CX144">
        <v>0</v>
      </c>
      <c r="CY144">
        <v>1657487356.4000001</v>
      </c>
      <c r="CZ144">
        <v>0</v>
      </c>
      <c r="DA144">
        <v>0</v>
      </c>
      <c r="DB144" t="s">
        <v>355</v>
      </c>
      <c r="DC144">
        <v>1657313570</v>
      </c>
      <c r="DD144">
        <v>1657313571.5</v>
      </c>
      <c r="DE144">
        <v>0</v>
      </c>
      <c r="DF144">
        <v>-0.183</v>
      </c>
      <c r="DG144">
        <v>-4.0000000000000001E-3</v>
      </c>
      <c r="DH144">
        <v>8.7509999999999994</v>
      </c>
      <c r="DI144">
        <v>0.37</v>
      </c>
      <c r="DJ144">
        <v>417</v>
      </c>
      <c r="DK144">
        <v>25</v>
      </c>
      <c r="DL144">
        <v>0.7</v>
      </c>
      <c r="DM144">
        <v>0.09</v>
      </c>
      <c r="DN144">
        <v>16.62405</v>
      </c>
      <c r="DO144">
        <v>2.83257861163225</v>
      </c>
      <c r="DP144">
        <v>0.418482593425342</v>
      </c>
      <c r="DQ144">
        <v>0</v>
      </c>
      <c r="DR144">
        <v>1.004329</v>
      </c>
      <c r="DS144">
        <v>-7.0852908067544403E-3</v>
      </c>
      <c r="DT144">
        <v>4.2244813705353103E-3</v>
      </c>
      <c r="DU144">
        <v>1</v>
      </c>
      <c r="DV144">
        <v>1</v>
      </c>
      <c r="DW144">
        <v>2</v>
      </c>
      <c r="DX144" t="s">
        <v>356</v>
      </c>
      <c r="DY144">
        <v>2.9698099999999998</v>
      </c>
      <c r="DZ144">
        <v>2.69801</v>
      </c>
      <c r="EA144">
        <v>3.6746899999999999E-2</v>
      </c>
      <c r="EB144">
        <v>3.4841799999999999E-2</v>
      </c>
      <c r="EC144">
        <v>8.65567E-2</v>
      </c>
      <c r="ED144">
        <v>8.4671300000000005E-2</v>
      </c>
      <c r="EE144">
        <v>37298.5</v>
      </c>
      <c r="EF144">
        <v>40791.199999999997</v>
      </c>
      <c r="EG144">
        <v>35110.800000000003</v>
      </c>
      <c r="EH144">
        <v>38352.400000000001</v>
      </c>
      <c r="EI144">
        <v>45523.7</v>
      </c>
      <c r="EJ144">
        <v>50707.7</v>
      </c>
      <c r="EK144">
        <v>54930.9</v>
      </c>
      <c r="EL144">
        <v>61525.9</v>
      </c>
      <c r="EM144">
        <v>1.9430000000000001</v>
      </c>
      <c r="EN144">
        <v>2.0623999999999998</v>
      </c>
      <c r="EO144">
        <v>7.8439700000000001E-2</v>
      </c>
      <c r="EP144">
        <v>0</v>
      </c>
      <c r="EQ144">
        <v>26.7514</v>
      </c>
      <c r="ER144">
        <v>999.9</v>
      </c>
      <c r="ES144">
        <v>35.576000000000001</v>
      </c>
      <c r="ET144">
        <v>40.021999999999998</v>
      </c>
      <c r="EU144">
        <v>36.581200000000003</v>
      </c>
      <c r="EV144">
        <v>52.764699999999998</v>
      </c>
      <c r="EW144">
        <v>38.533700000000003</v>
      </c>
      <c r="EX144">
        <v>2</v>
      </c>
      <c r="EY144">
        <v>0.21292700000000001</v>
      </c>
      <c r="EZ144">
        <v>2.9984700000000002</v>
      </c>
      <c r="FA144">
        <v>20.124199999999998</v>
      </c>
      <c r="FB144">
        <v>5.1969200000000004</v>
      </c>
      <c r="FC144">
        <v>12.0099</v>
      </c>
      <c r="FD144">
        <v>4.9756</v>
      </c>
      <c r="FE144">
        <v>3.294</v>
      </c>
      <c r="FF144">
        <v>9999</v>
      </c>
      <c r="FG144">
        <v>9999</v>
      </c>
      <c r="FH144">
        <v>9999</v>
      </c>
      <c r="FI144">
        <v>585.1</v>
      </c>
      <c r="FJ144">
        <v>1.8632500000000001</v>
      </c>
      <c r="FK144">
        <v>1.86798</v>
      </c>
      <c r="FL144">
        <v>1.86768</v>
      </c>
      <c r="FM144">
        <v>1.8689</v>
      </c>
      <c r="FN144">
        <v>1.8696600000000001</v>
      </c>
      <c r="FO144">
        <v>1.86572</v>
      </c>
      <c r="FP144">
        <v>1.86676</v>
      </c>
      <c r="FQ144">
        <v>1.8681300000000001</v>
      </c>
      <c r="FR144">
        <v>5</v>
      </c>
      <c r="FS144">
        <v>0</v>
      </c>
      <c r="FT144">
        <v>0</v>
      </c>
      <c r="FU144">
        <v>0</v>
      </c>
      <c r="FV144" t="s">
        <v>357</v>
      </c>
      <c r="FW144" t="s">
        <v>358</v>
      </c>
      <c r="FX144" t="s">
        <v>359</v>
      </c>
      <c r="FY144" t="s">
        <v>359</v>
      </c>
      <c r="FZ144" t="s">
        <v>359</v>
      </c>
      <c r="GA144" t="s">
        <v>359</v>
      </c>
      <c r="GB144">
        <v>0</v>
      </c>
      <c r="GC144">
        <v>100</v>
      </c>
      <c r="GD144">
        <v>100</v>
      </c>
      <c r="GE144">
        <v>5.95</v>
      </c>
      <c r="GF144">
        <v>0.36130000000000001</v>
      </c>
      <c r="GG144">
        <v>4.5656098643845597</v>
      </c>
      <c r="GH144">
        <v>7.6807047227384802E-3</v>
      </c>
      <c r="GI144">
        <v>-1.0831925345100399E-6</v>
      </c>
      <c r="GJ144">
        <v>1.8533368071612601E-10</v>
      </c>
      <c r="GK144">
        <v>-9.9183057942876601E-2</v>
      </c>
      <c r="GL144">
        <v>-1.13594444998887E-2</v>
      </c>
      <c r="GM144">
        <v>1.5024328609816199E-3</v>
      </c>
      <c r="GN144">
        <v>-1.28748702860321E-5</v>
      </c>
      <c r="GO144">
        <v>14</v>
      </c>
      <c r="GP144">
        <v>2172</v>
      </c>
      <c r="GQ144">
        <v>1</v>
      </c>
      <c r="GR144">
        <v>46</v>
      </c>
      <c r="GS144">
        <v>2896.9</v>
      </c>
      <c r="GT144">
        <v>2896.8</v>
      </c>
      <c r="GU144">
        <v>0.64209000000000005</v>
      </c>
      <c r="GV144">
        <v>2.7014200000000002</v>
      </c>
      <c r="GW144">
        <v>2.2485400000000002</v>
      </c>
      <c r="GX144">
        <v>2.7404799999999998</v>
      </c>
      <c r="GY144">
        <v>1.9958499999999999</v>
      </c>
      <c r="GZ144">
        <v>2.3950200000000001</v>
      </c>
      <c r="HA144">
        <v>41.980200000000004</v>
      </c>
      <c r="HB144">
        <v>15.4016</v>
      </c>
      <c r="HC144">
        <v>18</v>
      </c>
      <c r="HD144">
        <v>502.495</v>
      </c>
      <c r="HE144">
        <v>582.1</v>
      </c>
      <c r="HF144">
        <v>21.927499999999998</v>
      </c>
      <c r="HG144">
        <v>30.050799999999999</v>
      </c>
      <c r="HH144">
        <v>29.999500000000001</v>
      </c>
      <c r="HI144">
        <v>30.046800000000001</v>
      </c>
      <c r="HJ144">
        <v>29.986499999999999</v>
      </c>
      <c r="HK144">
        <v>12.8774</v>
      </c>
      <c r="HL144">
        <v>30.064</v>
      </c>
      <c r="HM144">
        <v>0</v>
      </c>
      <c r="HN144">
        <v>21.9133</v>
      </c>
      <c r="HO144">
        <v>150.619</v>
      </c>
      <c r="HP144">
        <v>24.522400000000001</v>
      </c>
      <c r="HQ144">
        <v>101.864</v>
      </c>
      <c r="HR144">
        <v>102.404</v>
      </c>
    </row>
    <row r="145" spans="1:226" x14ac:dyDescent="0.2">
      <c r="A145">
        <v>129</v>
      </c>
      <c r="B145">
        <v>1657487386.5999999</v>
      </c>
      <c r="C145">
        <v>1185</v>
      </c>
      <c r="D145" t="s">
        <v>615</v>
      </c>
      <c r="E145" t="s">
        <v>616</v>
      </c>
      <c r="F145">
        <v>5</v>
      </c>
      <c r="G145" t="s">
        <v>1221</v>
      </c>
      <c r="H145" t="s">
        <v>353</v>
      </c>
      <c r="I145">
        <v>1657487384.0999999</v>
      </c>
      <c r="J145">
        <f t="shared" ref="J145:J208" si="68">(K145)/1000</f>
        <v>2.0635670410365618E-3</v>
      </c>
      <c r="K145">
        <f t="shared" ref="K145:K208" si="69">IF(BF145, AN145, AH145)</f>
        <v>2.0635670410365616</v>
      </c>
      <c r="L145">
        <f t="shared" ref="L145:L208" si="70">IF(BF145, AI145, AG145)</f>
        <v>3.0610190457314332</v>
      </c>
      <c r="M145">
        <f t="shared" ref="M145:M208" si="71">BH145 - IF(AU145&gt;1, L145*BB145*100/(AW145*BV145), 0)</f>
        <v>182.58922222222199</v>
      </c>
      <c r="N145">
        <f t="shared" ref="N145:N208" si="72">((T145-J145/2)*M145-L145)/(T145+J145/2)</f>
        <v>102.84411337982873</v>
      </c>
      <c r="O145">
        <f t="shared" ref="O145:O208" si="73">N145*(BO145+BP145)/1000</f>
        <v>7.4289940471470963</v>
      </c>
      <c r="P145">
        <f t="shared" ref="P145:P208" si="74">(BH145 - IF(AU145&gt;1, L145*BB145*100/(AW145*BV145), 0))*(BO145+BP145)/1000</f>
        <v>13.189420379875168</v>
      </c>
      <c r="Q145">
        <f t="shared" ref="Q145:Q208" si="75">2/((1/S145-1/R145)+SIGN(S145)*SQRT((1/S145-1/R145)*(1/S145-1/R145) + 4*BC145/((BC145+1)*(BC145+1))*(2*1/S145*1/R145-1/R145*1/R145)))</f>
        <v>6.8008001412606614E-2</v>
      </c>
      <c r="R145">
        <f t="shared" ref="R145:R208" si="76">IF(LEFT(BD145,1)&lt;&gt;"0",IF(LEFT(BD145,1)="1",3,BE145),$D$5+$E$5*(BV145*BO145/($K$5*1000))+$F$5*(BV145*BO145/($K$5*1000))*MAX(MIN(BB145,$J$5),$I$5)*MAX(MIN(BB145,$J$5),$I$5)+$G$5*MAX(MIN(BB145,$J$5),$I$5)*(BV145*BO145/($K$5*1000))+$H$5*(BV145*BO145/($K$5*1000))*(BV145*BO145/($K$5*1000)))</f>
        <v>3.1863260643202698</v>
      </c>
      <c r="S145">
        <f t="shared" ref="S145:S208" si="77">J145*(1000-(1000*0.61365*EXP(17.502*W145/(240.97+W145))/(BO145+BP145)+BJ145)/2)/(1000*0.61365*EXP(17.502*W145/(240.97+W145))/(BO145+BP145)-BJ145)</f>
        <v>6.7211779023203577E-2</v>
      </c>
      <c r="T145">
        <f t="shared" ref="T145:T208" si="78">1/((BC145+1)/(Q145/1.6)+1/(R145/1.37)) + BC145/((BC145+1)/(Q145/1.6) + BC145/(R145/1.37))</f>
        <v>4.2078122487035415E-2</v>
      </c>
      <c r="U145">
        <f t="shared" ref="U145:U208" si="79">(AX145*BA145)</f>
        <v>321.52552733333351</v>
      </c>
      <c r="V145">
        <f t="shared" ref="V145:V208" si="80">(BQ145+(U145+2*0.95*0.0000000567*(((BQ145+$B$7)+273)^4-(BQ145+273)^4)-44100*J145)/(1.84*29.3*R145+8*0.95*0.0000000567*(BQ145+273)^3))</f>
        <v>28.786203878075597</v>
      </c>
      <c r="W145">
        <f t="shared" ref="W145:W208" si="81">($C$7*BR145+$D$7*BS145+$E$7*V145)</f>
        <v>28.786203878075597</v>
      </c>
      <c r="X145">
        <f t="shared" ref="X145:X208" si="82">0.61365*EXP(17.502*W145/(240.97+W145))</f>
        <v>3.9722852972378848</v>
      </c>
      <c r="Y145">
        <f t="shared" ref="Y145:Y208" si="83">(Z145/AA145*100)</f>
        <v>49.938635345523565</v>
      </c>
      <c r="Z145">
        <f t="shared" ref="Z145:Z208" si="84">BJ145*(BO145+BP145)/1000</f>
        <v>1.8437617051161634</v>
      </c>
      <c r="AA145">
        <f t="shared" ref="AA145:AA208" si="85">0.61365*EXP(17.502*BQ145/(240.97+BQ145))</f>
        <v>3.6920546433823125</v>
      </c>
      <c r="AB145">
        <f t="shared" ref="AB145:AB208" si="86">(X145-BJ145*(BO145+BP145)/1000)</f>
        <v>2.1285235921217214</v>
      </c>
      <c r="AC145">
        <f t="shared" ref="AC145:AC208" si="87">(-J145*44100)</f>
        <v>-91.003306509712374</v>
      </c>
      <c r="AD145">
        <f t="shared" ref="AD145:AD208" si="88">2*29.3*R145*0.92*(BQ145-W145)</f>
        <v>-215.82657940405386</v>
      </c>
      <c r="AE145">
        <f t="shared" ref="AE145:AE208" si="89">2*0.95*0.0000000567*(((BQ145+$B$7)+273)^4-(W145+273)^4)</f>
        <v>-14.788054091169954</v>
      </c>
      <c r="AF145">
        <f t="shared" ref="AF145:AF208" si="90">U145+AE145+AC145+AD145</f>
        <v>-9.2412671602687624E-2</v>
      </c>
      <c r="AG145">
        <f t="shared" ref="AG145:AG208" si="91">BN145*AU145*(BI145-BH145*(1000-AU145*BK145)/(1000-AU145*BJ145))/(100*BB145)</f>
        <v>-34.334973385377928</v>
      </c>
      <c r="AH145">
        <f t="shared" ref="AH145:AH208" si="92">1000*BN145*AU145*(BJ145-BK145)/(100*BB145*(1000-AU145*BJ145))</f>
        <v>2.0754227159440335</v>
      </c>
      <c r="AI145">
        <f t="shared" ref="AI145:AI208" si="93">(AJ145 - AK145 - BO145*1000/(8.314*(BQ145+273.15)) * AM145/BN145 * AL145) * BN145/(100*BB145) * (1000 - BK145)/1000</f>
        <v>3.0610190457314332</v>
      </c>
      <c r="AJ145">
        <v>169.969060332401</v>
      </c>
      <c r="AK145">
        <v>180.78306060606101</v>
      </c>
      <c r="AL145">
        <v>-3.29427967797871</v>
      </c>
      <c r="AM145">
        <v>65.0652835021709</v>
      </c>
      <c r="AN145">
        <f t="shared" ref="AN145:AN208" si="94">(AP145 - AO145 + BO145*1000/(8.314*(BQ145+273.15)) * AR145/BN145 * AQ145) * BN145/(100*BB145) * 1000/(1000 - AP145)</f>
        <v>2.0635670410365616</v>
      </c>
      <c r="AO145">
        <v>24.517965091855999</v>
      </c>
      <c r="AP145">
        <v>25.521377575757601</v>
      </c>
      <c r="AQ145">
        <v>-1.00454426519975E-4</v>
      </c>
      <c r="AR145">
        <v>77.473483001058696</v>
      </c>
      <c r="AS145">
        <v>0</v>
      </c>
      <c r="AT145">
        <v>0</v>
      </c>
      <c r="AU145">
        <f t="shared" ref="AU145:AU208" si="95">IF(AS145*$H$13&gt;=AW145,1,(AW145/(AW145-AS145*$H$13)))</f>
        <v>1</v>
      </c>
      <c r="AV145">
        <f t="shared" ref="AV145:AV208" si="96">(AU145-1)*100</f>
        <v>0</v>
      </c>
      <c r="AW145">
        <f t="shared" ref="AW145:AW208" si="97">MAX(0,($B$13+$C$13*BV145)/(1+$D$13*BV145)*BO145/(BQ145+273)*$E$13)</f>
        <v>38132.766993691199</v>
      </c>
      <c r="AX145">
        <f t="shared" ref="AX145:AX208" si="98">$B$11*BW145+$C$11*BX145+$F$11*CI145*(1-CL145)</f>
        <v>2000.0588888888899</v>
      </c>
      <c r="AY145">
        <f t="shared" ref="AY145:AY208" si="99">AX145*AZ145</f>
        <v>1681.2495333333341</v>
      </c>
      <c r="AZ145">
        <f t="shared" ref="AZ145:AZ208" si="100">($B$11*$D$9+$C$11*$D$9+$F$11*((CV145+CN145)/MAX(CV145+CN145+CW145, 0.1)*$I$9+CW145/MAX(CV145+CN145+CW145, 0.1)*$J$9))/($B$11+$C$11+$F$11)</f>
        <v>0.84060001566620535</v>
      </c>
      <c r="BA145">
        <f t="shared" ref="BA145:BA208" si="101">($B$11*$K$9+$C$11*$K$9+$F$11*((CV145+CN145)/MAX(CV145+CN145+CW145, 0.1)*$P$9+CW145/MAX(CV145+CN145+CW145, 0.1)*$Q$9))/($B$11+$C$11+$F$11)</f>
        <v>0.16075803023577639</v>
      </c>
      <c r="BB145">
        <v>2.4940000000000002</v>
      </c>
      <c r="BC145">
        <v>0.5</v>
      </c>
      <c r="BD145" t="s">
        <v>354</v>
      </c>
      <c r="BE145">
        <v>2</v>
      </c>
      <c r="BF145" t="b">
        <v>1</v>
      </c>
      <c r="BG145">
        <v>1657487384.0999999</v>
      </c>
      <c r="BH145">
        <v>182.58922222222199</v>
      </c>
      <c r="BI145">
        <v>165.65322222222201</v>
      </c>
      <c r="BJ145">
        <v>25.524322222222199</v>
      </c>
      <c r="BK145">
        <v>24.515599999999999</v>
      </c>
      <c r="BL145">
        <v>176.69911111111099</v>
      </c>
      <c r="BM145">
        <v>25.163155555555601</v>
      </c>
      <c r="BN145">
        <v>500.03733333333298</v>
      </c>
      <c r="BO145">
        <v>72.193100000000001</v>
      </c>
      <c r="BP145">
        <v>4.2381477777777801E-2</v>
      </c>
      <c r="BQ145">
        <v>27.529800000000002</v>
      </c>
      <c r="BR145">
        <v>28.0212</v>
      </c>
      <c r="BS145">
        <v>999.9</v>
      </c>
      <c r="BT145">
        <v>0</v>
      </c>
      <c r="BU145">
        <v>0</v>
      </c>
      <c r="BV145">
        <v>10007.222222222201</v>
      </c>
      <c r="BW145">
        <v>0</v>
      </c>
      <c r="BX145">
        <v>1774.4044444444401</v>
      </c>
      <c r="BY145">
        <v>16.9358</v>
      </c>
      <c r="BZ145">
        <v>187.37166666666701</v>
      </c>
      <c r="CA145">
        <v>169.81655555555599</v>
      </c>
      <c r="CB145">
        <v>1.0087188888888901</v>
      </c>
      <c r="CC145">
        <v>165.65322222222201</v>
      </c>
      <c r="CD145">
        <v>24.515599999999999</v>
      </c>
      <c r="CE145">
        <v>1.8426811111111101</v>
      </c>
      <c r="CF145">
        <v>1.76985777777778</v>
      </c>
      <c r="CG145">
        <v>16.1536222222222</v>
      </c>
      <c r="CH145">
        <v>15.523099999999999</v>
      </c>
      <c r="CI145">
        <v>2000.0588888888899</v>
      </c>
      <c r="CJ145">
        <v>0.98000033333333303</v>
      </c>
      <c r="CK145">
        <v>1.9999744444444401E-2</v>
      </c>
      <c r="CL145">
        <v>0</v>
      </c>
      <c r="CM145">
        <v>2.2436111111111101</v>
      </c>
      <c r="CN145">
        <v>0</v>
      </c>
      <c r="CO145">
        <v>3500.4522222222199</v>
      </c>
      <c r="CP145">
        <v>17300.666666666701</v>
      </c>
      <c r="CQ145">
        <v>41.25</v>
      </c>
      <c r="CR145">
        <v>42.5</v>
      </c>
      <c r="CS145">
        <v>41.375</v>
      </c>
      <c r="CT145">
        <v>40.186999999999998</v>
      </c>
      <c r="CU145">
        <v>40.436999999999998</v>
      </c>
      <c r="CV145">
        <v>1960.05666666667</v>
      </c>
      <c r="CW145">
        <v>40.002222222222201</v>
      </c>
      <c r="CX145">
        <v>0</v>
      </c>
      <c r="CY145">
        <v>1657487361.2</v>
      </c>
      <c r="CZ145">
        <v>0</v>
      </c>
      <c r="DA145">
        <v>0</v>
      </c>
      <c r="DB145" t="s">
        <v>355</v>
      </c>
      <c r="DC145">
        <v>1657313570</v>
      </c>
      <c r="DD145">
        <v>1657313571.5</v>
      </c>
      <c r="DE145">
        <v>0</v>
      </c>
      <c r="DF145">
        <v>-0.183</v>
      </c>
      <c r="DG145">
        <v>-4.0000000000000001E-3</v>
      </c>
      <c r="DH145">
        <v>8.7509999999999994</v>
      </c>
      <c r="DI145">
        <v>0.37</v>
      </c>
      <c r="DJ145">
        <v>417</v>
      </c>
      <c r="DK145">
        <v>25</v>
      </c>
      <c r="DL145">
        <v>0.7</v>
      </c>
      <c r="DM145">
        <v>0.09</v>
      </c>
      <c r="DN145">
        <v>16.886559999999999</v>
      </c>
      <c r="DO145">
        <v>1.22564127579736</v>
      </c>
      <c r="DP145">
        <v>0.29152446278142802</v>
      </c>
      <c r="DQ145">
        <v>0</v>
      </c>
      <c r="DR145">
        <v>1.00579255</v>
      </c>
      <c r="DS145">
        <v>6.8092457786108999E-3</v>
      </c>
      <c r="DT145">
        <v>4.4769331296658698E-3</v>
      </c>
      <c r="DU145">
        <v>1</v>
      </c>
      <c r="DV145">
        <v>1</v>
      </c>
      <c r="DW145">
        <v>2</v>
      </c>
      <c r="DX145" t="s">
        <v>356</v>
      </c>
      <c r="DY145">
        <v>2.9704799999999998</v>
      </c>
      <c r="DZ145">
        <v>2.6982300000000001</v>
      </c>
      <c r="EA145">
        <v>3.38532E-2</v>
      </c>
      <c r="EB145">
        <v>3.1873699999999998E-2</v>
      </c>
      <c r="EC145">
        <v>8.6548899999999998E-2</v>
      </c>
      <c r="ED145">
        <v>8.4659499999999999E-2</v>
      </c>
      <c r="EE145">
        <v>37411</v>
      </c>
      <c r="EF145">
        <v>40917.5</v>
      </c>
      <c r="EG145">
        <v>35111.300000000003</v>
      </c>
      <c r="EH145">
        <v>38353.199999999997</v>
      </c>
      <c r="EI145">
        <v>45524.2</v>
      </c>
      <c r="EJ145">
        <v>50709.1</v>
      </c>
      <c r="EK145">
        <v>54931.199999999997</v>
      </c>
      <c r="EL145">
        <v>61526.9</v>
      </c>
      <c r="EM145">
        <v>1.944</v>
      </c>
      <c r="EN145">
        <v>2.0623999999999998</v>
      </c>
      <c r="EO145">
        <v>7.6293899999999998E-2</v>
      </c>
      <c r="EP145">
        <v>0</v>
      </c>
      <c r="EQ145">
        <v>26.756</v>
      </c>
      <c r="ER145">
        <v>999.9</v>
      </c>
      <c r="ES145">
        <v>35.576000000000001</v>
      </c>
      <c r="ET145">
        <v>40.052</v>
      </c>
      <c r="EU145">
        <v>36.634700000000002</v>
      </c>
      <c r="EV145">
        <v>52.5047</v>
      </c>
      <c r="EW145">
        <v>38.557699999999997</v>
      </c>
      <c r="EX145">
        <v>2</v>
      </c>
      <c r="EY145">
        <v>0.212561</v>
      </c>
      <c r="EZ145">
        <v>2.8837700000000002</v>
      </c>
      <c r="FA145">
        <v>20.126000000000001</v>
      </c>
      <c r="FB145">
        <v>5.1945300000000003</v>
      </c>
      <c r="FC145">
        <v>12.0099</v>
      </c>
      <c r="FD145">
        <v>4.9756</v>
      </c>
      <c r="FE145">
        <v>3.294</v>
      </c>
      <c r="FF145">
        <v>9999</v>
      </c>
      <c r="FG145">
        <v>9999</v>
      </c>
      <c r="FH145">
        <v>9999</v>
      </c>
      <c r="FI145">
        <v>585.1</v>
      </c>
      <c r="FJ145">
        <v>1.8631599999999999</v>
      </c>
      <c r="FK145">
        <v>1.86798</v>
      </c>
      <c r="FL145">
        <v>1.86768</v>
      </c>
      <c r="FM145">
        <v>1.8689</v>
      </c>
      <c r="FN145">
        <v>1.8696600000000001</v>
      </c>
      <c r="FO145">
        <v>1.8656900000000001</v>
      </c>
      <c r="FP145">
        <v>1.86676</v>
      </c>
      <c r="FQ145">
        <v>1.8681300000000001</v>
      </c>
      <c r="FR145">
        <v>5</v>
      </c>
      <c r="FS145">
        <v>0</v>
      </c>
      <c r="FT145">
        <v>0</v>
      </c>
      <c r="FU145">
        <v>0</v>
      </c>
      <c r="FV145" t="s">
        <v>357</v>
      </c>
      <c r="FW145" t="s">
        <v>358</v>
      </c>
      <c r="FX145" t="s">
        <v>359</v>
      </c>
      <c r="FY145" t="s">
        <v>359</v>
      </c>
      <c r="FZ145" t="s">
        <v>359</v>
      </c>
      <c r="GA145" t="s">
        <v>359</v>
      </c>
      <c r="GB145">
        <v>0</v>
      </c>
      <c r="GC145">
        <v>100</v>
      </c>
      <c r="GD145">
        <v>100</v>
      </c>
      <c r="GE145">
        <v>5.8319999999999999</v>
      </c>
      <c r="GF145">
        <v>0.36109999999999998</v>
      </c>
      <c r="GG145">
        <v>4.5656098643845597</v>
      </c>
      <c r="GH145">
        <v>7.6807047227384802E-3</v>
      </c>
      <c r="GI145">
        <v>-1.0831925345100399E-6</v>
      </c>
      <c r="GJ145">
        <v>1.8533368071612601E-10</v>
      </c>
      <c r="GK145">
        <v>-9.9183057942876601E-2</v>
      </c>
      <c r="GL145">
        <v>-1.13594444998887E-2</v>
      </c>
      <c r="GM145">
        <v>1.5024328609816199E-3</v>
      </c>
      <c r="GN145">
        <v>-1.28748702860321E-5</v>
      </c>
      <c r="GO145">
        <v>14</v>
      </c>
      <c r="GP145">
        <v>2172</v>
      </c>
      <c r="GQ145">
        <v>1</v>
      </c>
      <c r="GR145">
        <v>46</v>
      </c>
      <c r="GS145">
        <v>2896.9</v>
      </c>
      <c r="GT145">
        <v>2896.9</v>
      </c>
      <c r="GU145">
        <v>0.59570299999999998</v>
      </c>
      <c r="GV145">
        <v>2.7026400000000002</v>
      </c>
      <c r="GW145">
        <v>2.2485400000000002</v>
      </c>
      <c r="GX145">
        <v>2.7404799999999998</v>
      </c>
      <c r="GY145">
        <v>1.9958499999999999</v>
      </c>
      <c r="GZ145">
        <v>2.4084500000000002</v>
      </c>
      <c r="HA145">
        <v>41.980200000000004</v>
      </c>
      <c r="HB145">
        <v>15.4016</v>
      </c>
      <c r="HC145">
        <v>18</v>
      </c>
      <c r="HD145">
        <v>503.12400000000002</v>
      </c>
      <c r="HE145">
        <v>582.048</v>
      </c>
      <c r="HF145">
        <v>21.895700000000001</v>
      </c>
      <c r="HG145">
        <v>30.048100000000002</v>
      </c>
      <c r="HH145">
        <v>29.999700000000001</v>
      </c>
      <c r="HI145">
        <v>30.042100000000001</v>
      </c>
      <c r="HJ145">
        <v>29.981300000000001</v>
      </c>
      <c r="HK145">
        <v>11.9513</v>
      </c>
      <c r="HL145">
        <v>30.064</v>
      </c>
      <c r="HM145">
        <v>0</v>
      </c>
      <c r="HN145">
        <v>21.890899999999998</v>
      </c>
      <c r="HO145">
        <v>130.31100000000001</v>
      </c>
      <c r="HP145">
        <v>24.523399999999999</v>
      </c>
      <c r="HQ145">
        <v>101.86499999999999</v>
      </c>
      <c r="HR145">
        <v>102.40600000000001</v>
      </c>
    </row>
    <row r="146" spans="1:226" x14ac:dyDescent="0.2">
      <c r="A146">
        <v>130</v>
      </c>
      <c r="B146">
        <v>1657487391.5999999</v>
      </c>
      <c r="C146">
        <v>1190</v>
      </c>
      <c r="D146" t="s">
        <v>617</v>
      </c>
      <c r="E146" t="s">
        <v>618</v>
      </c>
      <c r="F146">
        <v>5</v>
      </c>
      <c r="G146" t="s">
        <v>1221</v>
      </c>
      <c r="H146" t="s">
        <v>353</v>
      </c>
      <c r="I146">
        <v>1657487388.8</v>
      </c>
      <c r="J146">
        <f t="shared" si="68"/>
        <v>2.080884544367269E-3</v>
      </c>
      <c r="K146">
        <f t="shared" si="69"/>
        <v>2.0808845443672692</v>
      </c>
      <c r="L146">
        <f t="shared" si="70"/>
        <v>2.8307687504090291</v>
      </c>
      <c r="M146">
        <f t="shared" si="71"/>
        <v>167.4512</v>
      </c>
      <c r="N146">
        <f t="shared" si="72"/>
        <v>94.511219682415685</v>
      </c>
      <c r="O146">
        <f t="shared" si="73"/>
        <v>6.8271995050867469</v>
      </c>
      <c r="P146">
        <f t="shared" si="74"/>
        <v>12.096159097382642</v>
      </c>
      <c r="Q146">
        <f t="shared" si="75"/>
        <v>6.8773813954423377E-2</v>
      </c>
      <c r="R146">
        <f t="shared" si="76"/>
        <v>3.1800571472147907</v>
      </c>
      <c r="S146">
        <f t="shared" si="77"/>
        <v>6.7958090057015086E-2</v>
      </c>
      <c r="T146">
        <f t="shared" si="78"/>
        <v>4.2546289593966016E-2</v>
      </c>
      <c r="U146">
        <f t="shared" si="79"/>
        <v>321.5163192</v>
      </c>
      <c r="V146">
        <f t="shared" si="80"/>
        <v>28.760451233292809</v>
      </c>
      <c r="W146">
        <f t="shared" si="81"/>
        <v>28.760451233292809</v>
      </c>
      <c r="X146">
        <f t="shared" si="82"/>
        <v>3.9663603100872047</v>
      </c>
      <c r="Y146">
        <f t="shared" si="83"/>
        <v>49.998759106772553</v>
      </c>
      <c r="Z146">
        <f t="shared" si="84"/>
        <v>1.8434053172925362</v>
      </c>
      <c r="AA146">
        <f t="shared" si="85"/>
        <v>3.6869021356228795</v>
      </c>
      <c r="AB146">
        <f t="shared" si="86"/>
        <v>2.1229549927946687</v>
      </c>
      <c r="AC146">
        <f t="shared" si="87"/>
        <v>-91.76700840659656</v>
      </c>
      <c r="AD146">
        <f t="shared" si="88"/>
        <v>-215.07918603948232</v>
      </c>
      <c r="AE146">
        <f t="shared" si="89"/>
        <v>-14.762245683912276</v>
      </c>
      <c r="AF146">
        <f t="shared" si="90"/>
        <v>-9.2120929991182265E-2</v>
      </c>
      <c r="AG146">
        <f t="shared" si="91"/>
        <v>-34.647458804329084</v>
      </c>
      <c r="AH146">
        <f t="shared" si="92"/>
        <v>2.0828078596020911</v>
      </c>
      <c r="AI146">
        <f t="shared" si="93"/>
        <v>2.8307687504090291</v>
      </c>
      <c r="AJ146">
        <v>153.23730859417799</v>
      </c>
      <c r="AK146">
        <v>164.22527878787901</v>
      </c>
      <c r="AL146">
        <v>-3.3088564365109598</v>
      </c>
      <c r="AM146">
        <v>65.0652835021709</v>
      </c>
      <c r="AN146">
        <f t="shared" si="94"/>
        <v>2.0808845443672692</v>
      </c>
      <c r="AO146">
        <v>24.506807306937102</v>
      </c>
      <c r="AP146">
        <v>25.518503636363601</v>
      </c>
      <c r="AQ146">
        <v>-5.8277163765581599E-5</v>
      </c>
      <c r="AR146">
        <v>77.473483001058696</v>
      </c>
      <c r="AS146">
        <v>0</v>
      </c>
      <c r="AT146">
        <v>0</v>
      </c>
      <c r="AU146">
        <f t="shared" si="95"/>
        <v>1</v>
      </c>
      <c r="AV146">
        <f t="shared" si="96"/>
        <v>0</v>
      </c>
      <c r="AW146">
        <f t="shared" si="97"/>
        <v>38035.954000997714</v>
      </c>
      <c r="AX146">
        <f t="shared" si="98"/>
        <v>2000.002</v>
      </c>
      <c r="AY146">
        <f t="shared" si="99"/>
        <v>1681.2016799999999</v>
      </c>
      <c r="AZ146">
        <f t="shared" si="100"/>
        <v>0.84059999940000052</v>
      </c>
      <c r="BA146">
        <f t="shared" si="101"/>
        <v>0.16075799884200115</v>
      </c>
      <c r="BB146">
        <v>2.4940000000000002</v>
      </c>
      <c r="BC146">
        <v>0.5</v>
      </c>
      <c r="BD146" t="s">
        <v>354</v>
      </c>
      <c r="BE146">
        <v>2</v>
      </c>
      <c r="BF146" t="b">
        <v>1</v>
      </c>
      <c r="BG146">
        <v>1657487388.8</v>
      </c>
      <c r="BH146">
        <v>167.4512</v>
      </c>
      <c r="BI146">
        <v>150.3434</v>
      </c>
      <c r="BJ146">
        <v>25.518879999999999</v>
      </c>
      <c r="BK146">
        <v>24.506509999999999</v>
      </c>
      <c r="BL146">
        <v>161.6713</v>
      </c>
      <c r="BM146">
        <v>25.15794</v>
      </c>
      <c r="BN146">
        <v>500.01130000000001</v>
      </c>
      <c r="BO146">
        <v>72.192490000000006</v>
      </c>
      <c r="BP146">
        <v>4.4430949999999997E-2</v>
      </c>
      <c r="BQ146">
        <v>27.505929999999999</v>
      </c>
      <c r="BR146">
        <v>27.99859</v>
      </c>
      <c r="BS146">
        <v>999.9</v>
      </c>
      <c r="BT146">
        <v>0</v>
      </c>
      <c r="BU146">
        <v>0</v>
      </c>
      <c r="BV146">
        <v>9980</v>
      </c>
      <c r="BW146">
        <v>0</v>
      </c>
      <c r="BX146">
        <v>1774.277</v>
      </c>
      <c r="BY146">
        <v>17.107769999999999</v>
      </c>
      <c r="BZ146">
        <v>171.83629999999999</v>
      </c>
      <c r="CA146">
        <v>154.12029999999999</v>
      </c>
      <c r="CB146">
        <v>1.0123759999999999</v>
      </c>
      <c r="CC146">
        <v>150.3434</v>
      </c>
      <c r="CD146">
        <v>24.506509999999999</v>
      </c>
      <c r="CE146">
        <v>1.8422719999999999</v>
      </c>
      <c r="CF146">
        <v>1.7691870000000001</v>
      </c>
      <c r="CG146">
        <v>16.15015</v>
      </c>
      <c r="CH146">
        <v>15.51718</v>
      </c>
      <c r="CI146">
        <v>2000.002</v>
      </c>
      <c r="CJ146">
        <v>0.98</v>
      </c>
      <c r="CK146">
        <v>2.00001E-2</v>
      </c>
      <c r="CL146">
        <v>0</v>
      </c>
      <c r="CM146">
        <v>2.2792300000000001</v>
      </c>
      <c r="CN146">
        <v>0</v>
      </c>
      <c r="CO146">
        <v>3490.212</v>
      </c>
      <c r="CP146">
        <v>17300.16</v>
      </c>
      <c r="CQ146">
        <v>41.25</v>
      </c>
      <c r="CR146">
        <v>42.5</v>
      </c>
      <c r="CS146">
        <v>41.375</v>
      </c>
      <c r="CT146">
        <v>40.186999999999998</v>
      </c>
      <c r="CU146">
        <v>40.418399999999998</v>
      </c>
      <c r="CV146">
        <v>1960.002</v>
      </c>
      <c r="CW146">
        <v>40</v>
      </c>
      <c r="CX146">
        <v>0</v>
      </c>
      <c r="CY146">
        <v>1657487366</v>
      </c>
      <c r="CZ146">
        <v>0</v>
      </c>
      <c r="DA146">
        <v>0</v>
      </c>
      <c r="DB146" t="s">
        <v>355</v>
      </c>
      <c r="DC146">
        <v>1657313570</v>
      </c>
      <c r="DD146">
        <v>1657313571.5</v>
      </c>
      <c r="DE146">
        <v>0</v>
      </c>
      <c r="DF146">
        <v>-0.183</v>
      </c>
      <c r="DG146">
        <v>-4.0000000000000001E-3</v>
      </c>
      <c r="DH146">
        <v>8.7509999999999994</v>
      </c>
      <c r="DI146">
        <v>0.37</v>
      </c>
      <c r="DJ146">
        <v>417</v>
      </c>
      <c r="DK146">
        <v>25</v>
      </c>
      <c r="DL146">
        <v>0.7</v>
      </c>
      <c r="DM146">
        <v>0.09</v>
      </c>
      <c r="DN146">
        <v>16.966487499999999</v>
      </c>
      <c r="DO146">
        <v>0.98389756097556003</v>
      </c>
      <c r="DP146">
        <v>0.28398828601502202</v>
      </c>
      <c r="DQ146">
        <v>0</v>
      </c>
      <c r="DR146">
        <v>1.0064078000000001</v>
      </c>
      <c r="DS146">
        <v>3.9842544090055103E-2</v>
      </c>
      <c r="DT146">
        <v>5.1649300488970703E-3</v>
      </c>
      <c r="DU146">
        <v>1</v>
      </c>
      <c r="DV146">
        <v>1</v>
      </c>
      <c r="DW146">
        <v>2</v>
      </c>
      <c r="DX146" t="s">
        <v>356</v>
      </c>
      <c r="DY146">
        <v>2.9705900000000001</v>
      </c>
      <c r="DZ146">
        <v>2.69815</v>
      </c>
      <c r="EA146">
        <v>3.0899800000000002E-2</v>
      </c>
      <c r="EB146">
        <v>2.8856799999999998E-2</v>
      </c>
      <c r="EC146">
        <v>8.6536500000000002E-2</v>
      </c>
      <c r="ED146">
        <v>8.46465E-2</v>
      </c>
      <c r="EE146">
        <v>37525.5</v>
      </c>
      <c r="EF146">
        <v>41045.300000000003</v>
      </c>
      <c r="EG146">
        <v>35111.5</v>
      </c>
      <c r="EH146">
        <v>38353.5</v>
      </c>
      <c r="EI146">
        <v>45524.800000000003</v>
      </c>
      <c r="EJ146">
        <v>50709.599999999999</v>
      </c>
      <c r="EK146">
        <v>54931.199999999997</v>
      </c>
      <c r="EL146">
        <v>61526.8</v>
      </c>
      <c r="EM146">
        <v>1.9441999999999999</v>
      </c>
      <c r="EN146">
        <v>2.0621999999999998</v>
      </c>
      <c r="EO146">
        <v>7.5280700000000006E-2</v>
      </c>
      <c r="EP146">
        <v>0</v>
      </c>
      <c r="EQ146">
        <v>26.749099999999999</v>
      </c>
      <c r="ER146">
        <v>999.9</v>
      </c>
      <c r="ES146">
        <v>35.551000000000002</v>
      </c>
      <c r="ET146">
        <v>40.031999999999996</v>
      </c>
      <c r="EU146">
        <v>36.569800000000001</v>
      </c>
      <c r="EV146">
        <v>52.244700000000002</v>
      </c>
      <c r="EW146">
        <v>38.517600000000002</v>
      </c>
      <c r="EX146">
        <v>2</v>
      </c>
      <c r="EY146">
        <v>0.21170700000000001</v>
      </c>
      <c r="EZ146">
        <v>1.81802</v>
      </c>
      <c r="FA146">
        <v>20.139900000000001</v>
      </c>
      <c r="FB146">
        <v>5.1957300000000002</v>
      </c>
      <c r="FC146">
        <v>12.0099</v>
      </c>
      <c r="FD146">
        <v>4.9748000000000001</v>
      </c>
      <c r="FE146">
        <v>3.294</v>
      </c>
      <c r="FF146">
        <v>9999</v>
      </c>
      <c r="FG146">
        <v>9999</v>
      </c>
      <c r="FH146">
        <v>9999</v>
      </c>
      <c r="FI146">
        <v>585.1</v>
      </c>
      <c r="FJ146">
        <v>1.8632500000000001</v>
      </c>
      <c r="FK146">
        <v>1.86798</v>
      </c>
      <c r="FL146">
        <v>1.86768</v>
      </c>
      <c r="FM146">
        <v>1.8689</v>
      </c>
      <c r="FN146">
        <v>1.8696600000000001</v>
      </c>
      <c r="FO146">
        <v>1.8656900000000001</v>
      </c>
      <c r="FP146">
        <v>1.86676</v>
      </c>
      <c r="FQ146">
        <v>1.8680699999999999</v>
      </c>
      <c r="FR146">
        <v>5</v>
      </c>
      <c r="FS146">
        <v>0</v>
      </c>
      <c r="FT146">
        <v>0</v>
      </c>
      <c r="FU146">
        <v>0</v>
      </c>
      <c r="FV146" t="s">
        <v>357</v>
      </c>
      <c r="FW146" t="s">
        <v>358</v>
      </c>
      <c r="FX146" t="s">
        <v>359</v>
      </c>
      <c r="FY146" t="s">
        <v>359</v>
      </c>
      <c r="FZ146" t="s">
        <v>359</v>
      </c>
      <c r="GA146" t="s">
        <v>359</v>
      </c>
      <c r="GB146">
        <v>0</v>
      </c>
      <c r="GC146">
        <v>100</v>
      </c>
      <c r="GD146">
        <v>100</v>
      </c>
      <c r="GE146">
        <v>5.7149999999999999</v>
      </c>
      <c r="GF146">
        <v>0.3609</v>
      </c>
      <c r="GG146">
        <v>4.5656098643845597</v>
      </c>
      <c r="GH146">
        <v>7.6807047227384802E-3</v>
      </c>
      <c r="GI146">
        <v>-1.0831925345100399E-6</v>
      </c>
      <c r="GJ146">
        <v>1.8533368071612601E-10</v>
      </c>
      <c r="GK146">
        <v>-9.9183057942876601E-2</v>
      </c>
      <c r="GL146">
        <v>-1.13594444998887E-2</v>
      </c>
      <c r="GM146">
        <v>1.5024328609816199E-3</v>
      </c>
      <c r="GN146">
        <v>-1.28748702860321E-5</v>
      </c>
      <c r="GO146">
        <v>14</v>
      </c>
      <c r="GP146">
        <v>2172</v>
      </c>
      <c r="GQ146">
        <v>1</v>
      </c>
      <c r="GR146">
        <v>46</v>
      </c>
      <c r="GS146">
        <v>2897</v>
      </c>
      <c r="GT146">
        <v>2897</v>
      </c>
      <c r="GU146">
        <v>0.54443399999999997</v>
      </c>
      <c r="GV146">
        <v>2.7063000000000001</v>
      </c>
      <c r="GW146">
        <v>2.2485400000000002</v>
      </c>
      <c r="GX146">
        <v>2.7404799999999998</v>
      </c>
      <c r="GY146">
        <v>1.9958499999999999</v>
      </c>
      <c r="GZ146">
        <v>2.3962400000000001</v>
      </c>
      <c r="HA146">
        <v>41.980200000000004</v>
      </c>
      <c r="HB146">
        <v>15.4192</v>
      </c>
      <c r="HC146">
        <v>18</v>
      </c>
      <c r="HD146">
        <v>503.21499999999997</v>
      </c>
      <c r="HE146">
        <v>581.846</v>
      </c>
      <c r="HF146">
        <v>21.8736</v>
      </c>
      <c r="HG146">
        <v>30.042400000000001</v>
      </c>
      <c r="HH146">
        <v>29.999500000000001</v>
      </c>
      <c r="HI146">
        <v>30.036899999999999</v>
      </c>
      <c r="HJ146">
        <v>29.976199999999999</v>
      </c>
      <c r="HK146">
        <v>10.923299999999999</v>
      </c>
      <c r="HL146">
        <v>30.064</v>
      </c>
      <c r="HM146">
        <v>0</v>
      </c>
      <c r="HN146">
        <v>22.0853</v>
      </c>
      <c r="HO146">
        <v>116.849</v>
      </c>
      <c r="HP146">
        <v>24.526199999999999</v>
      </c>
      <c r="HQ146">
        <v>101.866</v>
      </c>
      <c r="HR146">
        <v>102.40600000000001</v>
      </c>
    </row>
    <row r="147" spans="1:226" x14ac:dyDescent="0.2">
      <c r="A147">
        <v>131</v>
      </c>
      <c r="B147">
        <v>1657487396.5999999</v>
      </c>
      <c r="C147">
        <v>1195</v>
      </c>
      <c r="D147" t="s">
        <v>619</v>
      </c>
      <c r="E147" t="s">
        <v>620</v>
      </c>
      <c r="F147">
        <v>5</v>
      </c>
      <c r="G147" t="s">
        <v>1221</v>
      </c>
      <c r="H147" t="s">
        <v>353</v>
      </c>
      <c r="I147">
        <v>1657487394.0999999</v>
      </c>
      <c r="J147">
        <f t="shared" si="68"/>
        <v>2.1202702755122979E-3</v>
      </c>
      <c r="K147">
        <f t="shared" si="69"/>
        <v>2.120270275512298</v>
      </c>
      <c r="L147">
        <f t="shared" si="70"/>
        <v>2.2187194265532493</v>
      </c>
      <c r="M147">
        <f t="shared" si="71"/>
        <v>150.32277777777799</v>
      </c>
      <c r="N147">
        <f t="shared" si="72"/>
        <v>93.306675919989701</v>
      </c>
      <c r="O147">
        <f t="shared" si="73"/>
        <v>6.7402885446318637</v>
      </c>
      <c r="P147">
        <f t="shared" si="74"/>
        <v>10.85901825418828</v>
      </c>
      <c r="Q147">
        <f t="shared" si="75"/>
        <v>7.0238984996957021E-2</v>
      </c>
      <c r="R147">
        <f t="shared" si="76"/>
        <v>3.1840485072881712</v>
      </c>
      <c r="S147">
        <f t="shared" si="77"/>
        <v>6.9389418400249134E-2</v>
      </c>
      <c r="T147">
        <f t="shared" si="78"/>
        <v>4.3443860423653897E-2</v>
      </c>
      <c r="U147">
        <f t="shared" si="79"/>
        <v>321.51263066666684</v>
      </c>
      <c r="V147">
        <f t="shared" si="80"/>
        <v>28.742794362907095</v>
      </c>
      <c r="W147">
        <f t="shared" si="81"/>
        <v>28.742794362907095</v>
      </c>
      <c r="X147">
        <f t="shared" si="82"/>
        <v>3.9623023967479378</v>
      </c>
      <c r="Y147">
        <f t="shared" si="83"/>
        <v>50.026203746950706</v>
      </c>
      <c r="Z147">
        <f t="shared" si="84"/>
        <v>1.843694598314501</v>
      </c>
      <c r="AA147">
        <f t="shared" si="85"/>
        <v>3.685457740588364</v>
      </c>
      <c r="AB147">
        <f t="shared" si="86"/>
        <v>2.1186077984334366</v>
      </c>
      <c r="AC147">
        <f t="shared" si="87"/>
        <v>-93.503919150092344</v>
      </c>
      <c r="AD147">
        <f t="shared" si="88"/>
        <v>-213.46772539623936</v>
      </c>
      <c r="AE147">
        <f t="shared" si="89"/>
        <v>-14.631498213050033</v>
      </c>
      <c r="AF147">
        <f t="shared" si="90"/>
        <v>-9.051209271487437E-2</v>
      </c>
      <c r="AG147">
        <f t="shared" si="91"/>
        <v>-34.947229210342293</v>
      </c>
      <c r="AH147">
        <f t="shared" si="92"/>
        <v>2.0951608359030187</v>
      </c>
      <c r="AI147">
        <f t="shared" si="93"/>
        <v>2.2187194265532493</v>
      </c>
      <c r="AJ147">
        <v>136.581731659241</v>
      </c>
      <c r="AK147">
        <v>147.726181818182</v>
      </c>
      <c r="AL147">
        <v>-3.2668800463667802</v>
      </c>
      <c r="AM147">
        <v>65.0652835021709</v>
      </c>
      <c r="AN147">
        <f t="shared" si="94"/>
        <v>2.120270275512298</v>
      </c>
      <c r="AO147">
        <v>24.5045325152226</v>
      </c>
      <c r="AP147">
        <v>25.5349739393939</v>
      </c>
      <c r="AQ147">
        <v>4.3653394939219E-5</v>
      </c>
      <c r="AR147">
        <v>77.473483001058696</v>
      </c>
      <c r="AS147">
        <v>0</v>
      </c>
      <c r="AT147">
        <v>0</v>
      </c>
      <c r="AU147">
        <f t="shared" si="95"/>
        <v>1</v>
      </c>
      <c r="AV147">
        <f t="shared" si="96"/>
        <v>0</v>
      </c>
      <c r="AW147">
        <f t="shared" si="97"/>
        <v>38100.388830793381</v>
      </c>
      <c r="AX147">
        <f t="shared" si="98"/>
        <v>1999.97888888889</v>
      </c>
      <c r="AY147">
        <f t="shared" si="99"/>
        <v>1681.1822666666676</v>
      </c>
      <c r="AZ147">
        <f t="shared" si="100"/>
        <v>0.84060000633340015</v>
      </c>
      <c r="BA147">
        <f t="shared" si="101"/>
        <v>0.16075801222346237</v>
      </c>
      <c r="BB147">
        <v>2.4940000000000002</v>
      </c>
      <c r="BC147">
        <v>0.5</v>
      </c>
      <c r="BD147" t="s">
        <v>354</v>
      </c>
      <c r="BE147">
        <v>2</v>
      </c>
      <c r="BF147" t="b">
        <v>1</v>
      </c>
      <c r="BG147">
        <v>1657487394.0999999</v>
      </c>
      <c r="BH147">
        <v>150.32277777777799</v>
      </c>
      <c r="BI147">
        <v>133.047333333333</v>
      </c>
      <c r="BJ147">
        <v>25.522500000000001</v>
      </c>
      <c r="BK147">
        <v>24.504055555555599</v>
      </c>
      <c r="BL147">
        <v>144.668222222222</v>
      </c>
      <c r="BM147">
        <v>25.1614</v>
      </c>
      <c r="BN147">
        <v>499.97500000000002</v>
      </c>
      <c r="BO147">
        <v>72.193655555555594</v>
      </c>
      <c r="BP147">
        <v>4.4353977777777803E-2</v>
      </c>
      <c r="BQ147">
        <v>27.499233333333301</v>
      </c>
      <c r="BR147">
        <v>27.9927555555556</v>
      </c>
      <c r="BS147">
        <v>999.9</v>
      </c>
      <c r="BT147">
        <v>0</v>
      </c>
      <c r="BU147">
        <v>0</v>
      </c>
      <c r="BV147">
        <v>9997.2222222222208</v>
      </c>
      <c r="BW147">
        <v>0</v>
      </c>
      <c r="BX147">
        <v>1772.76111111111</v>
      </c>
      <c r="BY147">
        <v>17.2756111111111</v>
      </c>
      <c r="BZ147">
        <v>154.26</v>
      </c>
      <c r="CA147">
        <v>136.389444444444</v>
      </c>
      <c r="CB147">
        <v>1.01844111111111</v>
      </c>
      <c r="CC147">
        <v>133.047333333333</v>
      </c>
      <c r="CD147">
        <v>24.504055555555599</v>
      </c>
      <c r="CE147">
        <v>1.84256111111111</v>
      </c>
      <c r="CF147">
        <v>1.7690344444444399</v>
      </c>
      <c r="CG147">
        <v>16.1526</v>
      </c>
      <c r="CH147">
        <v>15.5158555555556</v>
      </c>
      <c r="CI147">
        <v>1999.97888888889</v>
      </c>
      <c r="CJ147">
        <v>0.98</v>
      </c>
      <c r="CK147">
        <v>2.00001E-2</v>
      </c>
      <c r="CL147">
        <v>0</v>
      </c>
      <c r="CM147">
        <v>2.3851555555555599</v>
      </c>
      <c r="CN147">
        <v>0</v>
      </c>
      <c r="CO147">
        <v>3478</v>
      </c>
      <c r="CP147">
        <v>17299.933333333302</v>
      </c>
      <c r="CQ147">
        <v>41.25</v>
      </c>
      <c r="CR147">
        <v>42.5</v>
      </c>
      <c r="CS147">
        <v>41.375</v>
      </c>
      <c r="CT147">
        <v>40.186999999999998</v>
      </c>
      <c r="CU147">
        <v>40.436999999999998</v>
      </c>
      <c r="CV147">
        <v>1959.97888888889</v>
      </c>
      <c r="CW147">
        <v>40</v>
      </c>
      <c r="CX147">
        <v>0</v>
      </c>
      <c r="CY147">
        <v>1657487371.4000001</v>
      </c>
      <c r="CZ147">
        <v>0</v>
      </c>
      <c r="DA147">
        <v>0</v>
      </c>
      <c r="DB147" t="s">
        <v>355</v>
      </c>
      <c r="DC147">
        <v>1657313570</v>
      </c>
      <c r="DD147">
        <v>1657313571.5</v>
      </c>
      <c r="DE147">
        <v>0</v>
      </c>
      <c r="DF147">
        <v>-0.183</v>
      </c>
      <c r="DG147">
        <v>-4.0000000000000001E-3</v>
      </c>
      <c r="DH147">
        <v>8.7509999999999994</v>
      </c>
      <c r="DI147">
        <v>0.37</v>
      </c>
      <c r="DJ147">
        <v>417</v>
      </c>
      <c r="DK147">
        <v>25</v>
      </c>
      <c r="DL147">
        <v>0.7</v>
      </c>
      <c r="DM147">
        <v>0.09</v>
      </c>
      <c r="DN147">
        <v>17.087385000000001</v>
      </c>
      <c r="DO147">
        <v>0.687726078799209</v>
      </c>
      <c r="DP147">
        <v>0.23824380742214499</v>
      </c>
      <c r="DQ147">
        <v>0</v>
      </c>
      <c r="DR147">
        <v>1.0098139500000001</v>
      </c>
      <c r="DS147">
        <v>4.4875384615384199E-2</v>
      </c>
      <c r="DT147">
        <v>5.6706042444787099E-3</v>
      </c>
      <c r="DU147">
        <v>1</v>
      </c>
      <c r="DV147">
        <v>1</v>
      </c>
      <c r="DW147">
        <v>2</v>
      </c>
      <c r="DX147" t="s">
        <v>356</v>
      </c>
      <c r="DY147">
        <v>2.9701599999999999</v>
      </c>
      <c r="DZ147">
        <v>2.6984900000000001</v>
      </c>
      <c r="EA147">
        <v>2.7870300000000001E-2</v>
      </c>
      <c r="EB147">
        <v>2.5617299999999999E-2</v>
      </c>
      <c r="EC147">
        <v>8.6580599999999994E-2</v>
      </c>
      <c r="ED147">
        <v>8.4638900000000003E-2</v>
      </c>
      <c r="EE147">
        <v>37643.800000000003</v>
      </c>
      <c r="EF147">
        <v>41182.1</v>
      </c>
      <c r="EG147">
        <v>35112.5</v>
      </c>
      <c r="EH147">
        <v>38353.4</v>
      </c>
      <c r="EI147">
        <v>45523.7</v>
      </c>
      <c r="EJ147">
        <v>50711.1</v>
      </c>
      <c r="EK147">
        <v>54932.6</v>
      </c>
      <c r="EL147">
        <v>61528.2</v>
      </c>
      <c r="EM147">
        <v>1.9432</v>
      </c>
      <c r="EN147">
        <v>2.0626000000000002</v>
      </c>
      <c r="EO147">
        <v>7.7485999999999999E-2</v>
      </c>
      <c r="EP147">
        <v>0</v>
      </c>
      <c r="EQ147">
        <v>26.7424</v>
      </c>
      <c r="ER147">
        <v>999.9</v>
      </c>
      <c r="ES147">
        <v>35.576000000000001</v>
      </c>
      <c r="ET147">
        <v>40.052</v>
      </c>
      <c r="EU147">
        <v>36.634500000000003</v>
      </c>
      <c r="EV147">
        <v>52.464700000000001</v>
      </c>
      <c r="EW147">
        <v>38.557699999999997</v>
      </c>
      <c r="EX147">
        <v>2</v>
      </c>
      <c r="EY147">
        <v>0.20833299999999999</v>
      </c>
      <c r="EZ147">
        <v>2.1758199999999999</v>
      </c>
      <c r="FA147">
        <v>20.136299999999999</v>
      </c>
      <c r="FB147">
        <v>5.1957300000000002</v>
      </c>
      <c r="FC147">
        <v>12.0099</v>
      </c>
      <c r="FD147">
        <v>4.9756</v>
      </c>
      <c r="FE147">
        <v>3.294</v>
      </c>
      <c r="FF147">
        <v>9999</v>
      </c>
      <c r="FG147">
        <v>9999</v>
      </c>
      <c r="FH147">
        <v>9999</v>
      </c>
      <c r="FI147">
        <v>585.1</v>
      </c>
      <c r="FJ147">
        <v>1.8632200000000001</v>
      </c>
      <c r="FK147">
        <v>1.86798</v>
      </c>
      <c r="FL147">
        <v>1.86768</v>
      </c>
      <c r="FM147">
        <v>1.8689</v>
      </c>
      <c r="FN147">
        <v>1.8696600000000001</v>
      </c>
      <c r="FO147">
        <v>1.8656900000000001</v>
      </c>
      <c r="FP147">
        <v>1.86676</v>
      </c>
      <c r="FQ147">
        <v>1.8681300000000001</v>
      </c>
      <c r="FR147">
        <v>5</v>
      </c>
      <c r="FS147">
        <v>0</v>
      </c>
      <c r="FT147">
        <v>0</v>
      </c>
      <c r="FU147">
        <v>0</v>
      </c>
      <c r="FV147" t="s">
        <v>357</v>
      </c>
      <c r="FW147" t="s">
        <v>358</v>
      </c>
      <c r="FX147" t="s">
        <v>359</v>
      </c>
      <c r="FY147" t="s">
        <v>359</v>
      </c>
      <c r="FZ147" t="s">
        <v>359</v>
      </c>
      <c r="GA147" t="s">
        <v>359</v>
      </c>
      <c r="GB147">
        <v>0</v>
      </c>
      <c r="GC147">
        <v>100</v>
      </c>
      <c r="GD147">
        <v>100</v>
      </c>
      <c r="GE147">
        <v>5.5960000000000001</v>
      </c>
      <c r="GF147">
        <v>0.36159999999999998</v>
      </c>
      <c r="GG147">
        <v>4.5656098643845597</v>
      </c>
      <c r="GH147">
        <v>7.6807047227384802E-3</v>
      </c>
      <c r="GI147">
        <v>-1.0831925345100399E-6</v>
      </c>
      <c r="GJ147">
        <v>1.8533368071612601E-10</v>
      </c>
      <c r="GK147">
        <v>-9.9183057942876601E-2</v>
      </c>
      <c r="GL147">
        <v>-1.13594444998887E-2</v>
      </c>
      <c r="GM147">
        <v>1.5024328609816199E-3</v>
      </c>
      <c r="GN147">
        <v>-1.28748702860321E-5</v>
      </c>
      <c r="GO147">
        <v>14</v>
      </c>
      <c r="GP147">
        <v>2172</v>
      </c>
      <c r="GQ147">
        <v>1</v>
      </c>
      <c r="GR147">
        <v>46</v>
      </c>
      <c r="GS147">
        <v>2897.1</v>
      </c>
      <c r="GT147">
        <v>2897.1</v>
      </c>
      <c r="GU147">
        <v>0.49560500000000002</v>
      </c>
      <c r="GV147">
        <v>2.7124000000000001</v>
      </c>
      <c r="GW147">
        <v>2.2485400000000002</v>
      </c>
      <c r="GX147">
        <v>2.7404799999999998</v>
      </c>
      <c r="GY147">
        <v>1.9958499999999999</v>
      </c>
      <c r="GZ147">
        <v>2.4035600000000001</v>
      </c>
      <c r="HA147">
        <v>41.980200000000004</v>
      </c>
      <c r="HB147">
        <v>15.410399999999999</v>
      </c>
      <c r="HC147">
        <v>18</v>
      </c>
      <c r="HD147">
        <v>502.49599999999998</v>
      </c>
      <c r="HE147">
        <v>582.096</v>
      </c>
      <c r="HF147">
        <v>22.0625</v>
      </c>
      <c r="HG147">
        <v>30.037800000000001</v>
      </c>
      <c r="HH147">
        <v>29.998200000000001</v>
      </c>
      <c r="HI147">
        <v>30.031700000000001</v>
      </c>
      <c r="HJ147">
        <v>29.971</v>
      </c>
      <c r="HK147">
        <v>9.9562899999999992</v>
      </c>
      <c r="HL147">
        <v>30.064</v>
      </c>
      <c r="HM147">
        <v>0</v>
      </c>
      <c r="HN147">
        <v>22.0913</v>
      </c>
      <c r="HO147">
        <v>96.645399999999995</v>
      </c>
      <c r="HP147">
        <v>24.5121</v>
      </c>
      <c r="HQ147">
        <v>101.86799999999999</v>
      </c>
      <c r="HR147">
        <v>102.408</v>
      </c>
    </row>
    <row r="148" spans="1:226" x14ac:dyDescent="0.2">
      <c r="A148">
        <v>132</v>
      </c>
      <c r="B148">
        <v>1657487401.5999999</v>
      </c>
      <c r="C148">
        <v>1200</v>
      </c>
      <c r="D148" t="s">
        <v>621</v>
      </c>
      <c r="E148" t="s">
        <v>622</v>
      </c>
      <c r="F148">
        <v>5</v>
      </c>
      <c r="G148" t="s">
        <v>1221</v>
      </c>
      <c r="H148" t="s">
        <v>353</v>
      </c>
      <c r="I148">
        <v>1657487398.8</v>
      </c>
      <c r="J148">
        <f t="shared" si="68"/>
        <v>2.2020160103194148E-3</v>
      </c>
      <c r="K148">
        <f t="shared" si="69"/>
        <v>2.2020160103194146</v>
      </c>
      <c r="L148">
        <f t="shared" si="70"/>
        <v>2.1936772764700723</v>
      </c>
      <c r="M148">
        <f t="shared" si="71"/>
        <v>135.05240000000001</v>
      </c>
      <c r="N148">
        <f t="shared" si="72"/>
        <v>81.236670848751928</v>
      </c>
      <c r="O148">
        <f t="shared" si="73"/>
        <v>5.8684136410585843</v>
      </c>
      <c r="P148">
        <f t="shared" si="74"/>
        <v>9.7559801274140536</v>
      </c>
      <c r="Q148">
        <f t="shared" si="75"/>
        <v>7.3087107669045914E-2</v>
      </c>
      <c r="R148">
        <f t="shared" si="76"/>
        <v>3.1926168904469336</v>
      </c>
      <c r="S148">
        <f t="shared" si="77"/>
        <v>7.2170166380423742E-2</v>
      </c>
      <c r="T148">
        <f t="shared" si="78"/>
        <v>4.5187778986856025E-2</v>
      </c>
      <c r="U148">
        <f t="shared" si="79"/>
        <v>321.51216959999999</v>
      </c>
      <c r="V148">
        <f t="shared" si="80"/>
        <v>28.735908833092097</v>
      </c>
      <c r="W148">
        <f t="shared" si="81"/>
        <v>28.735908833092097</v>
      </c>
      <c r="X148">
        <f t="shared" si="82"/>
        <v>3.960720941363431</v>
      </c>
      <c r="Y148">
        <f t="shared" si="83"/>
        <v>50.020428987222097</v>
      </c>
      <c r="Z148">
        <f t="shared" si="84"/>
        <v>1.845194001978111</v>
      </c>
      <c r="AA148">
        <f t="shared" si="85"/>
        <v>3.6888808019808716</v>
      </c>
      <c r="AB148">
        <f t="shared" si="86"/>
        <v>2.1155269393853198</v>
      </c>
      <c r="AC148">
        <f t="shared" si="87"/>
        <v>-97.108906055086194</v>
      </c>
      <c r="AD148">
        <f t="shared" si="88"/>
        <v>-210.1260580377313</v>
      </c>
      <c r="AE148">
        <f t="shared" si="89"/>
        <v>-14.364440678253732</v>
      </c>
      <c r="AF148">
        <f t="shared" si="90"/>
        <v>-8.7235171071256445E-2</v>
      </c>
      <c r="AG148">
        <f t="shared" si="91"/>
        <v>-35.86696708668277</v>
      </c>
      <c r="AH148">
        <f t="shared" si="92"/>
        <v>2.1431386866902096</v>
      </c>
      <c r="AI148">
        <f t="shared" si="93"/>
        <v>2.1936772764700723</v>
      </c>
      <c r="AJ148">
        <v>119.375711259299</v>
      </c>
      <c r="AK148">
        <v>130.86720606060601</v>
      </c>
      <c r="AL148">
        <v>-3.35588369259851</v>
      </c>
      <c r="AM148">
        <v>65.0652835021709</v>
      </c>
      <c r="AN148">
        <f t="shared" si="94"/>
        <v>2.2020160103194146</v>
      </c>
      <c r="AO148">
        <v>24.501445021413801</v>
      </c>
      <c r="AP148">
        <v>25.547351515151501</v>
      </c>
      <c r="AQ148">
        <v>5.4697326910309804E-3</v>
      </c>
      <c r="AR148">
        <v>77.473483001058696</v>
      </c>
      <c r="AS148">
        <v>0</v>
      </c>
      <c r="AT148">
        <v>0</v>
      </c>
      <c r="AU148">
        <f t="shared" si="95"/>
        <v>1</v>
      </c>
      <c r="AV148">
        <f t="shared" si="96"/>
        <v>0</v>
      </c>
      <c r="AW148">
        <f t="shared" si="97"/>
        <v>38234.824460336065</v>
      </c>
      <c r="AX148">
        <f t="shared" si="98"/>
        <v>1999.9760000000001</v>
      </c>
      <c r="AY148">
        <f t="shared" si="99"/>
        <v>1681.17984</v>
      </c>
      <c r="AZ148">
        <f t="shared" si="100"/>
        <v>0.84060000720008632</v>
      </c>
      <c r="BA148">
        <f t="shared" si="101"/>
        <v>0.16075801389616673</v>
      </c>
      <c r="BB148">
        <v>2.4940000000000002</v>
      </c>
      <c r="BC148">
        <v>0.5</v>
      </c>
      <c r="BD148" t="s">
        <v>354</v>
      </c>
      <c r="BE148">
        <v>2</v>
      </c>
      <c r="BF148" t="b">
        <v>1</v>
      </c>
      <c r="BG148">
        <v>1657487398.8</v>
      </c>
      <c r="BH148">
        <v>135.05240000000001</v>
      </c>
      <c r="BI148">
        <v>117.30500000000001</v>
      </c>
      <c r="BJ148">
        <v>25.543089999999999</v>
      </c>
      <c r="BK148">
        <v>24.50132</v>
      </c>
      <c r="BL148">
        <v>129.50970000000001</v>
      </c>
      <c r="BM148">
        <v>25.1812</v>
      </c>
      <c r="BN148">
        <v>499.96260000000001</v>
      </c>
      <c r="BO148">
        <v>72.194140000000004</v>
      </c>
      <c r="BP148">
        <v>4.4340230000000001E-2</v>
      </c>
      <c r="BQ148">
        <v>27.5151</v>
      </c>
      <c r="BR148">
        <v>28.002330000000001</v>
      </c>
      <c r="BS148">
        <v>999.9</v>
      </c>
      <c r="BT148">
        <v>0</v>
      </c>
      <c r="BU148">
        <v>0</v>
      </c>
      <c r="BV148">
        <v>10034.5</v>
      </c>
      <c r="BW148">
        <v>0</v>
      </c>
      <c r="BX148">
        <v>1772.778</v>
      </c>
      <c r="BY148">
        <v>17.747350000000001</v>
      </c>
      <c r="BZ148">
        <v>138.5926</v>
      </c>
      <c r="CA148">
        <v>120.2514</v>
      </c>
      <c r="CB148">
        <v>1.041777</v>
      </c>
      <c r="CC148">
        <v>117.30500000000001</v>
      </c>
      <c r="CD148">
        <v>24.50132</v>
      </c>
      <c r="CE148">
        <v>1.844061</v>
      </c>
      <c r="CF148">
        <v>1.768851</v>
      </c>
      <c r="CG148">
        <v>16.165389999999999</v>
      </c>
      <c r="CH148">
        <v>15.51422</v>
      </c>
      <c r="CI148">
        <v>1999.9760000000001</v>
      </c>
      <c r="CJ148">
        <v>0.98000030000000005</v>
      </c>
      <c r="CK148">
        <v>1.9999780000000002E-2</v>
      </c>
      <c r="CL148">
        <v>0</v>
      </c>
      <c r="CM148">
        <v>2.3626200000000002</v>
      </c>
      <c r="CN148">
        <v>0</v>
      </c>
      <c r="CO148">
        <v>3470.8409999999999</v>
      </c>
      <c r="CP148">
        <v>17299.939999999999</v>
      </c>
      <c r="CQ148">
        <v>41.25</v>
      </c>
      <c r="CR148">
        <v>42.5</v>
      </c>
      <c r="CS148">
        <v>41.375</v>
      </c>
      <c r="CT148">
        <v>40.186999999999998</v>
      </c>
      <c r="CU148">
        <v>40.424599999999998</v>
      </c>
      <c r="CV148">
        <v>1959.9760000000001</v>
      </c>
      <c r="CW148">
        <v>40</v>
      </c>
      <c r="CX148">
        <v>0</v>
      </c>
      <c r="CY148">
        <v>1657487376.2</v>
      </c>
      <c r="CZ148">
        <v>0</v>
      </c>
      <c r="DA148">
        <v>0</v>
      </c>
      <c r="DB148" t="s">
        <v>355</v>
      </c>
      <c r="DC148">
        <v>1657313570</v>
      </c>
      <c r="DD148">
        <v>1657313571.5</v>
      </c>
      <c r="DE148">
        <v>0</v>
      </c>
      <c r="DF148">
        <v>-0.183</v>
      </c>
      <c r="DG148">
        <v>-4.0000000000000001E-3</v>
      </c>
      <c r="DH148">
        <v>8.7509999999999994</v>
      </c>
      <c r="DI148">
        <v>0.37</v>
      </c>
      <c r="DJ148">
        <v>417</v>
      </c>
      <c r="DK148">
        <v>25</v>
      </c>
      <c r="DL148">
        <v>0.7</v>
      </c>
      <c r="DM148">
        <v>0.09</v>
      </c>
      <c r="DN148">
        <v>17.264634999999998</v>
      </c>
      <c r="DO148">
        <v>2.1258686679174201</v>
      </c>
      <c r="DP148">
        <v>0.32265687544975702</v>
      </c>
      <c r="DQ148">
        <v>0</v>
      </c>
      <c r="DR148">
        <v>1.0184029999999999</v>
      </c>
      <c r="DS148">
        <v>0.11125958724202401</v>
      </c>
      <c r="DT148">
        <v>1.2837400087245101E-2</v>
      </c>
      <c r="DU148">
        <v>0</v>
      </c>
      <c r="DV148">
        <v>0</v>
      </c>
      <c r="DW148">
        <v>2</v>
      </c>
      <c r="DX148" t="s">
        <v>362</v>
      </c>
      <c r="DY148">
        <v>2.9703900000000001</v>
      </c>
      <c r="DZ148">
        <v>2.69848</v>
      </c>
      <c r="EA148">
        <v>2.47421E-2</v>
      </c>
      <c r="EB148">
        <v>2.2410800000000002E-2</v>
      </c>
      <c r="EC148">
        <v>8.6612700000000001E-2</v>
      </c>
      <c r="ED148">
        <v>8.4639199999999998E-2</v>
      </c>
      <c r="EE148">
        <v>37765.199999999997</v>
      </c>
      <c r="EF148">
        <v>41318.800000000003</v>
      </c>
      <c r="EG148">
        <v>35112.699999999997</v>
      </c>
      <c r="EH148">
        <v>38354.6</v>
      </c>
      <c r="EI148">
        <v>45522.9</v>
      </c>
      <c r="EJ148">
        <v>50711.8</v>
      </c>
      <c r="EK148">
        <v>54933.8</v>
      </c>
      <c r="EL148">
        <v>61529.1</v>
      </c>
      <c r="EM148">
        <v>1.9430000000000001</v>
      </c>
      <c r="EN148">
        <v>2.0621999999999998</v>
      </c>
      <c r="EO148">
        <v>7.6293899999999998E-2</v>
      </c>
      <c r="EP148">
        <v>0</v>
      </c>
      <c r="EQ148">
        <v>26.7469</v>
      </c>
      <c r="ER148">
        <v>999.9</v>
      </c>
      <c r="ES148">
        <v>35.576000000000001</v>
      </c>
      <c r="ET148">
        <v>40.052</v>
      </c>
      <c r="EU148">
        <v>36.635399999999997</v>
      </c>
      <c r="EV148">
        <v>52.444699999999997</v>
      </c>
      <c r="EW148">
        <v>38.517600000000002</v>
      </c>
      <c r="EX148">
        <v>2</v>
      </c>
      <c r="EY148">
        <v>0.208902</v>
      </c>
      <c r="EZ148">
        <v>2.3756200000000001</v>
      </c>
      <c r="FA148">
        <v>20.1341</v>
      </c>
      <c r="FB148">
        <v>5.1957300000000002</v>
      </c>
      <c r="FC148">
        <v>12.0099</v>
      </c>
      <c r="FD148">
        <v>4.9748000000000001</v>
      </c>
      <c r="FE148">
        <v>3.294</v>
      </c>
      <c r="FF148">
        <v>9999</v>
      </c>
      <c r="FG148">
        <v>9999</v>
      </c>
      <c r="FH148">
        <v>9999</v>
      </c>
      <c r="FI148">
        <v>585.1</v>
      </c>
      <c r="FJ148">
        <v>1.8631899999999999</v>
      </c>
      <c r="FK148">
        <v>1.86798</v>
      </c>
      <c r="FL148">
        <v>1.86768</v>
      </c>
      <c r="FM148">
        <v>1.8689</v>
      </c>
      <c r="FN148">
        <v>1.8696600000000001</v>
      </c>
      <c r="FO148">
        <v>1.8656900000000001</v>
      </c>
      <c r="FP148">
        <v>1.86676</v>
      </c>
      <c r="FQ148">
        <v>1.8681300000000001</v>
      </c>
      <c r="FR148">
        <v>5</v>
      </c>
      <c r="FS148">
        <v>0</v>
      </c>
      <c r="FT148">
        <v>0</v>
      </c>
      <c r="FU148">
        <v>0</v>
      </c>
      <c r="FV148" t="s">
        <v>357</v>
      </c>
      <c r="FW148" t="s">
        <v>358</v>
      </c>
      <c r="FX148" t="s">
        <v>359</v>
      </c>
      <c r="FY148" t="s">
        <v>359</v>
      </c>
      <c r="FZ148" t="s">
        <v>359</v>
      </c>
      <c r="GA148" t="s">
        <v>359</v>
      </c>
      <c r="GB148">
        <v>0</v>
      </c>
      <c r="GC148">
        <v>100</v>
      </c>
      <c r="GD148">
        <v>100</v>
      </c>
      <c r="GE148">
        <v>5.4749999999999996</v>
      </c>
      <c r="GF148">
        <v>0.36199999999999999</v>
      </c>
      <c r="GG148">
        <v>4.5656098643845597</v>
      </c>
      <c r="GH148">
        <v>7.6807047227384802E-3</v>
      </c>
      <c r="GI148">
        <v>-1.0831925345100399E-6</v>
      </c>
      <c r="GJ148">
        <v>1.8533368071612601E-10</v>
      </c>
      <c r="GK148">
        <v>-9.9183057942876601E-2</v>
      </c>
      <c r="GL148">
        <v>-1.13594444998887E-2</v>
      </c>
      <c r="GM148">
        <v>1.5024328609816199E-3</v>
      </c>
      <c r="GN148">
        <v>-1.28748702860321E-5</v>
      </c>
      <c r="GO148">
        <v>14</v>
      </c>
      <c r="GP148">
        <v>2172</v>
      </c>
      <c r="GQ148">
        <v>1</v>
      </c>
      <c r="GR148">
        <v>46</v>
      </c>
      <c r="GS148">
        <v>2897.2</v>
      </c>
      <c r="GT148">
        <v>2897.2</v>
      </c>
      <c r="GU148">
        <v>0.44311499999999998</v>
      </c>
      <c r="GV148">
        <v>2.7172900000000002</v>
      </c>
      <c r="GW148">
        <v>2.2485400000000002</v>
      </c>
      <c r="GX148">
        <v>2.7404799999999998</v>
      </c>
      <c r="GY148">
        <v>1.9958499999999999</v>
      </c>
      <c r="GZ148">
        <v>2.3901400000000002</v>
      </c>
      <c r="HA148">
        <v>41.980200000000004</v>
      </c>
      <c r="HB148">
        <v>15.4016</v>
      </c>
      <c r="HC148">
        <v>18</v>
      </c>
      <c r="HD148">
        <v>502.34</v>
      </c>
      <c r="HE148">
        <v>581.76900000000001</v>
      </c>
      <c r="HF148">
        <v>22.111699999999999</v>
      </c>
      <c r="HG148">
        <v>30.032599999999999</v>
      </c>
      <c r="HH148">
        <v>29.999700000000001</v>
      </c>
      <c r="HI148">
        <v>30.028600000000001</v>
      </c>
      <c r="HJ148">
        <v>29.968499999999999</v>
      </c>
      <c r="HK148">
        <v>8.9088100000000008</v>
      </c>
      <c r="HL148">
        <v>30.064</v>
      </c>
      <c r="HM148">
        <v>0</v>
      </c>
      <c r="HN148">
        <v>22.0975</v>
      </c>
      <c r="HO148">
        <v>83.235500000000002</v>
      </c>
      <c r="HP148">
        <v>24.495000000000001</v>
      </c>
      <c r="HQ148">
        <v>101.87</v>
      </c>
      <c r="HR148">
        <v>102.41</v>
      </c>
    </row>
    <row r="149" spans="1:226" x14ac:dyDescent="0.2">
      <c r="A149">
        <v>133</v>
      </c>
      <c r="B149">
        <v>1657487406.5999999</v>
      </c>
      <c r="C149">
        <v>1205</v>
      </c>
      <c r="D149" t="s">
        <v>623</v>
      </c>
      <c r="E149" t="s">
        <v>624</v>
      </c>
      <c r="F149">
        <v>5</v>
      </c>
      <c r="G149" t="s">
        <v>1221</v>
      </c>
      <c r="H149" t="s">
        <v>353</v>
      </c>
      <c r="I149">
        <v>1657487404.0999999</v>
      </c>
      <c r="J149">
        <f t="shared" si="68"/>
        <v>2.1650286937912569E-3</v>
      </c>
      <c r="K149">
        <f t="shared" si="69"/>
        <v>2.1650286937912568</v>
      </c>
      <c r="L149">
        <f t="shared" si="70"/>
        <v>1.7510443675225529</v>
      </c>
      <c r="M149">
        <f t="shared" si="71"/>
        <v>117.743888888889</v>
      </c>
      <c r="N149">
        <f t="shared" si="72"/>
        <v>73.541623366765933</v>
      </c>
      <c r="O149">
        <f t="shared" si="73"/>
        <v>5.3125092323300036</v>
      </c>
      <c r="P149">
        <f t="shared" si="74"/>
        <v>8.5055981651791566</v>
      </c>
      <c r="Q149">
        <f t="shared" si="75"/>
        <v>7.1636261876303189E-2</v>
      </c>
      <c r="R149">
        <f t="shared" si="76"/>
        <v>3.1839333378070784</v>
      </c>
      <c r="S149">
        <f t="shared" si="77"/>
        <v>7.0752755660898198E-2</v>
      </c>
      <c r="T149">
        <f t="shared" si="78"/>
        <v>4.429894386097815E-2</v>
      </c>
      <c r="U149">
        <f t="shared" si="79"/>
        <v>321.51724133333369</v>
      </c>
      <c r="V149">
        <f t="shared" si="80"/>
        <v>28.765192108794665</v>
      </c>
      <c r="W149">
        <f t="shared" si="81"/>
        <v>28.765192108794665</v>
      </c>
      <c r="X149">
        <f t="shared" si="82"/>
        <v>3.9674504781556807</v>
      </c>
      <c r="Y149">
        <f t="shared" si="83"/>
        <v>49.989449525720666</v>
      </c>
      <c r="Z149">
        <f t="shared" si="84"/>
        <v>1.8459137376230623</v>
      </c>
      <c r="AA149">
        <f t="shared" si="85"/>
        <v>3.6926066502758736</v>
      </c>
      <c r="AB149">
        <f t="shared" si="86"/>
        <v>2.1215367405326182</v>
      </c>
      <c r="AC149">
        <f t="shared" si="87"/>
        <v>-95.477765396194428</v>
      </c>
      <c r="AD149">
        <f t="shared" si="88"/>
        <v>-211.61912399658209</v>
      </c>
      <c r="AE149">
        <f t="shared" si="89"/>
        <v>-14.509327080816805</v>
      </c>
      <c r="AF149">
        <f t="shared" si="90"/>
        <v>-8.8975140259663021E-2</v>
      </c>
      <c r="AG149">
        <f t="shared" si="91"/>
        <v>-36.202981190031132</v>
      </c>
      <c r="AH149">
        <f t="shared" si="92"/>
        <v>2.1605216371643459</v>
      </c>
      <c r="AI149">
        <f t="shared" si="93"/>
        <v>1.7510443675225529</v>
      </c>
      <c r="AJ149">
        <v>102.46437653917501</v>
      </c>
      <c r="AK149">
        <v>114.140436363636</v>
      </c>
      <c r="AL149">
        <v>-3.3455490700998398</v>
      </c>
      <c r="AM149">
        <v>65.0652835021709</v>
      </c>
      <c r="AN149">
        <f t="shared" si="94"/>
        <v>2.1650286937912568</v>
      </c>
      <c r="AO149">
        <v>24.5034143516996</v>
      </c>
      <c r="AP149">
        <v>25.555339393939398</v>
      </c>
      <c r="AQ149">
        <v>6.1275346194085401E-5</v>
      </c>
      <c r="AR149">
        <v>77.473483001058696</v>
      </c>
      <c r="AS149">
        <v>0</v>
      </c>
      <c r="AT149">
        <v>0</v>
      </c>
      <c r="AU149">
        <f t="shared" si="95"/>
        <v>1</v>
      </c>
      <c r="AV149">
        <f t="shared" si="96"/>
        <v>0</v>
      </c>
      <c r="AW149">
        <f t="shared" si="97"/>
        <v>38094.364248775397</v>
      </c>
      <c r="AX149">
        <f t="shared" si="98"/>
        <v>2000.0077777777799</v>
      </c>
      <c r="AY149">
        <f t="shared" si="99"/>
        <v>1681.2065333333351</v>
      </c>
      <c r="AZ149">
        <f t="shared" si="100"/>
        <v>0.8405999976666757</v>
      </c>
      <c r="BA149">
        <f t="shared" si="101"/>
        <v>0.16075799549668418</v>
      </c>
      <c r="BB149">
        <v>2.4940000000000002</v>
      </c>
      <c r="BC149">
        <v>0.5</v>
      </c>
      <c r="BD149" t="s">
        <v>354</v>
      </c>
      <c r="BE149">
        <v>2</v>
      </c>
      <c r="BF149" t="b">
        <v>1</v>
      </c>
      <c r="BG149">
        <v>1657487404.0999999</v>
      </c>
      <c r="BH149">
        <v>117.743888888889</v>
      </c>
      <c r="BI149">
        <v>99.814766666666699</v>
      </c>
      <c r="BJ149">
        <v>25.553177777777801</v>
      </c>
      <c r="BK149">
        <v>24.503166666666701</v>
      </c>
      <c r="BL149">
        <v>112.328777777778</v>
      </c>
      <c r="BM149">
        <v>25.190922222222198</v>
      </c>
      <c r="BN149">
        <v>500.056777777778</v>
      </c>
      <c r="BO149">
        <v>72.194044444444401</v>
      </c>
      <c r="BP149">
        <v>4.4083966666666703E-2</v>
      </c>
      <c r="BQ149">
        <v>27.532355555555601</v>
      </c>
      <c r="BR149">
        <v>27.997599999999998</v>
      </c>
      <c r="BS149">
        <v>999.9</v>
      </c>
      <c r="BT149">
        <v>0</v>
      </c>
      <c r="BU149">
        <v>0</v>
      </c>
      <c r="BV149">
        <v>9996.6666666666697</v>
      </c>
      <c r="BW149">
        <v>0</v>
      </c>
      <c r="BX149">
        <v>1773.17333333333</v>
      </c>
      <c r="BY149">
        <v>17.929044444444401</v>
      </c>
      <c r="BZ149">
        <v>120.83155555555599</v>
      </c>
      <c r="CA149">
        <v>102.321977777778</v>
      </c>
      <c r="CB149">
        <v>1.0500177777777799</v>
      </c>
      <c r="CC149">
        <v>99.814766666666699</v>
      </c>
      <c r="CD149">
        <v>24.503166666666701</v>
      </c>
      <c r="CE149">
        <v>1.8447877777777799</v>
      </c>
      <c r="CF149">
        <v>1.76898222222222</v>
      </c>
      <c r="CG149">
        <v>16.171533333333301</v>
      </c>
      <c r="CH149">
        <v>15.5153777777778</v>
      </c>
      <c r="CI149">
        <v>2000.0077777777799</v>
      </c>
      <c r="CJ149">
        <v>0.98000066666666696</v>
      </c>
      <c r="CK149">
        <v>1.99993888888889E-2</v>
      </c>
      <c r="CL149">
        <v>0</v>
      </c>
      <c r="CM149">
        <v>2.2568666666666699</v>
      </c>
      <c r="CN149">
        <v>0</v>
      </c>
      <c r="CO149">
        <v>3461.5177777777799</v>
      </c>
      <c r="CP149">
        <v>17300.233333333301</v>
      </c>
      <c r="CQ149">
        <v>41.25</v>
      </c>
      <c r="CR149">
        <v>42.513777777777797</v>
      </c>
      <c r="CS149">
        <v>41.375</v>
      </c>
      <c r="CT149">
        <v>40.207999999999998</v>
      </c>
      <c r="CU149">
        <v>40.457999999999998</v>
      </c>
      <c r="CV149">
        <v>1960.0077777777799</v>
      </c>
      <c r="CW149">
        <v>40</v>
      </c>
      <c r="CX149">
        <v>0</v>
      </c>
      <c r="CY149">
        <v>1657487381</v>
      </c>
      <c r="CZ149">
        <v>0</v>
      </c>
      <c r="DA149">
        <v>0</v>
      </c>
      <c r="DB149" t="s">
        <v>355</v>
      </c>
      <c r="DC149">
        <v>1657313570</v>
      </c>
      <c r="DD149">
        <v>1657313571.5</v>
      </c>
      <c r="DE149">
        <v>0</v>
      </c>
      <c r="DF149">
        <v>-0.183</v>
      </c>
      <c r="DG149">
        <v>-4.0000000000000001E-3</v>
      </c>
      <c r="DH149">
        <v>8.7509999999999994</v>
      </c>
      <c r="DI149">
        <v>0.37</v>
      </c>
      <c r="DJ149">
        <v>417</v>
      </c>
      <c r="DK149">
        <v>25</v>
      </c>
      <c r="DL149">
        <v>0.7</v>
      </c>
      <c r="DM149">
        <v>0.09</v>
      </c>
      <c r="DN149">
        <v>17.52516</v>
      </c>
      <c r="DO149">
        <v>3.32582589118197</v>
      </c>
      <c r="DP149">
        <v>0.375716647089266</v>
      </c>
      <c r="DQ149">
        <v>0</v>
      </c>
      <c r="DR149">
        <v>1.0304187499999999</v>
      </c>
      <c r="DS149">
        <v>0.16183530956848</v>
      </c>
      <c r="DT149">
        <v>1.6668836520210398E-2</v>
      </c>
      <c r="DU149">
        <v>0</v>
      </c>
      <c r="DV149">
        <v>0</v>
      </c>
      <c r="DW149">
        <v>2</v>
      </c>
      <c r="DX149" t="s">
        <v>362</v>
      </c>
      <c r="DY149">
        <v>2.9698899999999999</v>
      </c>
      <c r="DZ149">
        <v>2.6985800000000002</v>
      </c>
      <c r="EA149">
        <v>2.1578300000000002E-2</v>
      </c>
      <c r="EB149">
        <v>1.9082700000000001E-2</v>
      </c>
      <c r="EC149">
        <v>8.6637900000000004E-2</v>
      </c>
      <c r="ED149">
        <v>8.4631300000000007E-2</v>
      </c>
      <c r="EE149">
        <v>37887.9</v>
      </c>
      <c r="EF149">
        <v>41460.1</v>
      </c>
      <c r="EG149">
        <v>35113</v>
      </c>
      <c r="EH149">
        <v>38355.300000000003</v>
      </c>
      <c r="EI149">
        <v>45521.4</v>
      </c>
      <c r="EJ149">
        <v>50712.5</v>
      </c>
      <c r="EK149">
        <v>54933.599999999999</v>
      </c>
      <c r="EL149">
        <v>61529.5</v>
      </c>
      <c r="EM149">
        <v>1.9434</v>
      </c>
      <c r="EN149">
        <v>2.0623999999999998</v>
      </c>
      <c r="EO149">
        <v>7.7188000000000007E-2</v>
      </c>
      <c r="EP149">
        <v>0</v>
      </c>
      <c r="EQ149">
        <v>26.753699999999998</v>
      </c>
      <c r="ER149">
        <v>999.9</v>
      </c>
      <c r="ES149">
        <v>35.551000000000002</v>
      </c>
      <c r="ET149">
        <v>40.031999999999996</v>
      </c>
      <c r="EU149">
        <v>36.571300000000001</v>
      </c>
      <c r="EV149">
        <v>52.484699999999997</v>
      </c>
      <c r="EW149">
        <v>38.541699999999999</v>
      </c>
      <c r="EX149">
        <v>2</v>
      </c>
      <c r="EY149">
        <v>0.20849599999999999</v>
      </c>
      <c r="EZ149">
        <v>2.47471</v>
      </c>
      <c r="FA149">
        <v>20.1327</v>
      </c>
      <c r="FB149">
        <v>5.1957300000000002</v>
      </c>
      <c r="FC149">
        <v>12.0099</v>
      </c>
      <c r="FD149">
        <v>4.9756</v>
      </c>
      <c r="FE149">
        <v>3.294</v>
      </c>
      <c r="FF149">
        <v>9999</v>
      </c>
      <c r="FG149">
        <v>9999</v>
      </c>
      <c r="FH149">
        <v>9999</v>
      </c>
      <c r="FI149">
        <v>585.1</v>
      </c>
      <c r="FJ149">
        <v>1.8632200000000001</v>
      </c>
      <c r="FK149">
        <v>1.86798</v>
      </c>
      <c r="FL149">
        <v>1.86768</v>
      </c>
      <c r="FM149">
        <v>1.8689</v>
      </c>
      <c r="FN149">
        <v>1.8696299999999999</v>
      </c>
      <c r="FO149">
        <v>1.8656900000000001</v>
      </c>
      <c r="FP149">
        <v>1.86676</v>
      </c>
      <c r="FQ149">
        <v>1.8681300000000001</v>
      </c>
      <c r="FR149">
        <v>5</v>
      </c>
      <c r="FS149">
        <v>0</v>
      </c>
      <c r="FT149">
        <v>0</v>
      </c>
      <c r="FU149">
        <v>0</v>
      </c>
      <c r="FV149" t="s">
        <v>357</v>
      </c>
      <c r="FW149" t="s">
        <v>358</v>
      </c>
      <c r="FX149" t="s">
        <v>359</v>
      </c>
      <c r="FY149" t="s">
        <v>359</v>
      </c>
      <c r="FZ149" t="s">
        <v>359</v>
      </c>
      <c r="GA149" t="s">
        <v>359</v>
      </c>
      <c r="GB149">
        <v>0</v>
      </c>
      <c r="GC149">
        <v>100</v>
      </c>
      <c r="GD149">
        <v>100</v>
      </c>
      <c r="GE149">
        <v>5.3550000000000004</v>
      </c>
      <c r="GF149">
        <v>0.36249999999999999</v>
      </c>
      <c r="GG149">
        <v>4.5656098643845597</v>
      </c>
      <c r="GH149">
        <v>7.6807047227384802E-3</v>
      </c>
      <c r="GI149">
        <v>-1.0831925345100399E-6</v>
      </c>
      <c r="GJ149">
        <v>1.8533368071612601E-10</v>
      </c>
      <c r="GK149">
        <v>-9.9183057942876601E-2</v>
      </c>
      <c r="GL149">
        <v>-1.13594444998887E-2</v>
      </c>
      <c r="GM149">
        <v>1.5024328609816199E-3</v>
      </c>
      <c r="GN149">
        <v>-1.28748702860321E-5</v>
      </c>
      <c r="GO149">
        <v>14</v>
      </c>
      <c r="GP149">
        <v>2172</v>
      </c>
      <c r="GQ149">
        <v>1</v>
      </c>
      <c r="GR149">
        <v>46</v>
      </c>
      <c r="GS149">
        <v>2897.3</v>
      </c>
      <c r="GT149">
        <v>2897.3</v>
      </c>
      <c r="GU149">
        <v>0.394287</v>
      </c>
      <c r="GV149">
        <v>2.7258300000000002</v>
      </c>
      <c r="GW149">
        <v>2.2485400000000002</v>
      </c>
      <c r="GX149">
        <v>2.7404799999999998</v>
      </c>
      <c r="GY149">
        <v>1.9958499999999999</v>
      </c>
      <c r="GZ149">
        <v>2.36938</v>
      </c>
      <c r="HA149">
        <v>42.006500000000003</v>
      </c>
      <c r="HB149">
        <v>15.392899999999999</v>
      </c>
      <c r="HC149">
        <v>18</v>
      </c>
      <c r="HD149">
        <v>502.565</v>
      </c>
      <c r="HE149">
        <v>581.86800000000005</v>
      </c>
      <c r="HF149">
        <v>22.1203</v>
      </c>
      <c r="HG149">
        <v>30.0274</v>
      </c>
      <c r="HH149">
        <v>29.9999</v>
      </c>
      <c r="HI149">
        <v>30.024000000000001</v>
      </c>
      <c r="HJ149">
        <v>29.9633</v>
      </c>
      <c r="HK149">
        <v>7.9254300000000004</v>
      </c>
      <c r="HL149">
        <v>30.064</v>
      </c>
      <c r="HM149">
        <v>0</v>
      </c>
      <c r="HN149">
        <v>22.108899999999998</v>
      </c>
      <c r="HO149">
        <v>63.076000000000001</v>
      </c>
      <c r="HP149">
        <v>24.4802</v>
      </c>
      <c r="HQ149">
        <v>101.87</v>
      </c>
      <c r="HR149">
        <v>102.411</v>
      </c>
    </row>
    <row r="150" spans="1:226" x14ac:dyDescent="0.2">
      <c r="A150">
        <v>134</v>
      </c>
      <c r="B150">
        <v>1657487503.5999999</v>
      </c>
      <c r="C150">
        <v>1302</v>
      </c>
      <c r="D150" t="s">
        <v>625</v>
      </c>
      <c r="E150" t="s">
        <v>626</v>
      </c>
      <c r="F150">
        <v>5</v>
      </c>
      <c r="G150" t="s">
        <v>1221</v>
      </c>
      <c r="H150" t="s">
        <v>353</v>
      </c>
      <c r="I150">
        <v>1657487500.5999999</v>
      </c>
      <c r="J150">
        <f t="shared" si="68"/>
        <v>2.3852513487266306E-3</v>
      </c>
      <c r="K150">
        <f t="shared" si="69"/>
        <v>2.3852513487266305</v>
      </c>
      <c r="L150">
        <f t="shared" si="70"/>
        <v>10.25032433761452</v>
      </c>
      <c r="M150">
        <f t="shared" si="71"/>
        <v>414.55581818181798</v>
      </c>
      <c r="N150">
        <f t="shared" si="72"/>
        <v>191.65618259805268</v>
      </c>
      <c r="O150">
        <f t="shared" si="73"/>
        <v>13.843771152210191</v>
      </c>
      <c r="P150">
        <f t="shared" si="74"/>
        <v>29.944329470249276</v>
      </c>
      <c r="Q150">
        <f t="shared" si="75"/>
        <v>7.9704457793209976E-2</v>
      </c>
      <c r="R150">
        <f t="shared" si="76"/>
        <v>3.1851160763481365</v>
      </c>
      <c r="S150">
        <f t="shared" si="77"/>
        <v>7.8612766220945318E-2</v>
      </c>
      <c r="T150">
        <f t="shared" si="78"/>
        <v>4.9229817290248556E-2</v>
      </c>
      <c r="U150">
        <f t="shared" si="79"/>
        <v>321.50903563636302</v>
      </c>
      <c r="V150">
        <f t="shared" si="80"/>
        <v>28.745832485606343</v>
      </c>
      <c r="W150">
        <f t="shared" si="81"/>
        <v>28.745832485606343</v>
      </c>
      <c r="X150">
        <f t="shared" si="82"/>
        <v>3.9630003620654728</v>
      </c>
      <c r="Y150">
        <f t="shared" si="83"/>
        <v>50.261886514196206</v>
      </c>
      <c r="Z150">
        <f t="shared" si="84"/>
        <v>1.8596782668138638</v>
      </c>
      <c r="AA150">
        <f t="shared" si="85"/>
        <v>3.6999770517738271</v>
      </c>
      <c r="AB150">
        <f t="shared" si="86"/>
        <v>2.1033220952516087</v>
      </c>
      <c r="AC150">
        <f t="shared" si="87"/>
        <v>-105.18958447884441</v>
      </c>
      <c r="AD150">
        <f t="shared" si="88"/>
        <v>-202.51959737072033</v>
      </c>
      <c r="AE150">
        <f t="shared" si="89"/>
        <v>-13.881289950118155</v>
      </c>
      <c r="AF150">
        <f t="shared" si="90"/>
        <v>-8.1436163319892785E-2</v>
      </c>
      <c r="AG150">
        <f t="shared" si="91"/>
        <v>9.7162790859227091</v>
      </c>
      <c r="AH150">
        <f t="shared" si="92"/>
        <v>2.4117835126468625</v>
      </c>
      <c r="AI150">
        <f t="shared" si="93"/>
        <v>10.25032433761452</v>
      </c>
      <c r="AJ150">
        <v>430.43565457173003</v>
      </c>
      <c r="AK150">
        <v>425.394387878788</v>
      </c>
      <c r="AL150">
        <v>-5.3380708809448403E-2</v>
      </c>
      <c r="AM150">
        <v>65.0652835021709</v>
      </c>
      <c r="AN150">
        <f t="shared" si="94"/>
        <v>2.3852513487266305</v>
      </c>
      <c r="AO150">
        <v>24.575277187208599</v>
      </c>
      <c r="AP150">
        <v>25.737676969696999</v>
      </c>
      <c r="AQ150">
        <v>-7.1981647288058101E-4</v>
      </c>
      <c r="AR150">
        <v>77.473483001058696</v>
      </c>
      <c r="AS150">
        <v>0</v>
      </c>
      <c r="AT150">
        <v>0</v>
      </c>
      <c r="AU150">
        <f t="shared" si="95"/>
        <v>1</v>
      </c>
      <c r="AV150">
        <f t="shared" si="96"/>
        <v>0</v>
      </c>
      <c r="AW150">
        <f t="shared" si="97"/>
        <v>38108.732542572827</v>
      </c>
      <c r="AX150">
        <f t="shared" si="98"/>
        <v>1999.95636363636</v>
      </c>
      <c r="AY150">
        <f t="shared" si="99"/>
        <v>1681.1633454545424</v>
      </c>
      <c r="AZ150">
        <f t="shared" si="100"/>
        <v>0.8406000130911947</v>
      </c>
      <c r="BA150">
        <f t="shared" si="101"/>
        <v>0.1607580252660058</v>
      </c>
      <c r="BB150">
        <v>2.4940000000000002</v>
      </c>
      <c r="BC150">
        <v>0.5</v>
      </c>
      <c r="BD150" t="s">
        <v>354</v>
      </c>
      <c r="BE150">
        <v>2</v>
      </c>
      <c r="BF150" t="b">
        <v>1</v>
      </c>
      <c r="BG150">
        <v>1657487500.5999999</v>
      </c>
      <c r="BH150">
        <v>414.55581818181798</v>
      </c>
      <c r="BI150">
        <v>419.90118181818201</v>
      </c>
      <c r="BJ150">
        <v>25.7457909090909</v>
      </c>
      <c r="BK150">
        <v>24.5737272727273</v>
      </c>
      <c r="BL150">
        <v>407.03100000000001</v>
      </c>
      <c r="BM150">
        <v>25.376145454545501</v>
      </c>
      <c r="BN150">
        <v>499.98372727272698</v>
      </c>
      <c r="BO150">
        <v>72.187490909090897</v>
      </c>
      <c r="BP150">
        <v>4.4831390909090899E-2</v>
      </c>
      <c r="BQ150">
        <v>27.566445454545502</v>
      </c>
      <c r="BR150">
        <v>28.033627272727301</v>
      </c>
      <c r="BS150">
        <v>999.9</v>
      </c>
      <c r="BT150">
        <v>0</v>
      </c>
      <c r="BU150">
        <v>0</v>
      </c>
      <c r="BV150">
        <v>10002.727272727299</v>
      </c>
      <c r="BW150">
        <v>0</v>
      </c>
      <c r="BX150">
        <v>1770.27181818182</v>
      </c>
      <c r="BY150">
        <v>-5.3454327272727298</v>
      </c>
      <c r="BZ150">
        <v>425.51090909090902</v>
      </c>
      <c r="CA150">
        <v>430.47954545454598</v>
      </c>
      <c r="CB150">
        <v>1.1720699999999999</v>
      </c>
      <c r="CC150">
        <v>419.90118181818201</v>
      </c>
      <c r="CD150">
        <v>24.5737272727273</v>
      </c>
      <c r="CE150">
        <v>1.85852454545455</v>
      </c>
      <c r="CF150">
        <v>1.7739154545454501</v>
      </c>
      <c r="CG150">
        <v>16.287918181818199</v>
      </c>
      <c r="CH150">
        <v>15.5588181818182</v>
      </c>
      <c r="CI150">
        <v>1999.95636363636</v>
      </c>
      <c r="CJ150">
        <v>0.98000027272727297</v>
      </c>
      <c r="CK150">
        <v>1.99998090909091E-2</v>
      </c>
      <c r="CL150">
        <v>0</v>
      </c>
      <c r="CM150">
        <v>2.32929090909091</v>
      </c>
      <c r="CN150">
        <v>0</v>
      </c>
      <c r="CO150">
        <v>3594.56</v>
      </c>
      <c r="CP150">
        <v>17299.790909090902</v>
      </c>
      <c r="CQ150">
        <v>41.311999999999998</v>
      </c>
      <c r="CR150">
        <v>42.5849090909091</v>
      </c>
      <c r="CS150">
        <v>41.375</v>
      </c>
      <c r="CT150">
        <v>40.375</v>
      </c>
      <c r="CU150">
        <v>40.505636363636398</v>
      </c>
      <c r="CV150">
        <v>1959.95636363636</v>
      </c>
      <c r="CW150">
        <v>40</v>
      </c>
      <c r="CX150">
        <v>0</v>
      </c>
      <c r="CY150">
        <v>1657487478.2</v>
      </c>
      <c r="CZ150">
        <v>0</v>
      </c>
      <c r="DA150">
        <v>0</v>
      </c>
      <c r="DB150" t="s">
        <v>355</v>
      </c>
      <c r="DC150">
        <v>1657313570</v>
      </c>
      <c r="DD150">
        <v>1657313571.5</v>
      </c>
      <c r="DE150">
        <v>0</v>
      </c>
      <c r="DF150">
        <v>-0.183</v>
      </c>
      <c r="DG150">
        <v>-4.0000000000000001E-3</v>
      </c>
      <c r="DH150">
        <v>8.7509999999999994</v>
      </c>
      <c r="DI150">
        <v>0.37</v>
      </c>
      <c r="DJ150">
        <v>417</v>
      </c>
      <c r="DK150">
        <v>25</v>
      </c>
      <c r="DL150">
        <v>0.7</v>
      </c>
      <c r="DM150">
        <v>0.09</v>
      </c>
      <c r="DN150">
        <v>-5.3446180487804904</v>
      </c>
      <c r="DO150">
        <v>-4.0936933797911801E-2</v>
      </c>
      <c r="DP150">
        <v>9.8833480409481103E-2</v>
      </c>
      <c r="DQ150">
        <v>1</v>
      </c>
      <c r="DR150">
        <v>1.1147443902439</v>
      </c>
      <c r="DS150">
        <v>0.40345860627177899</v>
      </c>
      <c r="DT150">
        <v>4.0735557850711798E-2</v>
      </c>
      <c r="DU150">
        <v>0</v>
      </c>
      <c r="DV150">
        <v>1</v>
      </c>
      <c r="DW150">
        <v>2</v>
      </c>
      <c r="DX150" t="s">
        <v>356</v>
      </c>
      <c r="DY150">
        <v>2.9701499999999998</v>
      </c>
      <c r="DZ150">
        <v>2.6987899999999998</v>
      </c>
      <c r="EA150">
        <v>7.1250099999999997E-2</v>
      </c>
      <c r="EB150">
        <v>7.3104799999999998E-2</v>
      </c>
      <c r="EC150">
        <v>8.7055400000000005E-2</v>
      </c>
      <c r="ED150">
        <v>8.47686E-2</v>
      </c>
      <c r="EE150">
        <v>35971.300000000003</v>
      </c>
      <c r="EF150">
        <v>39185.800000000003</v>
      </c>
      <c r="EG150">
        <v>35118.1</v>
      </c>
      <c r="EH150">
        <v>38362.699999999997</v>
      </c>
      <c r="EI150">
        <v>45507.4</v>
      </c>
      <c r="EJ150">
        <v>50716</v>
      </c>
      <c r="EK150">
        <v>54940.6</v>
      </c>
      <c r="EL150">
        <v>61541.2</v>
      </c>
      <c r="EM150">
        <v>1.9446000000000001</v>
      </c>
      <c r="EN150">
        <v>2.0646</v>
      </c>
      <c r="EO150">
        <v>6.8396299999999993E-2</v>
      </c>
      <c r="EP150">
        <v>0</v>
      </c>
      <c r="EQ150">
        <v>26.953900000000001</v>
      </c>
      <c r="ER150">
        <v>999.9</v>
      </c>
      <c r="ES150">
        <v>35.405000000000001</v>
      </c>
      <c r="ET150">
        <v>40.093000000000004</v>
      </c>
      <c r="EU150">
        <v>36.5381</v>
      </c>
      <c r="EV150">
        <v>52.444699999999997</v>
      </c>
      <c r="EW150">
        <v>38.505600000000001</v>
      </c>
      <c r="EX150">
        <v>2</v>
      </c>
      <c r="EY150">
        <v>0.203293</v>
      </c>
      <c r="EZ150">
        <v>2.8494999999999999</v>
      </c>
      <c r="FA150">
        <v>20.1266</v>
      </c>
      <c r="FB150">
        <v>5.1969200000000004</v>
      </c>
      <c r="FC150">
        <v>12.0099</v>
      </c>
      <c r="FD150">
        <v>4.9752000000000001</v>
      </c>
      <c r="FE150">
        <v>3.294</v>
      </c>
      <c r="FF150">
        <v>9999</v>
      </c>
      <c r="FG150">
        <v>9999</v>
      </c>
      <c r="FH150">
        <v>9999</v>
      </c>
      <c r="FI150">
        <v>585.1</v>
      </c>
      <c r="FJ150">
        <v>1.8631899999999999</v>
      </c>
      <c r="FK150">
        <v>1.86795</v>
      </c>
      <c r="FL150">
        <v>1.86768</v>
      </c>
      <c r="FM150">
        <v>1.8689</v>
      </c>
      <c r="FN150">
        <v>1.8696600000000001</v>
      </c>
      <c r="FO150">
        <v>1.86572</v>
      </c>
      <c r="FP150">
        <v>1.86676</v>
      </c>
      <c r="FQ150">
        <v>1.8681300000000001</v>
      </c>
      <c r="FR150">
        <v>5</v>
      </c>
      <c r="FS150">
        <v>0</v>
      </c>
      <c r="FT150">
        <v>0</v>
      </c>
      <c r="FU150">
        <v>0</v>
      </c>
      <c r="FV150" t="s">
        <v>357</v>
      </c>
      <c r="FW150" t="s">
        <v>358</v>
      </c>
      <c r="FX150" t="s">
        <v>359</v>
      </c>
      <c r="FY150" t="s">
        <v>359</v>
      </c>
      <c r="FZ150" t="s">
        <v>359</v>
      </c>
      <c r="GA150" t="s">
        <v>359</v>
      </c>
      <c r="GB150">
        <v>0</v>
      </c>
      <c r="GC150">
        <v>100</v>
      </c>
      <c r="GD150">
        <v>100</v>
      </c>
      <c r="GE150">
        <v>7.5250000000000004</v>
      </c>
      <c r="GF150">
        <v>0.36919999999999997</v>
      </c>
      <c r="GG150">
        <v>4.5656098643845597</v>
      </c>
      <c r="GH150">
        <v>7.6807047227384802E-3</v>
      </c>
      <c r="GI150">
        <v>-1.0831925345100399E-6</v>
      </c>
      <c r="GJ150">
        <v>1.8533368071612601E-10</v>
      </c>
      <c r="GK150">
        <v>-9.9183057942876601E-2</v>
      </c>
      <c r="GL150">
        <v>-1.13594444998887E-2</v>
      </c>
      <c r="GM150">
        <v>1.5024328609816199E-3</v>
      </c>
      <c r="GN150">
        <v>-1.28748702860321E-5</v>
      </c>
      <c r="GO150">
        <v>14</v>
      </c>
      <c r="GP150">
        <v>2172</v>
      </c>
      <c r="GQ150">
        <v>1</v>
      </c>
      <c r="GR150">
        <v>46</v>
      </c>
      <c r="GS150">
        <v>2898.9</v>
      </c>
      <c r="GT150">
        <v>2898.9</v>
      </c>
      <c r="GU150">
        <v>1.34155</v>
      </c>
      <c r="GV150">
        <v>2.6940900000000001</v>
      </c>
      <c r="GW150">
        <v>2.2485400000000002</v>
      </c>
      <c r="GX150">
        <v>2.7404799999999998</v>
      </c>
      <c r="GY150">
        <v>1.9958499999999999</v>
      </c>
      <c r="GZ150">
        <v>2.3889200000000002</v>
      </c>
      <c r="HA150">
        <v>42.085700000000003</v>
      </c>
      <c r="HB150">
        <v>15.3491</v>
      </c>
      <c r="HC150">
        <v>18</v>
      </c>
      <c r="HD150">
        <v>502.68799999999999</v>
      </c>
      <c r="HE150">
        <v>582.755</v>
      </c>
      <c r="HF150">
        <v>21.764399999999998</v>
      </c>
      <c r="HG150">
        <v>29.9574</v>
      </c>
      <c r="HH150">
        <v>30.001100000000001</v>
      </c>
      <c r="HI150">
        <v>29.943899999999999</v>
      </c>
      <c r="HJ150">
        <v>29.886299999999999</v>
      </c>
      <c r="HK150">
        <v>26.866900000000001</v>
      </c>
      <c r="HL150">
        <v>30.063099999999999</v>
      </c>
      <c r="HM150">
        <v>0</v>
      </c>
      <c r="HN150">
        <v>21.703499999999998</v>
      </c>
      <c r="HO150">
        <v>426.714</v>
      </c>
      <c r="HP150">
        <v>24.467099999999999</v>
      </c>
      <c r="HQ150">
        <v>101.884</v>
      </c>
      <c r="HR150">
        <v>102.431</v>
      </c>
    </row>
    <row r="151" spans="1:226" x14ac:dyDescent="0.2">
      <c r="A151">
        <v>135</v>
      </c>
      <c r="B151">
        <v>1657487508.5999999</v>
      </c>
      <c r="C151">
        <v>1307</v>
      </c>
      <c r="D151" t="s">
        <v>627</v>
      </c>
      <c r="E151" t="s">
        <v>628</v>
      </c>
      <c r="F151">
        <v>5</v>
      </c>
      <c r="G151" t="s">
        <v>1221</v>
      </c>
      <c r="H151" t="s">
        <v>353</v>
      </c>
      <c r="I151">
        <v>1657487506.0999999</v>
      </c>
      <c r="J151">
        <f t="shared" si="68"/>
        <v>2.3650060662862636E-3</v>
      </c>
      <c r="K151">
        <f t="shared" si="69"/>
        <v>2.3650060662862638</v>
      </c>
      <c r="L151">
        <f t="shared" si="70"/>
        <v>10.062765741140305</v>
      </c>
      <c r="M151">
        <f t="shared" si="71"/>
        <v>414.70788888888899</v>
      </c>
      <c r="N151">
        <f t="shared" si="72"/>
        <v>193.17973478108249</v>
      </c>
      <c r="O151">
        <f t="shared" si="73"/>
        <v>13.953622966922477</v>
      </c>
      <c r="P151">
        <f t="shared" si="74"/>
        <v>29.954889054597707</v>
      </c>
      <c r="Q151">
        <f t="shared" si="75"/>
        <v>7.8786122830991498E-2</v>
      </c>
      <c r="R151">
        <f t="shared" si="76"/>
        <v>3.1850993349956873</v>
      </c>
      <c r="S151">
        <f t="shared" si="77"/>
        <v>7.7719255641559418E-2</v>
      </c>
      <c r="T151">
        <f t="shared" si="78"/>
        <v>4.8669184932102851E-2</v>
      </c>
      <c r="U151">
        <f t="shared" si="79"/>
        <v>321.51174399999945</v>
      </c>
      <c r="V151">
        <f t="shared" si="80"/>
        <v>28.764542664884029</v>
      </c>
      <c r="W151">
        <f t="shared" si="81"/>
        <v>28.764542664884029</v>
      </c>
      <c r="X151">
        <f t="shared" si="82"/>
        <v>3.9673011225705985</v>
      </c>
      <c r="Y151">
        <f t="shared" si="83"/>
        <v>50.173907775411109</v>
      </c>
      <c r="Z151">
        <f t="shared" si="84"/>
        <v>1.8579254183124365</v>
      </c>
      <c r="AA151">
        <f t="shared" si="85"/>
        <v>3.7029713265087878</v>
      </c>
      <c r="AB151">
        <f t="shared" si="86"/>
        <v>2.109375704258162</v>
      </c>
      <c r="AC151">
        <f t="shared" si="87"/>
        <v>-104.29676752322422</v>
      </c>
      <c r="AD151">
        <f t="shared" si="88"/>
        <v>-203.35613432177763</v>
      </c>
      <c r="AE151">
        <f t="shared" si="89"/>
        <v>-13.940961774837374</v>
      </c>
      <c r="AF151">
        <f t="shared" si="90"/>
        <v>-8.2119619839772895E-2</v>
      </c>
      <c r="AG151">
        <f t="shared" si="91"/>
        <v>13.631411437844939</v>
      </c>
      <c r="AH151">
        <f t="shared" si="92"/>
        <v>2.4008308625671417</v>
      </c>
      <c r="AI151">
        <f t="shared" si="93"/>
        <v>10.062765741140305</v>
      </c>
      <c r="AJ151">
        <v>432.17843383230598</v>
      </c>
      <c r="AK151">
        <v>426.13445454545501</v>
      </c>
      <c r="AL151">
        <v>0.23902239328796901</v>
      </c>
      <c r="AM151">
        <v>65.0652835021709</v>
      </c>
      <c r="AN151">
        <f t="shared" si="94"/>
        <v>2.3650060662862638</v>
      </c>
      <c r="AO151">
        <v>24.555812203626299</v>
      </c>
      <c r="AP151">
        <v>25.710878787878801</v>
      </c>
      <c r="AQ151">
        <v>-1.2685794864358E-3</v>
      </c>
      <c r="AR151">
        <v>77.473483001058696</v>
      </c>
      <c r="AS151">
        <v>0</v>
      </c>
      <c r="AT151">
        <v>0</v>
      </c>
      <c r="AU151">
        <f t="shared" si="95"/>
        <v>1</v>
      </c>
      <c r="AV151">
        <f t="shared" si="96"/>
        <v>0</v>
      </c>
      <c r="AW151">
        <f t="shared" si="97"/>
        <v>38106.693053730407</v>
      </c>
      <c r="AX151">
        <f t="shared" si="98"/>
        <v>1999.9733333333299</v>
      </c>
      <c r="AY151">
        <f t="shared" si="99"/>
        <v>1681.1775999999973</v>
      </c>
      <c r="AZ151">
        <f t="shared" si="100"/>
        <v>0.8406000080001067</v>
      </c>
      <c r="BA151">
        <f t="shared" si="101"/>
        <v>0.16075801544020588</v>
      </c>
      <c r="BB151">
        <v>2.4940000000000002</v>
      </c>
      <c r="BC151">
        <v>0.5</v>
      </c>
      <c r="BD151" t="s">
        <v>354</v>
      </c>
      <c r="BE151">
        <v>2</v>
      </c>
      <c r="BF151" t="b">
        <v>1</v>
      </c>
      <c r="BG151">
        <v>1657487506.0999999</v>
      </c>
      <c r="BH151">
        <v>414.70788888888899</v>
      </c>
      <c r="BI151">
        <v>422.00422222222198</v>
      </c>
      <c r="BJ151">
        <v>25.721888888888898</v>
      </c>
      <c r="BK151">
        <v>24.555099999999999</v>
      </c>
      <c r="BL151">
        <v>407.18188888888898</v>
      </c>
      <c r="BM151">
        <v>25.353155555555599</v>
      </c>
      <c r="BN151">
        <v>499.97544444444401</v>
      </c>
      <c r="BO151">
        <v>72.186599999999999</v>
      </c>
      <c r="BP151">
        <v>4.4697877777777797E-2</v>
      </c>
      <c r="BQ151">
        <v>27.580277777777798</v>
      </c>
      <c r="BR151">
        <v>28.051488888888901</v>
      </c>
      <c r="BS151">
        <v>999.9</v>
      </c>
      <c r="BT151">
        <v>0</v>
      </c>
      <c r="BU151">
        <v>0</v>
      </c>
      <c r="BV151">
        <v>10002.777777777799</v>
      </c>
      <c r="BW151">
        <v>0</v>
      </c>
      <c r="BX151">
        <v>1770.7833333333299</v>
      </c>
      <c r="BY151">
        <v>-7.2963422222222203</v>
      </c>
      <c r="BZ151">
        <v>425.656555555556</v>
      </c>
      <c r="CA151">
        <v>432.627444444444</v>
      </c>
      <c r="CB151">
        <v>1.1668155555555599</v>
      </c>
      <c r="CC151">
        <v>422.00422222222198</v>
      </c>
      <c r="CD151">
        <v>24.555099999999999</v>
      </c>
      <c r="CE151">
        <v>1.8567777777777801</v>
      </c>
      <c r="CF151">
        <v>1.7725477777777801</v>
      </c>
      <c r="CG151">
        <v>16.273155555555601</v>
      </c>
      <c r="CH151">
        <v>15.5467777777778</v>
      </c>
      <c r="CI151">
        <v>1999.9733333333299</v>
      </c>
      <c r="CJ151">
        <v>0.98000066666666696</v>
      </c>
      <c r="CK151">
        <v>1.99993888888889E-2</v>
      </c>
      <c r="CL151">
        <v>0</v>
      </c>
      <c r="CM151">
        <v>2.3031888888888901</v>
      </c>
      <c r="CN151">
        <v>0</v>
      </c>
      <c r="CO151">
        <v>3597.5377777777799</v>
      </c>
      <c r="CP151">
        <v>17299.933333333302</v>
      </c>
      <c r="CQ151">
        <v>41.311999999999998</v>
      </c>
      <c r="CR151">
        <v>42.625</v>
      </c>
      <c r="CS151">
        <v>41.375</v>
      </c>
      <c r="CT151">
        <v>40.375</v>
      </c>
      <c r="CU151">
        <v>40.506888888888902</v>
      </c>
      <c r="CV151">
        <v>1959.9733333333299</v>
      </c>
      <c r="CW151">
        <v>40</v>
      </c>
      <c r="CX151">
        <v>0</v>
      </c>
      <c r="CY151">
        <v>1657487483</v>
      </c>
      <c r="CZ151">
        <v>0</v>
      </c>
      <c r="DA151">
        <v>0</v>
      </c>
      <c r="DB151" t="s">
        <v>355</v>
      </c>
      <c r="DC151">
        <v>1657313570</v>
      </c>
      <c r="DD151">
        <v>1657313571.5</v>
      </c>
      <c r="DE151">
        <v>0</v>
      </c>
      <c r="DF151">
        <v>-0.183</v>
      </c>
      <c r="DG151">
        <v>-4.0000000000000001E-3</v>
      </c>
      <c r="DH151">
        <v>8.7509999999999994</v>
      </c>
      <c r="DI151">
        <v>0.37</v>
      </c>
      <c r="DJ151">
        <v>417</v>
      </c>
      <c r="DK151">
        <v>25</v>
      </c>
      <c r="DL151">
        <v>0.7</v>
      </c>
      <c r="DM151">
        <v>0.09</v>
      </c>
      <c r="DN151">
        <v>-5.5669459999999997</v>
      </c>
      <c r="DO151">
        <v>-3.7245678799249502</v>
      </c>
      <c r="DP151">
        <v>0.67622507537357701</v>
      </c>
      <c r="DQ151">
        <v>0</v>
      </c>
      <c r="DR151">
        <v>1.1393277500000001</v>
      </c>
      <c r="DS151">
        <v>0.34086833020637702</v>
      </c>
      <c r="DT151">
        <v>3.5582106773454303E-2</v>
      </c>
      <c r="DU151">
        <v>0</v>
      </c>
      <c r="DV151">
        <v>0</v>
      </c>
      <c r="DW151">
        <v>2</v>
      </c>
      <c r="DX151" t="s">
        <v>362</v>
      </c>
      <c r="DY151">
        <v>2.9699800000000001</v>
      </c>
      <c r="DZ151">
        <v>2.6984400000000002</v>
      </c>
      <c r="EA151">
        <v>7.1394299999999994E-2</v>
      </c>
      <c r="EB151">
        <v>7.3934E-2</v>
      </c>
      <c r="EC151">
        <v>8.7002899999999994E-2</v>
      </c>
      <c r="ED151">
        <v>8.4777900000000003E-2</v>
      </c>
      <c r="EE151">
        <v>35965.9</v>
      </c>
      <c r="EF151">
        <v>39150.699999999997</v>
      </c>
      <c r="EG151">
        <v>35118.300000000003</v>
      </c>
      <c r="EH151">
        <v>38362.6</v>
      </c>
      <c r="EI151">
        <v>45509.599999999999</v>
      </c>
      <c r="EJ151">
        <v>50715.4</v>
      </c>
      <c r="EK151">
        <v>54940</v>
      </c>
      <c r="EL151">
        <v>61541.1</v>
      </c>
      <c r="EM151">
        <v>1.9446000000000001</v>
      </c>
      <c r="EN151">
        <v>2.0646</v>
      </c>
      <c r="EO151">
        <v>6.6638000000000003E-2</v>
      </c>
      <c r="EP151">
        <v>0</v>
      </c>
      <c r="EQ151">
        <v>26.967600000000001</v>
      </c>
      <c r="ER151">
        <v>999.9</v>
      </c>
      <c r="ES151">
        <v>35.405000000000001</v>
      </c>
      <c r="ET151">
        <v>40.093000000000004</v>
      </c>
      <c r="EU151">
        <v>36.540799999999997</v>
      </c>
      <c r="EV151">
        <v>52.364699999999999</v>
      </c>
      <c r="EW151">
        <v>38.521599999999999</v>
      </c>
      <c r="EX151">
        <v>2</v>
      </c>
      <c r="EY151">
        <v>0.203984</v>
      </c>
      <c r="EZ151">
        <v>3.1237300000000001</v>
      </c>
      <c r="FA151">
        <v>20.1218</v>
      </c>
      <c r="FB151">
        <v>5.1969200000000004</v>
      </c>
      <c r="FC151">
        <v>12.0099</v>
      </c>
      <c r="FD151">
        <v>4.9748000000000001</v>
      </c>
      <c r="FE151">
        <v>3.294</v>
      </c>
      <c r="FF151">
        <v>9999</v>
      </c>
      <c r="FG151">
        <v>9999</v>
      </c>
      <c r="FH151">
        <v>9999</v>
      </c>
      <c r="FI151">
        <v>585.1</v>
      </c>
      <c r="FJ151">
        <v>1.8631899999999999</v>
      </c>
      <c r="FK151">
        <v>1.86798</v>
      </c>
      <c r="FL151">
        <v>1.86768</v>
      </c>
      <c r="FM151">
        <v>1.8689</v>
      </c>
      <c r="FN151">
        <v>1.8696600000000001</v>
      </c>
      <c r="FO151">
        <v>1.8656900000000001</v>
      </c>
      <c r="FP151">
        <v>1.86676</v>
      </c>
      <c r="FQ151">
        <v>1.8681300000000001</v>
      </c>
      <c r="FR151">
        <v>5</v>
      </c>
      <c r="FS151">
        <v>0</v>
      </c>
      <c r="FT151">
        <v>0</v>
      </c>
      <c r="FU151">
        <v>0</v>
      </c>
      <c r="FV151" t="s">
        <v>357</v>
      </c>
      <c r="FW151" t="s">
        <v>358</v>
      </c>
      <c r="FX151" t="s">
        <v>359</v>
      </c>
      <c r="FY151" t="s">
        <v>359</v>
      </c>
      <c r="FZ151" t="s">
        <v>359</v>
      </c>
      <c r="GA151" t="s">
        <v>359</v>
      </c>
      <c r="GB151">
        <v>0</v>
      </c>
      <c r="GC151">
        <v>100</v>
      </c>
      <c r="GD151">
        <v>100</v>
      </c>
      <c r="GE151">
        <v>7.532</v>
      </c>
      <c r="GF151">
        <v>0.36830000000000002</v>
      </c>
      <c r="GG151">
        <v>4.5656098643845597</v>
      </c>
      <c r="GH151">
        <v>7.6807047227384802E-3</v>
      </c>
      <c r="GI151">
        <v>-1.0831925345100399E-6</v>
      </c>
      <c r="GJ151">
        <v>1.8533368071612601E-10</v>
      </c>
      <c r="GK151">
        <v>-9.9183057942876601E-2</v>
      </c>
      <c r="GL151">
        <v>-1.13594444998887E-2</v>
      </c>
      <c r="GM151">
        <v>1.5024328609816199E-3</v>
      </c>
      <c r="GN151">
        <v>-1.28748702860321E-5</v>
      </c>
      <c r="GO151">
        <v>14</v>
      </c>
      <c r="GP151">
        <v>2172</v>
      </c>
      <c r="GQ151">
        <v>1</v>
      </c>
      <c r="GR151">
        <v>46</v>
      </c>
      <c r="GS151">
        <v>2899</v>
      </c>
      <c r="GT151">
        <v>2899</v>
      </c>
      <c r="GU151">
        <v>1.3671899999999999</v>
      </c>
      <c r="GV151">
        <v>2.6892100000000001</v>
      </c>
      <c r="GW151">
        <v>2.2485400000000002</v>
      </c>
      <c r="GX151">
        <v>2.7404799999999998</v>
      </c>
      <c r="GY151">
        <v>1.9958499999999999</v>
      </c>
      <c r="GZ151">
        <v>2.3852500000000001</v>
      </c>
      <c r="HA151">
        <v>42.085700000000003</v>
      </c>
      <c r="HB151">
        <v>15.340400000000001</v>
      </c>
      <c r="HC151">
        <v>18</v>
      </c>
      <c r="HD151">
        <v>502.66500000000002</v>
      </c>
      <c r="HE151">
        <v>582.70399999999995</v>
      </c>
      <c r="HF151">
        <v>21.709499999999998</v>
      </c>
      <c r="HG151">
        <v>29.954899999999999</v>
      </c>
      <c r="HH151">
        <v>30.001000000000001</v>
      </c>
      <c r="HI151">
        <v>29.941299999999998</v>
      </c>
      <c r="HJ151">
        <v>29.8812</v>
      </c>
      <c r="HK151">
        <v>27.395</v>
      </c>
      <c r="HL151">
        <v>30.063099999999999</v>
      </c>
      <c r="HM151">
        <v>0</v>
      </c>
      <c r="HN151">
        <v>21.652899999999999</v>
      </c>
      <c r="HO151">
        <v>440.226</v>
      </c>
      <c r="HP151">
        <v>24.461099999999998</v>
      </c>
      <c r="HQ151">
        <v>101.883</v>
      </c>
      <c r="HR151">
        <v>102.43</v>
      </c>
    </row>
    <row r="152" spans="1:226" x14ac:dyDescent="0.2">
      <c r="A152">
        <v>136</v>
      </c>
      <c r="B152">
        <v>1657487513.5999999</v>
      </c>
      <c r="C152">
        <v>1312</v>
      </c>
      <c r="D152" t="s">
        <v>629</v>
      </c>
      <c r="E152" t="s">
        <v>630</v>
      </c>
      <c r="F152">
        <v>5</v>
      </c>
      <c r="G152" t="s">
        <v>1221</v>
      </c>
      <c r="H152" t="s">
        <v>353</v>
      </c>
      <c r="I152">
        <v>1657487510.8</v>
      </c>
      <c r="J152">
        <f t="shared" si="68"/>
        <v>2.3424516334510795E-3</v>
      </c>
      <c r="K152">
        <f t="shared" si="69"/>
        <v>2.3424516334510797</v>
      </c>
      <c r="L152">
        <f t="shared" si="70"/>
        <v>9.8799670138805187</v>
      </c>
      <c r="M152">
        <f t="shared" si="71"/>
        <v>417.98099999999999</v>
      </c>
      <c r="N152">
        <f t="shared" si="72"/>
        <v>197.68202525463863</v>
      </c>
      <c r="O152">
        <f t="shared" si="73"/>
        <v>14.278807129094039</v>
      </c>
      <c r="P152">
        <f t="shared" si="74"/>
        <v>30.191263342926568</v>
      </c>
      <c r="Q152">
        <f t="shared" si="75"/>
        <v>7.7890169455120492E-2</v>
      </c>
      <c r="R152">
        <f t="shared" si="76"/>
        <v>3.1799789364618167</v>
      </c>
      <c r="S152">
        <f t="shared" si="77"/>
        <v>7.684560084940785E-2</v>
      </c>
      <c r="T152">
        <f t="shared" si="78"/>
        <v>4.8121183749110098E-2</v>
      </c>
      <c r="U152">
        <f t="shared" si="79"/>
        <v>321.5230224</v>
      </c>
      <c r="V152">
        <f t="shared" si="80"/>
        <v>28.774320671123334</v>
      </c>
      <c r="W152">
        <f t="shared" si="81"/>
        <v>28.774320671123334</v>
      </c>
      <c r="X152">
        <f t="shared" si="82"/>
        <v>3.9695503342816565</v>
      </c>
      <c r="Y152">
        <f t="shared" si="83"/>
        <v>50.129571032803753</v>
      </c>
      <c r="Z152">
        <f t="shared" si="84"/>
        <v>1.8565552837394712</v>
      </c>
      <c r="AA152">
        <f t="shared" si="85"/>
        <v>3.7035132068546521</v>
      </c>
      <c r="AB152">
        <f t="shared" si="86"/>
        <v>2.1129950505421853</v>
      </c>
      <c r="AC152">
        <f t="shared" si="87"/>
        <v>-103.30211703519261</v>
      </c>
      <c r="AD152">
        <f t="shared" si="88"/>
        <v>-204.27657021715052</v>
      </c>
      <c r="AE152">
        <f t="shared" si="89"/>
        <v>-14.027469628855663</v>
      </c>
      <c r="AF152">
        <f t="shared" si="90"/>
        <v>-8.3134481198811727E-2</v>
      </c>
      <c r="AG152">
        <f t="shared" si="91"/>
        <v>25.699883337853858</v>
      </c>
      <c r="AH152">
        <f t="shared" si="92"/>
        <v>2.4656689054488776</v>
      </c>
      <c r="AI152">
        <f t="shared" si="93"/>
        <v>9.8799670138805187</v>
      </c>
      <c r="AJ152">
        <v>442.67171015047802</v>
      </c>
      <c r="AK152">
        <v>432.20143030303001</v>
      </c>
      <c r="AL152">
        <v>1.4418316285257899</v>
      </c>
      <c r="AM152">
        <v>65.0652835021709</v>
      </c>
      <c r="AN152">
        <f t="shared" si="94"/>
        <v>2.3424516334510797</v>
      </c>
      <c r="AO152">
        <v>24.546650303146301</v>
      </c>
      <c r="AP152">
        <v>25.682566060606099</v>
      </c>
      <c r="AQ152">
        <v>5.8989435241955099E-4</v>
      </c>
      <c r="AR152">
        <v>77.473483001058696</v>
      </c>
      <c r="AS152">
        <v>0</v>
      </c>
      <c r="AT152">
        <v>0</v>
      </c>
      <c r="AU152">
        <f t="shared" si="95"/>
        <v>1</v>
      </c>
      <c r="AV152">
        <f t="shared" si="96"/>
        <v>0</v>
      </c>
      <c r="AW152">
        <f t="shared" si="97"/>
        <v>38024.854812093043</v>
      </c>
      <c r="AX152">
        <f t="shared" si="98"/>
        <v>2000.0440000000001</v>
      </c>
      <c r="AY152">
        <f t="shared" si="99"/>
        <v>1681.23696</v>
      </c>
      <c r="AZ152">
        <f t="shared" si="100"/>
        <v>0.84059998680029036</v>
      </c>
      <c r="BA152">
        <f t="shared" si="101"/>
        <v>0.16075797452456045</v>
      </c>
      <c r="BB152">
        <v>2.4940000000000002</v>
      </c>
      <c r="BC152">
        <v>0.5</v>
      </c>
      <c r="BD152" t="s">
        <v>354</v>
      </c>
      <c r="BE152">
        <v>2</v>
      </c>
      <c r="BF152" t="b">
        <v>1</v>
      </c>
      <c r="BG152">
        <v>1657487510.8</v>
      </c>
      <c r="BH152">
        <v>417.98099999999999</v>
      </c>
      <c r="BI152">
        <v>431.3159</v>
      </c>
      <c r="BJ152">
        <v>25.702960000000001</v>
      </c>
      <c r="BK152">
        <v>24.504539999999999</v>
      </c>
      <c r="BL152">
        <v>410.43279999999999</v>
      </c>
      <c r="BM152">
        <v>25.33493</v>
      </c>
      <c r="BN152">
        <v>499.935</v>
      </c>
      <c r="BO152">
        <v>72.186409999999995</v>
      </c>
      <c r="BP152">
        <v>4.4775969999999998E-2</v>
      </c>
      <c r="BQ152">
        <v>27.58278</v>
      </c>
      <c r="BR152">
        <v>28.058219999999999</v>
      </c>
      <c r="BS152">
        <v>999.9</v>
      </c>
      <c r="BT152">
        <v>0</v>
      </c>
      <c r="BU152">
        <v>0</v>
      </c>
      <c r="BV152">
        <v>9980.5</v>
      </c>
      <c r="BW152">
        <v>0</v>
      </c>
      <c r="BX152">
        <v>1771.11</v>
      </c>
      <c r="BY152">
        <v>-13.334668000000001</v>
      </c>
      <c r="BZ152">
        <v>429.00790000000001</v>
      </c>
      <c r="CA152">
        <v>442.15019999999998</v>
      </c>
      <c r="CB152">
        <v>1.1984170000000001</v>
      </c>
      <c r="CC152">
        <v>431.3159</v>
      </c>
      <c r="CD152">
        <v>24.504539999999999</v>
      </c>
      <c r="CE152">
        <v>1.855405</v>
      </c>
      <c r="CF152">
        <v>1.7688950000000001</v>
      </c>
      <c r="CG152">
        <v>16.26154</v>
      </c>
      <c r="CH152">
        <v>15.51458</v>
      </c>
      <c r="CI152">
        <v>2000.0440000000001</v>
      </c>
      <c r="CJ152">
        <v>0.9800006</v>
      </c>
      <c r="CK152">
        <v>1.999946E-2</v>
      </c>
      <c r="CL152">
        <v>0</v>
      </c>
      <c r="CM152">
        <v>2.3106800000000001</v>
      </c>
      <c r="CN152">
        <v>0</v>
      </c>
      <c r="CO152">
        <v>3599.7660000000001</v>
      </c>
      <c r="CP152">
        <v>17300.53</v>
      </c>
      <c r="CQ152">
        <v>41.311999999999998</v>
      </c>
      <c r="CR152">
        <v>42.606099999999998</v>
      </c>
      <c r="CS152">
        <v>41.375</v>
      </c>
      <c r="CT152">
        <v>40.375</v>
      </c>
      <c r="CU152">
        <v>40.524799999999999</v>
      </c>
      <c r="CV152">
        <v>1960.0440000000001</v>
      </c>
      <c r="CW152">
        <v>40</v>
      </c>
      <c r="CX152">
        <v>0</v>
      </c>
      <c r="CY152">
        <v>1657487488.4000001</v>
      </c>
      <c r="CZ152">
        <v>0</v>
      </c>
      <c r="DA152">
        <v>0</v>
      </c>
      <c r="DB152" t="s">
        <v>355</v>
      </c>
      <c r="DC152">
        <v>1657313570</v>
      </c>
      <c r="DD152">
        <v>1657313571.5</v>
      </c>
      <c r="DE152">
        <v>0</v>
      </c>
      <c r="DF152">
        <v>-0.183</v>
      </c>
      <c r="DG152">
        <v>-4.0000000000000001E-3</v>
      </c>
      <c r="DH152">
        <v>8.7509999999999994</v>
      </c>
      <c r="DI152">
        <v>0.37</v>
      </c>
      <c r="DJ152">
        <v>417</v>
      </c>
      <c r="DK152">
        <v>25</v>
      </c>
      <c r="DL152">
        <v>0.7</v>
      </c>
      <c r="DM152">
        <v>0.09</v>
      </c>
      <c r="DN152">
        <v>-7.8082644999999999</v>
      </c>
      <c r="DO152">
        <v>-31.183072345215798</v>
      </c>
      <c r="DP152">
        <v>3.5230597808289801</v>
      </c>
      <c r="DQ152">
        <v>0</v>
      </c>
      <c r="DR152">
        <v>1.1682042500000001</v>
      </c>
      <c r="DS152">
        <v>0.252976772983113</v>
      </c>
      <c r="DT152">
        <v>3.4977543716469002E-2</v>
      </c>
      <c r="DU152">
        <v>0</v>
      </c>
      <c r="DV152">
        <v>0</v>
      </c>
      <c r="DW152">
        <v>2</v>
      </c>
      <c r="DX152" t="s">
        <v>362</v>
      </c>
      <c r="DY152">
        <v>2.9702199999999999</v>
      </c>
      <c r="DZ152">
        <v>2.6985100000000002</v>
      </c>
      <c r="EA152">
        <v>7.2246199999999997E-2</v>
      </c>
      <c r="EB152">
        <v>7.5624300000000005E-2</v>
      </c>
      <c r="EC152">
        <v>8.6917999999999995E-2</v>
      </c>
      <c r="ED152">
        <v>8.4472500000000006E-2</v>
      </c>
      <c r="EE152">
        <v>35932.9</v>
      </c>
      <c r="EF152">
        <v>39079.699999999997</v>
      </c>
      <c r="EG152">
        <v>35118.300000000003</v>
      </c>
      <c r="EH152">
        <v>38363.1</v>
      </c>
      <c r="EI152">
        <v>45514.1</v>
      </c>
      <c r="EJ152">
        <v>50732.7</v>
      </c>
      <c r="EK152">
        <v>54940.2</v>
      </c>
      <c r="EL152">
        <v>61541.5</v>
      </c>
      <c r="EM152">
        <v>1.9438</v>
      </c>
      <c r="EN152">
        <v>2.0644</v>
      </c>
      <c r="EO152">
        <v>6.5833299999999997E-2</v>
      </c>
      <c r="EP152">
        <v>0</v>
      </c>
      <c r="EQ152">
        <v>26.9818</v>
      </c>
      <c r="ER152">
        <v>999.9</v>
      </c>
      <c r="ES152">
        <v>35.405000000000001</v>
      </c>
      <c r="ET152">
        <v>40.093000000000004</v>
      </c>
      <c r="EU152">
        <v>36.544600000000003</v>
      </c>
      <c r="EV152">
        <v>52.434699999999999</v>
      </c>
      <c r="EW152">
        <v>38.569699999999997</v>
      </c>
      <c r="EX152">
        <v>2</v>
      </c>
      <c r="EY152">
        <v>0.20475599999999999</v>
      </c>
      <c r="EZ152">
        <v>3.2512599999999998</v>
      </c>
      <c r="FA152">
        <v>20.1188</v>
      </c>
      <c r="FB152">
        <v>5.1945300000000003</v>
      </c>
      <c r="FC152">
        <v>12.0099</v>
      </c>
      <c r="FD152">
        <v>4.9740000000000002</v>
      </c>
      <c r="FE152">
        <v>3.294</v>
      </c>
      <c r="FF152">
        <v>9999</v>
      </c>
      <c r="FG152">
        <v>9999</v>
      </c>
      <c r="FH152">
        <v>9999</v>
      </c>
      <c r="FI152">
        <v>585.1</v>
      </c>
      <c r="FJ152">
        <v>1.8632500000000001</v>
      </c>
      <c r="FK152">
        <v>1.86798</v>
      </c>
      <c r="FL152">
        <v>1.86768</v>
      </c>
      <c r="FM152">
        <v>1.8689</v>
      </c>
      <c r="FN152">
        <v>1.8696600000000001</v>
      </c>
      <c r="FO152">
        <v>1.8656900000000001</v>
      </c>
      <c r="FP152">
        <v>1.86676</v>
      </c>
      <c r="FQ152">
        <v>1.8681300000000001</v>
      </c>
      <c r="FR152">
        <v>5</v>
      </c>
      <c r="FS152">
        <v>0</v>
      </c>
      <c r="FT152">
        <v>0</v>
      </c>
      <c r="FU152">
        <v>0</v>
      </c>
      <c r="FV152" t="s">
        <v>357</v>
      </c>
      <c r="FW152" t="s">
        <v>358</v>
      </c>
      <c r="FX152" t="s">
        <v>359</v>
      </c>
      <c r="FY152" t="s">
        <v>359</v>
      </c>
      <c r="FZ152" t="s">
        <v>359</v>
      </c>
      <c r="GA152" t="s">
        <v>359</v>
      </c>
      <c r="GB152">
        <v>0</v>
      </c>
      <c r="GC152">
        <v>100</v>
      </c>
      <c r="GD152">
        <v>100</v>
      </c>
      <c r="GE152">
        <v>7.5759999999999996</v>
      </c>
      <c r="GF152">
        <v>0.36699999999999999</v>
      </c>
      <c r="GG152">
        <v>4.5656098643845597</v>
      </c>
      <c r="GH152">
        <v>7.6807047227384802E-3</v>
      </c>
      <c r="GI152">
        <v>-1.0831925345100399E-6</v>
      </c>
      <c r="GJ152">
        <v>1.8533368071612601E-10</v>
      </c>
      <c r="GK152">
        <v>-9.9183057942876601E-2</v>
      </c>
      <c r="GL152">
        <v>-1.13594444998887E-2</v>
      </c>
      <c r="GM152">
        <v>1.5024328609816199E-3</v>
      </c>
      <c r="GN152">
        <v>-1.28748702860321E-5</v>
      </c>
      <c r="GO152">
        <v>14</v>
      </c>
      <c r="GP152">
        <v>2172</v>
      </c>
      <c r="GQ152">
        <v>1</v>
      </c>
      <c r="GR152">
        <v>46</v>
      </c>
      <c r="GS152">
        <v>2899.1</v>
      </c>
      <c r="GT152">
        <v>2899</v>
      </c>
      <c r="GU152">
        <v>1.40137</v>
      </c>
      <c r="GV152">
        <v>2.6977500000000001</v>
      </c>
      <c r="GW152">
        <v>2.2485400000000002</v>
      </c>
      <c r="GX152">
        <v>2.7404799999999998</v>
      </c>
      <c r="GY152">
        <v>1.9958499999999999</v>
      </c>
      <c r="GZ152">
        <v>2.4084500000000002</v>
      </c>
      <c r="HA152">
        <v>42.085700000000003</v>
      </c>
      <c r="HB152">
        <v>15.340400000000001</v>
      </c>
      <c r="HC152">
        <v>18</v>
      </c>
      <c r="HD152">
        <v>502.10500000000002</v>
      </c>
      <c r="HE152">
        <v>582.52700000000004</v>
      </c>
      <c r="HF152">
        <v>21.636600000000001</v>
      </c>
      <c r="HG152">
        <v>29.952200000000001</v>
      </c>
      <c r="HH152">
        <v>30.001000000000001</v>
      </c>
      <c r="HI152">
        <v>29.938700000000001</v>
      </c>
      <c r="HJ152">
        <v>29.878699999999998</v>
      </c>
      <c r="HK152">
        <v>28.070900000000002</v>
      </c>
      <c r="HL152">
        <v>30.339400000000001</v>
      </c>
      <c r="HM152">
        <v>0</v>
      </c>
      <c r="HN152">
        <v>21.597799999999999</v>
      </c>
      <c r="HO152">
        <v>460.35199999999998</v>
      </c>
      <c r="HP152">
        <v>24.475899999999999</v>
      </c>
      <c r="HQ152">
        <v>101.884</v>
      </c>
      <c r="HR152">
        <v>102.431</v>
      </c>
    </row>
    <row r="153" spans="1:226" x14ac:dyDescent="0.2">
      <c r="A153">
        <v>137</v>
      </c>
      <c r="B153">
        <v>1657487518.5999999</v>
      </c>
      <c r="C153">
        <v>1317</v>
      </c>
      <c r="D153" t="s">
        <v>631</v>
      </c>
      <c r="E153" t="s">
        <v>632</v>
      </c>
      <c r="F153">
        <v>5</v>
      </c>
      <c r="G153" t="s">
        <v>1221</v>
      </c>
      <c r="H153" t="s">
        <v>353</v>
      </c>
      <c r="I153">
        <v>1657487516.0999999</v>
      </c>
      <c r="J153">
        <f t="shared" si="68"/>
        <v>2.3439802511155058E-3</v>
      </c>
      <c r="K153">
        <f t="shared" si="69"/>
        <v>2.3439802511155059</v>
      </c>
      <c r="L153">
        <f t="shared" si="70"/>
        <v>9.7582668710808456</v>
      </c>
      <c r="M153">
        <f t="shared" si="71"/>
        <v>427.18599999999998</v>
      </c>
      <c r="N153">
        <f t="shared" si="72"/>
        <v>208.67411078946267</v>
      </c>
      <c r="O153">
        <f t="shared" si="73"/>
        <v>15.072913222868408</v>
      </c>
      <c r="P153">
        <f t="shared" si="74"/>
        <v>30.856427199638066</v>
      </c>
      <c r="Q153">
        <f t="shared" si="75"/>
        <v>7.7803989024879505E-2</v>
      </c>
      <c r="R153">
        <f t="shared" si="76"/>
        <v>3.1783580824726352</v>
      </c>
      <c r="S153">
        <f t="shared" si="77"/>
        <v>7.6761190114909672E-2</v>
      </c>
      <c r="T153">
        <f t="shared" si="78"/>
        <v>4.8068270701929594E-2</v>
      </c>
      <c r="U153">
        <f t="shared" si="79"/>
        <v>321.51085733333372</v>
      </c>
      <c r="V153">
        <f t="shared" si="80"/>
        <v>28.771765685841441</v>
      </c>
      <c r="W153">
        <f t="shared" si="81"/>
        <v>28.771765685841441</v>
      </c>
      <c r="X153">
        <f t="shared" si="82"/>
        <v>3.9689625097458303</v>
      </c>
      <c r="Y153">
        <f t="shared" si="83"/>
        <v>50.018974449217147</v>
      </c>
      <c r="Z153">
        <f t="shared" si="84"/>
        <v>1.8521678224565612</v>
      </c>
      <c r="AA153">
        <f t="shared" si="85"/>
        <v>3.7029304236075751</v>
      </c>
      <c r="AB153">
        <f t="shared" si="86"/>
        <v>2.1167946872892691</v>
      </c>
      <c r="AC153">
        <f t="shared" si="87"/>
        <v>-103.36952907419381</v>
      </c>
      <c r="AD153">
        <f t="shared" si="88"/>
        <v>-204.19577463064016</v>
      </c>
      <c r="AE153">
        <f t="shared" si="89"/>
        <v>-14.028705644057744</v>
      </c>
      <c r="AF153">
        <f t="shared" si="90"/>
        <v>-8.3152015557999448E-2</v>
      </c>
      <c r="AG153">
        <f t="shared" si="91"/>
        <v>37.099258540553933</v>
      </c>
      <c r="AH153">
        <f t="shared" si="92"/>
        <v>2.5088619514187438</v>
      </c>
      <c r="AI153">
        <f t="shared" si="93"/>
        <v>9.7582668710808456</v>
      </c>
      <c r="AJ153">
        <v>457.20795077987901</v>
      </c>
      <c r="AK153">
        <v>443.21884242424301</v>
      </c>
      <c r="AL153">
        <v>2.3954491519165999</v>
      </c>
      <c r="AM153">
        <v>65.0652835021709</v>
      </c>
      <c r="AN153">
        <f t="shared" si="94"/>
        <v>2.3439802511155059</v>
      </c>
      <c r="AO153">
        <v>24.424479285202501</v>
      </c>
      <c r="AP153">
        <v>25.620861212121198</v>
      </c>
      <c r="AQ153">
        <v>-1.2779204699187899E-2</v>
      </c>
      <c r="AR153">
        <v>77.473483001058696</v>
      </c>
      <c r="AS153">
        <v>0</v>
      </c>
      <c r="AT153">
        <v>0</v>
      </c>
      <c r="AU153">
        <f t="shared" si="95"/>
        <v>1</v>
      </c>
      <c r="AV153">
        <f t="shared" si="96"/>
        <v>0</v>
      </c>
      <c r="AW153">
        <f t="shared" si="97"/>
        <v>37999.406911138292</v>
      </c>
      <c r="AX153">
        <f t="shared" si="98"/>
        <v>1999.9677777777799</v>
      </c>
      <c r="AY153">
        <f t="shared" si="99"/>
        <v>1681.1729333333351</v>
      </c>
      <c r="AZ153">
        <f t="shared" si="100"/>
        <v>0.84060000966682236</v>
      </c>
      <c r="BA153">
        <f t="shared" si="101"/>
        <v>0.16075801865696726</v>
      </c>
      <c r="BB153">
        <v>2.4940000000000002</v>
      </c>
      <c r="BC153">
        <v>0.5</v>
      </c>
      <c r="BD153" t="s">
        <v>354</v>
      </c>
      <c r="BE153">
        <v>2</v>
      </c>
      <c r="BF153" t="b">
        <v>1</v>
      </c>
      <c r="BG153">
        <v>1657487516.0999999</v>
      </c>
      <c r="BH153">
        <v>427.18599999999998</v>
      </c>
      <c r="BI153">
        <v>446.22555555555601</v>
      </c>
      <c r="BJ153">
        <v>25.6419888888889</v>
      </c>
      <c r="BK153">
        <v>24.4226666666667</v>
      </c>
      <c r="BL153">
        <v>419.57477777777802</v>
      </c>
      <c r="BM153">
        <v>25.276311111111099</v>
      </c>
      <c r="BN153">
        <v>500.003777777778</v>
      </c>
      <c r="BO153">
        <v>72.187200000000004</v>
      </c>
      <c r="BP153">
        <v>4.4631566666666699E-2</v>
      </c>
      <c r="BQ153">
        <v>27.580088888888898</v>
      </c>
      <c r="BR153">
        <v>28.049055555555601</v>
      </c>
      <c r="BS153">
        <v>999.9</v>
      </c>
      <c r="BT153">
        <v>0</v>
      </c>
      <c r="BU153">
        <v>0</v>
      </c>
      <c r="BV153">
        <v>9973.3333333333303</v>
      </c>
      <c r="BW153">
        <v>0</v>
      </c>
      <c r="BX153">
        <v>1770.45333333333</v>
      </c>
      <c r="BY153">
        <v>-19.039633333333299</v>
      </c>
      <c r="BZ153">
        <v>438.42811111111098</v>
      </c>
      <c r="CA153">
        <v>457.396444444444</v>
      </c>
      <c r="CB153">
        <v>1.2193099999999999</v>
      </c>
      <c r="CC153">
        <v>446.22555555555601</v>
      </c>
      <c r="CD153">
        <v>24.4226666666667</v>
      </c>
      <c r="CE153">
        <v>1.8510211111111099</v>
      </c>
      <c r="CF153">
        <v>1.7630044444444399</v>
      </c>
      <c r="CG153">
        <v>16.224444444444401</v>
      </c>
      <c r="CH153">
        <v>15.4626</v>
      </c>
      <c r="CI153">
        <v>1999.9677777777799</v>
      </c>
      <c r="CJ153">
        <v>0.98000033333333303</v>
      </c>
      <c r="CK153">
        <v>1.9999744444444401E-2</v>
      </c>
      <c r="CL153">
        <v>0</v>
      </c>
      <c r="CM153">
        <v>2.3718222222222201</v>
      </c>
      <c r="CN153">
        <v>0</v>
      </c>
      <c r="CO153">
        <v>3601.1833333333302</v>
      </c>
      <c r="CP153">
        <v>17299.866666666701</v>
      </c>
      <c r="CQ153">
        <v>41.311999999999998</v>
      </c>
      <c r="CR153">
        <v>42.625</v>
      </c>
      <c r="CS153">
        <v>41.375</v>
      </c>
      <c r="CT153">
        <v>40.375</v>
      </c>
      <c r="CU153">
        <v>40.527555555555601</v>
      </c>
      <c r="CV153">
        <v>1959.9677777777799</v>
      </c>
      <c r="CW153">
        <v>40</v>
      </c>
      <c r="CX153">
        <v>0</v>
      </c>
      <c r="CY153">
        <v>1657487493.2</v>
      </c>
      <c r="CZ153">
        <v>0</v>
      </c>
      <c r="DA153">
        <v>0</v>
      </c>
      <c r="DB153" t="s">
        <v>355</v>
      </c>
      <c r="DC153">
        <v>1657313570</v>
      </c>
      <c r="DD153">
        <v>1657313571.5</v>
      </c>
      <c r="DE153">
        <v>0</v>
      </c>
      <c r="DF153">
        <v>-0.183</v>
      </c>
      <c r="DG153">
        <v>-4.0000000000000001E-3</v>
      </c>
      <c r="DH153">
        <v>8.7509999999999994</v>
      </c>
      <c r="DI153">
        <v>0.37</v>
      </c>
      <c r="DJ153">
        <v>417</v>
      </c>
      <c r="DK153">
        <v>25</v>
      </c>
      <c r="DL153">
        <v>0.7</v>
      </c>
      <c r="DM153">
        <v>0.09</v>
      </c>
      <c r="DN153">
        <v>-10.42248925</v>
      </c>
      <c r="DO153">
        <v>-51.908107204502798</v>
      </c>
      <c r="DP153">
        <v>5.2296183832749197</v>
      </c>
      <c r="DQ153">
        <v>0</v>
      </c>
      <c r="DR153">
        <v>1.1878285</v>
      </c>
      <c r="DS153">
        <v>0.245317373358347</v>
      </c>
      <c r="DT153">
        <v>3.5216949651410701E-2</v>
      </c>
      <c r="DU153">
        <v>0</v>
      </c>
      <c r="DV153">
        <v>0</v>
      </c>
      <c r="DW153">
        <v>2</v>
      </c>
      <c r="DX153" t="s">
        <v>362</v>
      </c>
      <c r="DY153">
        <v>2.9702299999999999</v>
      </c>
      <c r="DZ153">
        <v>2.6986300000000001</v>
      </c>
      <c r="EA153">
        <v>7.3714000000000002E-2</v>
      </c>
      <c r="EB153">
        <v>7.7575199999999997E-2</v>
      </c>
      <c r="EC153">
        <v>8.6783799999999994E-2</v>
      </c>
      <c r="ED153">
        <v>8.4435099999999999E-2</v>
      </c>
      <c r="EE153">
        <v>35876.1</v>
      </c>
      <c r="EF153">
        <v>38997.699999999997</v>
      </c>
      <c r="EG153">
        <v>35118.300000000003</v>
      </c>
      <c r="EH153">
        <v>38363.4</v>
      </c>
      <c r="EI153">
        <v>45521.2</v>
      </c>
      <c r="EJ153">
        <v>50735.1</v>
      </c>
      <c r="EK153">
        <v>54940.7</v>
      </c>
      <c r="EL153">
        <v>61541.8</v>
      </c>
      <c r="EM153">
        <v>1.9448000000000001</v>
      </c>
      <c r="EN153">
        <v>2.0644</v>
      </c>
      <c r="EO153">
        <v>6.6041900000000001E-2</v>
      </c>
      <c r="EP153">
        <v>0</v>
      </c>
      <c r="EQ153">
        <v>26.992699999999999</v>
      </c>
      <c r="ER153">
        <v>999.9</v>
      </c>
      <c r="ES153">
        <v>35.374000000000002</v>
      </c>
      <c r="ET153">
        <v>40.093000000000004</v>
      </c>
      <c r="EU153">
        <v>36.508600000000001</v>
      </c>
      <c r="EV153">
        <v>52.474699999999999</v>
      </c>
      <c r="EW153">
        <v>38.509599999999999</v>
      </c>
      <c r="EX153">
        <v>2</v>
      </c>
      <c r="EY153">
        <v>0.20463400000000001</v>
      </c>
      <c r="EZ153">
        <v>3.2789100000000002</v>
      </c>
      <c r="FA153">
        <v>20.118400000000001</v>
      </c>
      <c r="FB153">
        <v>5.1981200000000003</v>
      </c>
      <c r="FC153">
        <v>12.0099</v>
      </c>
      <c r="FD153">
        <v>4.976</v>
      </c>
      <c r="FE153">
        <v>3.294</v>
      </c>
      <c r="FF153">
        <v>9999</v>
      </c>
      <c r="FG153">
        <v>9999</v>
      </c>
      <c r="FH153">
        <v>9999</v>
      </c>
      <c r="FI153">
        <v>585.1</v>
      </c>
      <c r="FJ153">
        <v>1.8632200000000001</v>
      </c>
      <c r="FK153">
        <v>1.86798</v>
      </c>
      <c r="FL153">
        <v>1.86768</v>
      </c>
      <c r="FM153">
        <v>1.8689</v>
      </c>
      <c r="FN153">
        <v>1.8696600000000001</v>
      </c>
      <c r="FO153">
        <v>1.8656900000000001</v>
      </c>
      <c r="FP153">
        <v>1.86673</v>
      </c>
      <c r="FQ153">
        <v>1.8681300000000001</v>
      </c>
      <c r="FR153">
        <v>5</v>
      </c>
      <c r="FS153">
        <v>0</v>
      </c>
      <c r="FT153">
        <v>0</v>
      </c>
      <c r="FU153">
        <v>0</v>
      </c>
      <c r="FV153" t="s">
        <v>357</v>
      </c>
      <c r="FW153" t="s">
        <v>358</v>
      </c>
      <c r="FX153" t="s">
        <v>359</v>
      </c>
      <c r="FY153" t="s">
        <v>359</v>
      </c>
      <c r="FZ153" t="s">
        <v>359</v>
      </c>
      <c r="GA153" t="s">
        <v>359</v>
      </c>
      <c r="GB153">
        <v>0</v>
      </c>
      <c r="GC153">
        <v>100</v>
      </c>
      <c r="GD153">
        <v>100</v>
      </c>
      <c r="GE153">
        <v>7.6509999999999998</v>
      </c>
      <c r="GF153">
        <v>0.36470000000000002</v>
      </c>
      <c r="GG153">
        <v>4.5656098643845597</v>
      </c>
      <c r="GH153">
        <v>7.6807047227384802E-3</v>
      </c>
      <c r="GI153">
        <v>-1.0831925345100399E-6</v>
      </c>
      <c r="GJ153">
        <v>1.8533368071612601E-10</v>
      </c>
      <c r="GK153">
        <v>-9.9183057942876601E-2</v>
      </c>
      <c r="GL153">
        <v>-1.13594444998887E-2</v>
      </c>
      <c r="GM153">
        <v>1.5024328609816199E-3</v>
      </c>
      <c r="GN153">
        <v>-1.28748702860321E-5</v>
      </c>
      <c r="GO153">
        <v>14</v>
      </c>
      <c r="GP153">
        <v>2172</v>
      </c>
      <c r="GQ153">
        <v>1</v>
      </c>
      <c r="GR153">
        <v>46</v>
      </c>
      <c r="GS153">
        <v>2899.1</v>
      </c>
      <c r="GT153">
        <v>2899.1</v>
      </c>
      <c r="GU153">
        <v>1.4428700000000001</v>
      </c>
      <c r="GV153">
        <v>2.6916500000000001</v>
      </c>
      <c r="GW153">
        <v>2.2485400000000002</v>
      </c>
      <c r="GX153">
        <v>2.7404799999999998</v>
      </c>
      <c r="GY153">
        <v>1.9958499999999999</v>
      </c>
      <c r="GZ153">
        <v>2.3901400000000002</v>
      </c>
      <c r="HA153">
        <v>42.085700000000003</v>
      </c>
      <c r="HB153">
        <v>15.3316</v>
      </c>
      <c r="HC153">
        <v>18</v>
      </c>
      <c r="HD153">
        <v>502.75599999999997</v>
      </c>
      <c r="HE153">
        <v>582.50099999999998</v>
      </c>
      <c r="HF153">
        <v>21.563700000000001</v>
      </c>
      <c r="HG153">
        <v>29.9496</v>
      </c>
      <c r="HH153">
        <v>30.000299999999999</v>
      </c>
      <c r="HI153">
        <v>29.935600000000001</v>
      </c>
      <c r="HJ153">
        <v>29.876100000000001</v>
      </c>
      <c r="HK153">
        <v>28.906500000000001</v>
      </c>
      <c r="HL153">
        <v>30.339400000000001</v>
      </c>
      <c r="HM153">
        <v>0</v>
      </c>
      <c r="HN153">
        <v>21.544899999999998</v>
      </c>
      <c r="HO153">
        <v>473.791</v>
      </c>
      <c r="HP153">
        <v>24.482700000000001</v>
      </c>
      <c r="HQ153">
        <v>101.884</v>
      </c>
      <c r="HR153">
        <v>102.432</v>
      </c>
    </row>
    <row r="154" spans="1:226" x14ac:dyDescent="0.2">
      <c r="A154">
        <v>138</v>
      </c>
      <c r="B154">
        <v>1657487523.5999999</v>
      </c>
      <c r="C154">
        <v>1322</v>
      </c>
      <c r="D154" t="s">
        <v>633</v>
      </c>
      <c r="E154" t="s">
        <v>634</v>
      </c>
      <c r="F154">
        <v>5</v>
      </c>
      <c r="G154" t="s">
        <v>1221</v>
      </c>
      <c r="H154" t="s">
        <v>353</v>
      </c>
      <c r="I154">
        <v>1657487520.8</v>
      </c>
      <c r="J154">
        <f t="shared" si="68"/>
        <v>2.3859917809428127E-3</v>
      </c>
      <c r="K154">
        <f t="shared" si="69"/>
        <v>2.3859917809428128</v>
      </c>
      <c r="L154">
        <f t="shared" si="70"/>
        <v>10.29638446485591</v>
      </c>
      <c r="M154">
        <f t="shared" si="71"/>
        <v>439.00689999999997</v>
      </c>
      <c r="N154">
        <f t="shared" si="72"/>
        <v>212.71767528895901</v>
      </c>
      <c r="O154">
        <f t="shared" si="73"/>
        <v>15.365048856056445</v>
      </c>
      <c r="P154">
        <f t="shared" si="74"/>
        <v>31.71039951185476</v>
      </c>
      <c r="Q154">
        <f t="shared" si="75"/>
        <v>7.9222783533378818E-2</v>
      </c>
      <c r="R154">
        <f t="shared" si="76"/>
        <v>3.1912678655597957</v>
      </c>
      <c r="S154">
        <f t="shared" si="77"/>
        <v>7.8146199348791565E-2</v>
      </c>
      <c r="T154">
        <f t="shared" si="78"/>
        <v>4.893688251853625E-2</v>
      </c>
      <c r="U154">
        <f t="shared" si="79"/>
        <v>321.52589519999998</v>
      </c>
      <c r="V154">
        <f t="shared" si="80"/>
        <v>28.758551173110902</v>
      </c>
      <c r="W154">
        <f t="shared" si="81"/>
        <v>28.758551173110902</v>
      </c>
      <c r="X154">
        <f t="shared" si="82"/>
        <v>3.9659234630828997</v>
      </c>
      <c r="Y154">
        <f t="shared" si="83"/>
        <v>49.93715525074979</v>
      </c>
      <c r="Z154">
        <f t="shared" si="84"/>
        <v>1.8492788157966524</v>
      </c>
      <c r="AA154">
        <f t="shared" si="85"/>
        <v>3.7032121804112701</v>
      </c>
      <c r="AB154">
        <f t="shared" si="86"/>
        <v>2.1166446472862472</v>
      </c>
      <c r="AC154">
        <f t="shared" si="87"/>
        <v>-105.22223753957803</v>
      </c>
      <c r="AD154">
        <f t="shared" si="88"/>
        <v>-202.52779369106753</v>
      </c>
      <c r="AE154">
        <f t="shared" si="89"/>
        <v>-13.857000690730262</v>
      </c>
      <c r="AF154">
        <f t="shared" si="90"/>
        <v>-8.1136721375855814E-2</v>
      </c>
      <c r="AG154">
        <f t="shared" si="91"/>
        <v>42.983237474446987</v>
      </c>
      <c r="AH154">
        <f t="shared" si="92"/>
        <v>2.4495545005743971</v>
      </c>
      <c r="AI154">
        <f t="shared" si="93"/>
        <v>10.29638446485591</v>
      </c>
      <c r="AJ154">
        <v>473.41395760765801</v>
      </c>
      <c r="AK154">
        <v>457.18916969696897</v>
      </c>
      <c r="AL154">
        <v>2.9172378448333101</v>
      </c>
      <c r="AM154">
        <v>65.0652835021709</v>
      </c>
      <c r="AN154">
        <f t="shared" si="94"/>
        <v>2.3859917809428128</v>
      </c>
      <c r="AO154">
        <v>24.411956703683199</v>
      </c>
      <c r="AP154">
        <v>25.589332121212099</v>
      </c>
      <c r="AQ154">
        <v>-3.9551702618110503E-3</v>
      </c>
      <c r="AR154">
        <v>77.473483001058696</v>
      </c>
      <c r="AS154">
        <v>0</v>
      </c>
      <c r="AT154">
        <v>0</v>
      </c>
      <c r="AU154">
        <f t="shared" si="95"/>
        <v>1</v>
      </c>
      <c r="AV154">
        <f t="shared" si="96"/>
        <v>0</v>
      </c>
      <c r="AW154">
        <f t="shared" si="97"/>
        <v>38204.776994324668</v>
      </c>
      <c r="AX154">
        <f t="shared" si="98"/>
        <v>2000.0619999999999</v>
      </c>
      <c r="AY154">
        <f t="shared" si="99"/>
        <v>1681.25208</v>
      </c>
      <c r="AZ154">
        <f t="shared" si="100"/>
        <v>0.84059998140057657</v>
      </c>
      <c r="BA154">
        <f t="shared" si="101"/>
        <v>0.1607579641031128</v>
      </c>
      <c r="BB154">
        <v>2.4940000000000002</v>
      </c>
      <c r="BC154">
        <v>0.5</v>
      </c>
      <c r="BD154" t="s">
        <v>354</v>
      </c>
      <c r="BE154">
        <v>2</v>
      </c>
      <c r="BF154" t="b">
        <v>1</v>
      </c>
      <c r="BG154">
        <v>1657487520.8</v>
      </c>
      <c r="BH154">
        <v>439.00689999999997</v>
      </c>
      <c r="BI154">
        <v>460.98340000000002</v>
      </c>
      <c r="BJ154">
        <v>25.601890000000001</v>
      </c>
      <c r="BK154">
        <v>24.41133</v>
      </c>
      <c r="BL154">
        <v>431.31509999999997</v>
      </c>
      <c r="BM154">
        <v>25.237780000000001</v>
      </c>
      <c r="BN154">
        <v>499.99849999999998</v>
      </c>
      <c r="BO154">
        <v>72.187790000000007</v>
      </c>
      <c r="BP154">
        <v>4.4330979999999999E-2</v>
      </c>
      <c r="BQ154">
        <v>27.581389999999999</v>
      </c>
      <c r="BR154">
        <v>28.059850000000001</v>
      </c>
      <c r="BS154">
        <v>999.9</v>
      </c>
      <c r="BT154">
        <v>0</v>
      </c>
      <c r="BU154">
        <v>0</v>
      </c>
      <c r="BV154">
        <v>10029.5</v>
      </c>
      <c r="BW154">
        <v>0</v>
      </c>
      <c r="BX154">
        <v>1770.864</v>
      </c>
      <c r="BY154">
        <v>-21.976389999999999</v>
      </c>
      <c r="BZ154">
        <v>450.54140000000001</v>
      </c>
      <c r="CA154">
        <v>472.5181</v>
      </c>
      <c r="CB154">
        <v>1.190569</v>
      </c>
      <c r="CC154">
        <v>460.98340000000002</v>
      </c>
      <c r="CD154">
        <v>24.41133</v>
      </c>
      <c r="CE154">
        <v>1.8481449999999999</v>
      </c>
      <c r="CF154">
        <v>1.7622009999999999</v>
      </c>
      <c r="CG154">
        <v>16.200060000000001</v>
      </c>
      <c r="CH154">
        <v>15.45547</v>
      </c>
      <c r="CI154">
        <v>2000.0619999999999</v>
      </c>
      <c r="CJ154">
        <v>0.98000089999999995</v>
      </c>
      <c r="CK154">
        <v>1.9999139999999999E-2</v>
      </c>
      <c r="CL154">
        <v>0</v>
      </c>
      <c r="CM154">
        <v>2.3068</v>
      </c>
      <c r="CN154">
        <v>0</v>
      </c>
      <c r="CO154">
        <v>3606.6619999999998</v>
      </c>
      <c r="CP154">
        <v>17300.71</v>
      </c>
      <c r="CQ154">
        <v>41.311999999999998</v>
      </c>
      <c r="CR154">
        <v>42.625</v>
      </c>
      <c r="CS154">
        <v>41.375</v>
      </c>
      <c r="CT154">
        <v>40.375</v>
      </c>
      <c r="CU154">
        <v>40.530999999999999</v>
      </c>
      <c r="CV154">
        <v>1960.0619999999999</v>
      </c>
      <c r="CW154">
        <v>40</v>
      </c>
      <c r="CX154">
        <v>0</v>
      </c>
      <c r="CY154">
        <v>1657487498.5999999</v>
      </c>
      <c r="CZ154">
        <v>0</v>
      </c>
      <c r="DA154">
        <v>0</v>
      </c>
      <c r="DB154" t="s">
        <v>355</v>
      </c>
      <c r="DC154">
        <v>1657313570</v>
      </c>
      <c r="DD154">
        <v>1657313571.5</v>
      </c>
      <c r="DE154">
        <v>0</v>
      </c>
      <c r="DF154">
        <v>-0.183</v>
      </c>
      <c r="DG154">
        <v>-4.0000000000000001E-3</v>
      </c>
      <c r="DH154">
        <v>8.7509999999999994</v>
      </c>
      <c r="DI154">
        <v>0.37</v>
      </c>
      <c r="DJ154">
        <v>417</v>
      </c>
      <c r="DK154">
        <v>25</v>
      </c>
      <c r="DL154">
        <v>0.7</v>
      </c>
      <c r="DM154">
        <v>0.09</v>
      </c>
      <c r="DN154">
        <v>-15.33866825</v>
      </c>
      <c r="DO154">
        <v>-59.748947954971797</v>
      </c>
      <c r="DP154">
        <v>5.8312802404128599</v>
      </c>
      <c r="DQ154">
        <v>0</v>
      </c>
      <c r="DR154">
        <v>1.1947572500000001</v>
      </c>
      <c r="DS154">
        <v>0.112820600375233</v>
      </c>
      <c r="DT154">
        <v>3.1639579563222699E-2</v>
      </c>
      <c r="DU154">
        <v>0</v>
      </c>
      <c r="DV154">
        <v>0</v>
      </c>
      <c r="DW154">
        <v>2</v>
      </c>
      <c r="DX154" t="s">
        <v>362</v>
      </c>
      <c r="DY154">
        <v>2.9699499999999999</v>
      </c>
      <c r="DZ154">
        <v>2.69862</v>
      </c>
      <c r="EA154">
        <v>7.5556600000000002E-2</v>
      </c>
      <c r="EB154">
        <v>7.9651899999999998E-2</v>
      </c>
      <c r="EC154">
        <v>8.6720099999999994E-2</v>
      </c>
      <c r="ED154">
        <v>8.4436800000000006E-2</v>
      </c>
      <c r="EE154">
        <v>35805.4</v>
      </c>
      <c r="EF154">
        <v>38910</v>
      </c>
      <c r="EG154">
        <v>35118.9</v>
      </c>
      <c r="EH154">
        <v>38363.5</v>
      </c>
      <c r="EI154">
        <v>45524.3</v>
      </c>
      <c r="EJ154">
        <v>50735.4</v>
      </c>
      <c r="EK154">
        <v>54940.5</v>
      </c>
      <c r="EL154">
        <v>61542.1</v>
      </c>
      <c r="EM154">
        <v>1.9454</v>
      </c>
      <c r="EN154">
        <v>2.0648</v>
      </c>
      <c r="EO154">
        <v>6.5416100000000005E-2</v>
      </c>
      <c r="EP154">
        <v>0</v>
      </c>
      <c r="EQ154">
        <v>27.006499999999999</v>
      </c>
      <c r="ER154">
        <v>999.9</v>
      </c>
      <c r="ES154">
        <v>35.374000000000002</v>
      </c>
      <c r="ET154">
        <v>40.093000000000004</v>
      </c>
      <c r="EU154">
        <v>36.513100000000001</v>
      </c>
      <c r="EV154">
        <v>52.094700000000003</v>
      </c>
      <c r="EW154">
        <v>38.501600000000003</v>
      </c>
      <c r="EX154">
        <v>2</v>
      </c>
      <c r="EY154">
        <v>0.20438999999999999</v>
      </c>
      <c r="EZ154">
        <v>3.3018100000000001</v>
      </c>
      <c r="FA154">
        <v>20.117899999999999</v>
      </c>
      <c r="FB154">
        <v>5.1969200000000004</v>
      </c>
      <c r="FC154">
        <v>12.0099</v>
      </c>
      <c r="FD154">
        <v>4.976</v>
      </c>
      <c r="FE154">
        <v>3.294</v>
      </c>
      <c r="FF154">
        <v>9999</v>
      </c>
      <c r="FG154">
        <v>9999</v>
      </c>
      <c r="FH154">
        <v>9999</v>
      </c>
      <c r="FI154">
        <v>585.1</v>
      </c>
      <c r="FJ154">
        <v>1.8632500000000001</v>
      </c>
      <c r="FK154">
        <v>1.86798</v>
      </c>
      <c r="FL154">
        <v>1.86768</v>
      </c>
      <c r="FM154">
        <v>1.8689</v>
      </c>
      <c r="FN154">
        <v>1.8696600000000001</v>
      </c>
      <c r="FO154">
        <v>1.8656900000000001</v>
      </c>
      <c r="FP154">
        <v>1.86676</v>
      </c>
      <c r="FQ154">
        <v>1.8681300000000001</v>
      </c>
      <c r="FR154">
        <v>5</v>
      </c>
      <c r="FS154">
        <v>0</v>
      </c>
      <c r="FT154">
        <v>0</v>
      </c>
      <c r="FU154">
        <v>0</v>
      </c>
      <c r="FV154" t="s">
        <v>357</v>
      </c>
      <c r="FW154" t="s">
        <v>358</v>
      </c>
      <c r="FX154" t="s">
        <v>359</v>
      </c>
      <c r="FY154" t="s">
        <v>359</v>
      </c>
      <c r="FZ154" t="s">
        <v>359</v>
      </c>
      <c r="GA154" t="s">
        <v>359</v>
      </c>
      <c r="GB154">
        <v>0</v>
      </c>
      <c r="GC154">
        <v>100</v>
      </c>
      <c r="GD154">
        <v>100</v>
      </c>
      <c r="GE154">
        <v>7.7469999999999999</v>
      </c>
      <c r="GF154">
        <v>0.36370000000000002</v>
      </c>
      <c r="GG154">
        <v>4.5656098643845597</v>
      </c>
      <c r="GH154">
        <v>7.6807047227384802E-3</v>
      </c>
      <c r="GI154">
        <v>-1.0831925345100399E-6</v>
      </c>
      <c r="GJ154">
        <v>1.8533368071612601E-10</v>
      </c>
      <c r="GK154">
        <v>-9.9183057942876601E-2</v>
      </c>
      <c r="GL154">
        <v>-1.13594444998887E-2</v>
      </c>
      <c r="GM154">
        <v>1.5024328609816199E-3</v>
      </c>
      <c r="GN154">
        <v>-1.28748702860321E-5</v>
      </c>
      <c r="GO154">
        <v>14</v>
      </c>
      <c r="GP154">
        <v>2172</v>
      </c>
      <c r="GQ154">
        <v>1</v>
      </c>
      <c r="GR154">
        <v>46</v>
      </c>
      <c r="GS154">
        <v>2899.2</v>
      </c>
      <c r="GT154">
        <v>2899.2</v>
      </c>
      <c r="GU154">
        <v>1.48315</v>
      </c>
      <c r="GV154">
        <v>2.6940900000000001</v>
      </c>
      <c r="GW154">
        <v>2.2485400000000002</v>
      </c>
      <c r="GX154">
        <v>2.7404799999999998</v>
      </c>
      <c r="GY154">
        <v>1.9958499999999999</v>
      </c>
      <c r="GZ154">
        <v>2.3791500000000001</v>
      </c>
      <c r="HA154">
        <v>42.112099999999998</v>
      </c>
      <c r="HB154">
        <v>15.3316</v>
      </c>
      <c r="HC154">
        <v>18</v>
      </c>
      <c r="HD154">
        <v>503.11599999999999</v>
      </c>
      <c r="HE154">
        <v>582.77800000000002</v>
      </c>
      <c r="HF154">
        <v>21.503399999999999</v>
      </c>
      <c r="HG154">
        <v>29.947099999999999</v>
      </c>
      <c r="HH154">
        <v>30.0001</v>
      </c>
      <c r="HI154">
        <v>29.931000000000001</v>
      </c>
      <c r="HJ154">
        <v>29.8736</v>
      </c>
      <c r="HK154">
        <v>29.705200000000001</v>
      </c>
      <c r="HL154">
        <v>30.339400000000001</v>
      </c>
      <c r="HM154">
        <v>0</v>
      </c>
      <c r="HN154">
        <v>21.492100000000001</v>
      </c>
      <c r="HO154">
        <v>494.00299999999999</v>
      </c>
      <c r="HP154">
        <v>24.500399999999999</v>
      </c>
      <c r="HQ154">
        <v>101.884</v>
      </c>
      <c r="HR154">
        <v>102.432</v>
      </c>
    </row>
    <row r="155" spans="1:226" x14ac:dyDescent="0.2">
      <c r="A155">
        <v>139</v>
      </c>
      <c r="B155">
        <v>1657487528.5999999</v>
      </c>
      <c r="C155">
        <v>1327</v>
      </c>
      <c r="D155" t="s">
        <v>635</v>
      </c>
      <c r="E155" t="s">
        <v>636</v>
      </c>
      <c r="F155">
        <v>5</v>
      </c>
      <c r="G155" t="s">
        <v>1221</v>
      </c>
      <c r="H155" t="s">
        <v>353</v>
      </c>
      <c r="I155">
        <v>1657487526.0999999</v>
      </c>
      <c r="J155">
        <f t="shared" si="68"/>
        <v>2.3807329984893593E-3</v>
      </c>
      <c r="K155">
        <f t="shared" si="69"/>
        <v>2.3807329984893593</v>
      </c>
      <c r="L155">
        <f t="shared" si="70"/>
        <v>11.441925781883649</v>
      </c>
      <c r="M155">
        <f t="shared" si="71"/>
        <v>454.56044444444399</v>
      </c>
      <c r="N155">
        <f t="shared" si="72"/>
        <v>203.52210849579558</v>
      </c>
      <c r="O155">
        <f t="shared" si="73"/>
        <v>14.700741961742397</v>
      </c>
      <c r="P155">
        <f t="shared" si="74"/>
        <v>32.833660427268804</v>
      </c>
      <c r="Q155">
        <f t="shared" si="75"/>
        <v>7.8836267817245551E-2</v>
      </c>
      <c r="R155">
        <f t="shared" si="76"/>
        <v>3.1799054239537616</v>
      </c>
      <c r="S155">
        <f t="shared" si="77"/>
        <v>7.7766332829256865E-2</v>
      </c>
      <c r="T155">
        <f t="shared" si="78"/>
        <v>4.8698877645292744E-2</v>
      </c>
      <c r="U155">
        <f t="shared" si="79"/>
        <v>321.51138933333311</v>
      </c>
      <c r="V155">
        <f t="shared" si="80"/>
        <v>28.776409470114963</v>
      </c>
      <c r="W155">
        <f t="shared" si="81"/>
        <v>28.776409470114963</v>
      </c>
      <c r="X155">
        <f t="shared" si="82"/>
        <v>3.9700309599131618</v>
      </c>
      <c r="Y155">
        <f t="shared" si="83"/>
        <v>49.859753315761893</v>
      </c>
      <c r="Z155">
        <f t="shared" si="84"/>
        <v>1.8477888711095001</v>
      </c>
      <c r="AA155">
        <f t="shared" si="85"/>
        <v>3.7059727500203432</v>
      </c>
      <c r="AB155">
        <f t="shared" si="86"/>
        <v>2.1222420888036617</v>
      </c>
      <c r="AC155">
        <f t="shared" si="87"/>
        <v>-104.99032523338074</v>
      </c>
      <c r="AD155">
        <f t="shared" si="88"/>
        <v>-202.68358188361123</v>
      </c>
      <c r="AE155">
        <f t="shared" si="89"/>
        <v>-13.919333433682885</v>
      </c>
      <c r="AF155">
        <f t="shared" si="90"/>
        <v>-8.1851217341750271E-2</v>
      </c>
      <c r="AG155">
        <f t="shared" si="91"/>
        <v>47.010938705375082</v>
      </c>
      <c r="AH155">
        <f t="shared" si="92"/>
        <v>2.4066727362038822</v>
      </c>
      <c r="AI155">
        <f t="shared" si="93"/>
        <v>11.441925781883649</v>
      </c>
      <c r="AJ155">
        <v>490.38855491906901</v>
      </c>
      <c r="AK155">
        <v>472.76333939393902</v>
      </c>
      <c r="AL155">
        <v>3.1347064919233798</v>
      </c>
      <c r="AM155">
        <v>65.0652835021709</v>
      </c>
      <c r="AN155">
        <f t="shared" si="94"/>
        <v>2.3807329984893593</v>
      </c>
      <c r="AO155">
        <v>24.412100312207102</v>
      </c>
      <c r="AP155">
        <v>25.577527272727298</v>
      </c>
      <c r="AQ155">
        <v>-1.87942405276503E-3</v>
      </c>
      <c r="AR155">
        <v>77.473483001058696</v>
      </c>
      <c r="AS155">
        <v>0</v>
      </c>
      <c r="AT155">
        <v>0</v>
      </c>
      <c r="AU155">
        <f t="shared" si="95"/>
        <v>1</v>
      </c>
      <c r="AV155">
        <f t="shared" si="96"/>
        <v>0</v>
      </c>
      <c r="AW155">
        <f t="shared" si="97"/>
        <v>38022.276003876032</v>
      </c>
      <c r="AX155">
        <f t="shared" si="98"/>
        <v>1999.9711111111101</v>
      </c>
      <c r="AY155">
        <f t="shared" si="99"/>
        <v>1681.1757333333326</v>
      </c>
      <c r="AZ155">
        <f t="shared" si="100"/>
        <v>0.84060000866679185</v>
      </c>
      <c r="BA155">
        <f t="shared" si="101"/>
        <v>0.16075801672690826</v>
      </c>
      <c r="BB155">
        <v>2.4940000000000002</v>
      </c>
      <c r="BC155">
        <v>0.5</v>
      </c>
      <c r="BD155" t="s">
        <v>354</v>
      </c>
      <c r="BE155">
        <v>2</v>
      </c>
      <c r="BF155" t="b">
        <v>1</v>
      </c>
      <c r="BG155">
        <v>1657487526.0999999</v>
      </c>
      <c r="BH155">
        <v>454.56044444444399</v>
      </c>
      <c r="BI155">
        <v>478.55277777777798</v>
      </c>
      <c r="BJ155">
        <v>25.581422222222201</v>
      </c>
      <c r="BK155">
        <v>24.411799999999999</v>
      </c>
      <c r="BL155">
        <v>446.76288888888899</v>
      </c>
      <c r="BM155">
        <v>25.218055555555601</v>
      </c>
      <c r="BN155">
        <v>500.05</v>
      </c>
      <c r="BO155">
        <v>72.187711111111099</v>
      </c>
      <c r="BP155">
        <v>4.39597888888889E-2</v>
      </c>
      <c r="BQ155">
        <v>27.5941333333333</v>
      </c>
      <c r="BR155">
        <v>28.072311111111102</v>
      </c>
      <c r="BS155">
        <v>999.9</v>
      </c>
      <c r="BT155">
        <v>0</v>
      </c>
      <c r="BU155">
        <v>0</v>
      </c>
      <c r="BV155">
        <v>9980</v>
      </c>
      <c r="BW155">
        <v>0</v>
      </c>
      <c r="BX155">
        <v>1770.5166666666701</v>
      </c>
      <c r="BY155">
        <v>-23.992544444444398</v>
      </c>
      <c r="BZ155">
        <v>466.49388888888899</v>
      </c>
      <c r="CA155">
        <v>490.52766666666702</v>
      </c>
      <c r="CB155">
        <v>1.1696144444444401</v>
      </c>
      <c r="CC155">
        <v>478.55277777777798</v>
      </c>
      <c r="CD155">
        <v>24.411799999999999</v>
      </c>
      <c r="CE155">
        <v>1.84666222222222</v>
      </c>
      <c r="CF155">
        <v>1.76223111111111</v>
      </c>
      <c r="CG155">
        <v>16.187477777777801</v>
      </c>
      <c r="CH155">
        <v>15.4557555555556</v>
      </c>
      <c r="CI155">
        <v>1999.9711111111101</v>
      </c>
      <c r="CJ155">
        <v>0.98000066666666696</v>
      </c>
      <c r="CK155">
        <v>1.99993888888889E-2</v>
      </c>
      <c r="CL155">
        <v>0</v>
      </c>
      <c r="CM155">
        <v>2.30141111111111</v>
      </c>
      <c r="CN155">
        <v>0</v>
      </c>
      <c r="CO155">
        <v>3614.5555555555602</v>
      </c>
      <c r="CP155">
        <v>17299.900000000001</v>
      </c>
      <c r="CQ155">
        <v>41.311999999999998</v>
      </c>
      <c r="CR155">
        <v>42.625</v>
      </c>
      <c r="CS155">
        <v>41.375</v>
      </c>
      <c r="CT155">
        <v>40.375</v>
      </c>
      <c r="CU155">
        <v>40.561999999999998</v>
      </c>
      <c r="CV155">
        <v>1959.9711111111101</v>
      </c>
      <c r="CW155">
        <v>40</v>
      </c>
      <c r="CX155">
        <v>0</v>
      </c>
      <c r="CY155">
        <v>1657487503.4000001</v>
      </c>
      <c r="CZ155">
        <v>0</v>
      </c>
      <c r="DA155">
        <v>0</v>
      </c>
      <c r="DB155" t="s">
        <v>355</v>
      </c>
      <c r="DC155">
        <v>1657313570</v>
      </c>
      <c r="DD155">
        <v>1657313571.5</v>
      </c>
      <c r="DE155">
        <v>0</v>
      </c>
      <c r="DF155">
        <v>-0.183</v>
      </c>
      <c r="DG155">
        <v>-4.0000000000000001E-3</v>
      </c>
      <c r="DH155">
        <v>8.7509999999999994</v>
      </c>
      <c r="DI155">
        <v>0.37</v>
      </c>
      <c r="DJ155">
        <v>417</v>
      </c>
      <c r="DK155">
        <v>25</v>
      </c>
      <c r="DL155">
        <v>0.7</v>
      </c>
      <c r="DM155">
        <v>0.09</v>
      </c>
      <c r="DN155">
        <v>-18.934465121951199</v>
      </c>
      <c r="DO155">
        <v>-44.389243484320602</v>
      </c>
      <c r="DP155">
        <v>4.5253066125647798</v>
      </c>
      <c r="DQ155">
        <v>0</v>
      </c>
      <c r="DR155">
        <v>1.1941321951219499</v>
      </c>
      <c r="DS155">
        <v>-6.8712961672471096E-2</v>
      </c>
      <c r="DT155">
        <v>3.1495519349327698E-2</v>
      </c>
      <c r="DU155">
        <v>1</v>
      </c>
      <c r="DV155">
        <v>1</v>
      </c>
      <c r="DW155">
        <v>2</v>
      </c>
      <c r="DX155" t="s">
        <v>356</v>
      </c>
      <c r="DY155">
        <v>2.9701200000000001</v>
      </c>
      <c r="DZ155">
        <v>2.69807</v>
      </c>
      <c r="EA155">
        <v>7.7533900000000003E-2</v>
      </c>
      <c r="EB155">
        <v>8.1743300000000005E-2</v>
      </c>
      <c r="EC155">
        <v>8.6694999999999994E-2</v>
      </c>
      <c r="ED155">
        <v>8.4447800000000003E-2</v>
      </c>
      <c r="EE155">
        <v>35728.5</v>
      </c>
      <c r="EF155">
        <v>38822.1</v>
      </c>
      <c r="EG155">
        <v>35118.5</v>
      </c>
      <c r="EH155">
        <v>38364.1</v>
      </c>
      <c r="EI155">
        <v>45525.7</v>
      </c>
      <c r="EJ155">
        <v>50735.7</v>
      </c>
      <c r="EK155">
        <v>54940.6</v>
      </c>
      <c r="EL155">
        <v>61543.3</v>
      </c>
      <c r="EM155">
        <v>1.9446000000000001</v>
      </c>
      <c r="EN155">
        <v>2.0648</v>
      </c>
      <c r="EO155">
        <v>6.4611399999999999E-2</v>
      </c>
      <c r="EP155">
        <v>0</v>
      </c>
      <c r="EQ155">
        <v>27.022500000000001</v>
      </c>
      <c r="ER155">
        <v>999.9</v>
      </c>
      <c r="ES155">
        <v>35.374000000000002</v>
      </c>
      <c r="ET155">
        <v>40.103000000000002</v>
      </c>
      <c r="EU155">
        <v>36.531399999999998</v>
      </c>
      <c r="EV155">
        <v>52.194699999999997</v>
      </c>
      <c r="EW155">
        <v>38.4816</v>
      </c>
      <c r="EX155">
        <v>2</v>
      </c>
      <c r="EY155">
        <v>0.20475599999999999</v>
      </c>
      <c r="EZ155">
        <v>3.3769900000000002</v>
      </c>
      <c r="FA155">
        <v>20.116499999999998</v>
      </c>
      <c r="FB155">
        <v>5.1981200000000003</v>
      </c>
      <c r="FC155">
        <v>12.0099</v>
      </c>
      <c r="FD155">
        <v>4.9752000000000001</v>
      </c>
      <c r="FE155">
        <v>3.294</v>
      </c>
      <c r="FF155">
        <v>9999</v>
      </c>
      <c r="FG155">
        <v>9999</v>
      </c>
      <c r="FH155">
        <v>9999</v>
      </c>
      <c r="FI155">
        <v>585.1</v>
      </c>
      <c r="FJ155">
        <v>1.8632500000000001</v>
      </c>
      <c r="FK155">
        <v>1.86798</v>
      </c>
      <c r="FL155">
        <v>1.86768</v>
      </c>
      <c r="FM155">
        <v>1.8689</v>
      </c>
      <c r="FN155">
        <v>1.8696600000000001</v>
      </c>
      <c r="FO155">
        <v>1.86572</v>
      </c>
      <c r="FP155">
        <v>1.86673</v>
      </c>
      <c r="FQ155">
        <v>1.8681300000000001</v>
      </c>
      <c r="FR155">
        <v>5</v>
      </c>
      <c r="FS155">
        <v>0</v>
      </c>
      <c r="FT155">
        <v>0</v>
      </c>
      <c r="FU155">
        <v>0</v>
      </c>
      <c r="FV155" t="s">
        <v>357</v>
      </c>
      <c r="FW155" t="s">
        <v>358</v>
      </c>
      <c r="FX155" t="s">
        <v>359</v>
      </c>
      <c r="FY155" t="s">
        <v>359</v>
      </c>
      <c r="FZ155" t="s">
        <v>359</v>
      </c>
      <c r="GA155" t="s">
        <v>359</v>
      </c>
      <c r="GB155">
        <v>0</v>
      </c>
      <c r="GC155">
        <v>100</v>
      </c>
      <c r="GD155">
        <v>100</v>
      </c>
      <c r="GE155">
        <v>7.851</v>
      </c>
      <c r="GF155">
        <v>0.36330000000000001</v>
      </c>
      <c r="GG155">
        <v>4.5656098643845597</v>
      </c>
      <c r="GH155">
        <v>7.6807047227384802E-3</v>
      </c>
      <c r="GI155">
        <v>-1.0831925345100399E-6</v>
      </c>
      <c r="GJ155">
        <v>1.8533368071612601E-10</v>
      </c>
      <c r="GK155">
        <v>-9.9183057942876601E-2</v>
      </c>
      <c r="GL155">
        <v>-1.13594444998887E-2</v>
      </c>
      <c r="GM155">
        <v>1.5024328609816199E-3</v>
      </c>
      <c r="GN155">
        <v>-1.28748702860321E-5</v>
      </c>
      <c r="GO155">
        <v>14</v>
      </c>
      <c r="GP155">
        <v>2172</v>
      </c>
      <c r="GQ155">
        <v>1</v>
      </c>
      <c r="GR155">
        <v>46</v>
      </c>
      <c r="GS155">
        <v>2899.3</v>
      </c>
      <c r="GT155">
        <v>2899.3</v>
      </c>
      <c r="GU155">
        <v>1.5258799999999999</v>
      </c>
      <c r="GV155">
        <v>2.6855500000000001</v>
      </c>
      <c r="GW155">
        <v>2.2485400000000002</v>
      </c>
      <c r="GX155">
        <v>2.7404799999999998</v>
      </c>
      <c r="GY155">
        <v>1.9958499999999999</v>
      </c>
      <c r="GZ155">
        <v>2.3803700000000001</v>
      </c>
      <c r="HA155">
        <v>42.112099999999998</v>
      </c>
      <c r="HB155">
        <v>15.3316</v>
      </c>
      <c r="HC155">
        <v>18</v>
      </c>
      <c r="HD155">
        <v>502.55500000000001</v>
      </c>
      <c r="HE155">
        <v>582.75199999999995</v>
      </c>
      <c r="HF155">
        <v>21.4406</v>
      </c>
      <c r="HG155">
        <v>29.944500000000001</v>
      </c>
      <c r="HH155">
        <v>30.000299999999999</v>
      </c>
      <c r="HI155">
        <v>29.9284</v>
      </c>
      <c r="HJ155">
        <v>29.870999999999999</v>
      </c>
      <c r="HK155">
        <v>30.557600000000001</v>
      </c>
      <c r="HL155">
        <v>30.061399999999999</v>
      </c>
      <c r="HM155">
        <v>0</v>
      </c>
      <c r="HN155">
        <v>21.425599999999999</v>
      </c>
      <c r="HO155">
        <v>507.50400000000002</v>
      </c>
      <c r="HP155">
        <v>24.519300000000001</v>
      </c>
      <c r="HQ155">
        <v>101.884</v>
      </c>
      <c r="HR155">
        <v>102.434</v>
      </c>
    </row>
    <row r="156" spans="1:226" x14ac:dyDescent="0.2">
      <c r="A156">
        <v>140</v>
      </c>
      <c r="B156">
        <v>1657487533.5999999</v>
      </c>
      <c r="C156">
        <v>1332</v>
      </c>
      <c r="D156" t="s">
        <v>637</v>
      </c>
      <c r="E156" t="s">
        <v>638</v>
      </c>
      <c r="F156">
        <v>5</v>
      </c>
      <c r="G156" t="s">
        <v>1221</v>
      </c>
      <c r="H156" t="s">
        <v>353</v>
      </c>
      <c r="I156">
        <v>1657487530.8</v>
      </c>
      <c r="J156">
        <f t="shared" si="68"/>
        <v>2.3513347991955011E-3</v>
      </c>
      <c r="K156">
        <f t="shared" si="69"/>
        <v>2.3513347991955009</v>
      </c>
      <c r="L156">
        <f t="shared" si="70"/>
        <v>10.959585006373596</v>
      </c>
      <c r="M156">
        <f t="shared" si="71"/>
        <v>469.34039999999999</v>
      </c>
      <c r="N156">
        <f t="shared" si="72"/>
        <v>224.4409897045166</v>
      </c>
      <c r="O156">
        <f t="shared" si="73"/>
        <v>16.211850314738605</v>
      </c>
      <c r="P156">
        <f t="shared" si="74"/>
        <v>33.901455885918431</v>
      </c>
      <c r="Q156">
        <f t="shared" si="75"/>
        <v>7.7826864863924067E-2</v>
      </c>
      <c r="R156">
        <f t="shared" si="76"/>
        <v>3.176683052194297</v>
      </c>
      <c r="S156">
        <f t="shared" si="77"/>
        <v>7.6782914874513053E-2</v>
      </c>
      <c r="T156">
        <f t="shared" si="78"/>
        <v>4.8081949868680363E-2</v>
      </c>
      <c r="U156">
        <f t="shared" si="79"/>
        <v>321.51137159999996</v>
      </c>
      <c r="V156">
        <f t="shared" si="80"/>
        <v>28.778359185965243</v>
      </c>
      <c r="W156">
        <f t="shared" si="81"/>
        <v>28.778359185965243</v>
      </c>
      <c r="X156">
        <f t="shared" si="82"/>
        <v>3.9704796287732345</v>
      </c>
      <c r="Y156">
        <f t="shared" si="83"/>
        <v>49.872596473979421</v>
      </c>
      <c r="Z156">
        <f t="shared" si="84"/>
        <v>1.8475880434517182</v>
      </c>
      <c r="AA156">
        <f t="shared" si="85"/>
        <v>3.7046157089809446</v>
      </c>
      <c r="AB156">
        <f t="shared" si="86"/>
        <v>2.1228915853215162</v>
      </c>
      <c r="AC156">
        <f t="shared" si="87"/>
        <v>-103.6938646445216</v>
      </c>
      <c r="AD156">
        <f t="shared" si="88"/>
        <v>-203.88476932708724</v>
      </c>
      <c r="AE156">
        <f t="shared" si="89"/>
        <v>-14.015728062369712</v>
      </c>
      <c r="AF156">
        <f t="shared" si="90"/>
        <v>-8.2990433978579858E-2</v>
      </c>
      <c r="AG156">
        <f t="shared" si="91"/>
        <v>47.984715169402207</v>
      </c>
      <c r="AH156">
        <f t="shared" si="92"/>
        <v>2.3390909798412327</v>
      </c>
      <c r="AI156">
        <f t="shared" si="93"/>
        <v>10.959585006373596</v>
      </c>
      <c r="AJ156">
        <v>507.06943963920298</v>
      </c>
      <c r="AK156">
        <v>489.19016363636302</v>
      </c>
      <c r="AL156">
        <v>3.2670440697814098</v>
      </c>
      <c r="AM156">
        <v>65.0652835021709</v>
      </c>
      <c r="AN156">
        <f t="shared" si="94"/>
        <v>2.3513347991955009</v>
      </c>
      <c r="AO156">
        <v>24.441904587029001</v>
      </c>
      <c r="AP156">
        <v>25.5835963636363</v>
      </c>
      <c r="AQ156">
        <v>2.7575262722320701E-4</v>
      </c>
      <c r="AR156">
        <v>77.473483001058696</v>
      </c>
      <c r="AS156">
        <v>0</v>
      </c>
      <c r="AT156">
        <v>0</v>
      </c>
      <c r="AU156">
        <f t="shared" si="95"/>
        <v>1</v>
      </c>
      <c r="AV156">
        <f t="shared" si="96"/>
        <v>0</v>
      </c>
      <c r="AW156">
        <f t="shared" si="97"/>
        <v>37971.76217827003</v>
      </c>
      <c r="AX156">
        <f t="shared" si="98"/>
        <v>1999.971</v>
      </c>
      <c r="AY156">
        <f t="shared" si="99"/>
        <v>1681.1756399999999</v>
      </c>
      <c r="AZ156">
        <f t="shared" si="100"/>
        <v>0.84060000870012608</v>
      </c>
      <c r="BA156">
        <f t="shared" si="101"/>
        <v>0.16075801679124346</v>
      </c>
      <c r="BB156">
        <v>2.4940000000000002</v>
      </c>
      <c r="BC156">
        <v>0.5</v>
      </c>
      <c r="BD156" t="s">
        <v>354</v>
      </c>
      <c r="BE156">
        <v>2</v>
      </c>
      <c r="BF156" t="b">
        <v>1</v>
      </c>
      <c r="BG156">
        <v>1657487530.8</v>
      </c>
      <c r="BH156">
        <v>469.34039999999999</v>
      </c>
      <c r="BI156">
        <v>493.82459999999998</v>
      </c>
      <c r="BJ156">
        <v>25.578479999999999</v>
      </c>
      <c r="BK156">
        <v>24.441500000000001</v>
      </c>
      <c r="BL156">
        <v>461.44310000000002</v>
      </c>
      <c r="BM156">
        <v>25.215219999999999</v>
      </c>
      <c r="BN156">
        <v>499.96269999999998</v>
      </c>
      <c r="BO156">
        <v>72.1875</v>
      </c>
      <c r="BP156">
        <v>4.4628080000000001E-2</v>
      </c>
      <c r="BQ156">
        <v>27.587869999999999</v>
      </c>
      <c r="BR156">
        <v>28.078970000000002</v>
      </c>
      <c r="BS156">
        <v>999.9</v>
      </c>
      <c r="BT156">
        <v>0</v>
      </c>
      <c r="BU156">
        <v>0</v>
      </c>
      <c r="BV156">
        <v>9966</v>
      </c>
      <c r="BW156">
        <v>0</v>
      </c>
      <c r="BX156">
        <v>1770.529</v>
      </c>
      <c r="BY156">
        <v>-24.484169999999999</v>
      </c>
      <c r="BZ156">
        <v>481.66070000000002</v>
      </c>
      <c r="CA156">
        <v>506.1968</v>
      </c>
      <c r="CB156">
        <v>1.1369929999999999</v>
      </c>
      <c r="CC156">
        <v>493.82459999999998</v>
      </c>
      <c r="CD156">
        <v>24.441500000000001</v>
      </c>
      <c r="CE156">
        <v>1.8464469999999999</v>
      </c>
      <c r="CF156">
        <v>1.7643720000000001</v>
      </c>
      <c r="CG156">
        <v>16.18563</v>
      </c>
      <c r="CH156">
        <v>15.47465</v>
      </c>
      <c r="CI156">
        <v>1999.971</v>
      </c>
      <c r="CJ156">
        <v>0.9800006</v>
      </c>
      <c r="CK156">
        <v>1.999946E-2</v>
      </c>
      <c r="CL156">
        <v>0</v>
      </c>
      <c r="CM156">
        <v>2.2471700000000001</v>
      </c>
      <c r="CN156">
        <v>0</v>
      </c>
      <c r="CO156">
        <v>3622.6590000000001</v>
      </c>
      <c r="CP156">
        <v>17299.900000000001</v>
      </c>
      <c r="CQ156">
        <v>41.311999999999998</v>
      </c>
      <c r="CR156">
        <v>42.625</v>
      </c>
      <c r="CS156">
        <v>41.399799999999999</v>
      </c>
      <c r="CT156">
        <v>40.375</v>
      </c>
      <c r="CU156">
        <v>40.561999999999998</v>
      </c>
      <c r="CV156">
        <v>1959.971</v>
      </c>
      <c r="CW156">
        <v>40</v>
      </c>
      <c r="CX156">
        <v>0</v>
      </c>
      <c r="CY156">
        <v>1657487508.2</v>
      </c>
      <c r="CZ156">
        <v>0</v>
      </c>
      <c r="DA156">
        <v>0</v>
      </c>
      <c r="DB156" t="s">
        <v>355</v>
      </c>
      <c r="DC156">
        <v>1657313570</v>
      </c>
      <c r="DD156">
        <v>1657313571.5</v>
      </c>
      <c r="DE156">
        <v>0</v>
      </c>
      <c r="DF156">
        <v>-0.183</v>
      </c>
      <c r="DG156">
        <v>-4.0000000000000001E-3</v>
      </c>
      <c r="DH156">
        <v>8.7509999999999994</v>
      </c>
      <c r="DI156">
        <v>0.37</v>
      </c>
      <c r="DJ156">
        <v>417</v>
      </c>
      <c r="DK156">
        <v>25</v>
      </c>
      <c r="DL156">
        <v>0.7</v>
      </c>
      <c r="DM156">
        <v>0.09</v>
      </c>
      <c r="DN156">
        <v>-21.8759725</v>
      </c>
      <c r="DO156">
        <v>-25.801124577861099</v>
      </c>
      <c r="DP156">
        <v>2.6260122063679998</v>
      </c>
      <c r="DQ156">
        <v>0</v>
      </c>
      <c r="DR156">
        <v>1.1859915000000001</v>
      </c>
      <c r="DS156">
        <v>-0.35117403377111001</v>
      </c>
      <c r="DT156">
        <v>3.4696575951381703E-2</v>
      </c>
      <c r="DU156">
        <v>0</v>
      </c>
      <c r="DV156">
        <v>0</v>
      </c>
      <c r="DW156">
        <v>2</v>
      </c>
      <c r="DX156" t="s">
        <v>362</v>
      </c>
      <c r="DY156">
        <v>2.9699900000000001</v>
      </c>
      <c r="DZ156">
        <v>2.6986599999999998</v>
      </c>
      <c r="EA156">
        <v>7.9542100000000004E-2</v>
      </c>
      <c r="EB156">
        <v>8.3690100000000003E-2</v>
      </c>
      <c r="EC156">
        <v>8.6700799999999995E-2</v>
      </c>
      <c r="ED156">
        <v>8.4527199999999997E-2</v>
      </c>
      <c r="EE156">
        <v>35651.300000000003</v>
      </c>
      <c r="EF156">
        <v>38739.300000000003</v>
      </c>
      <c r="EG156">
        <v>35119.1</v>
      </c>
      <c r="EH156">
        <v>38363.5</v>
      </c>
      <c r="EI156">
        <v>45525.8</v>
      </c>
      <c r="EJ156">
        <v>50730.6</v>
      </c>
      <c r="EK156">
        <v>54941</v>
      </c>
      <c r="EL156">
        <v>61542.3</v>
      </c>
      <c r="EM156">
        <v>1.9448000000000001</v>
      </c>
      <c r="EN156">
        <v>2.0646</v>
      </c>
      <c r="EO156">
        <v>6.3121300000000005E-2</v>
      </c>
      <c r="EP156">
        <v>0</v>
      </c>
      <c r="EQ156">
        <v>27.036300000000001</v>
      </c>
      <c r="ER156">
        <v>999.9</v>
      </c>
      <c r="ES156">
        <v>35.374000000000002</v>
      </c>
      <c r="ET156">
        <v>40.093000000000004</v>
      </c>
      <c r="EU156">
        <v>36.509900000000002</v>
      </c>
      <c r="EV156">
        <v>52.3247</v>
      </c>
      <c r="EW156">
        <v>38.485599999999998</v>
      </c>
      <c r="EX156">
        <v>2</v>
      </c>
      <c r="EY156">
        <v>0.205183</v>
      </c>
      <c r="EZ156">
        <v>3.5101300000000002</v>
      </c>
      <c r="FA156">
        <v>20.113800000000001</v>
      </c>
      <c r="FB156">
        <v>5.1981200000000003</v>
      </c>
      <c r="FC156">
        <v>12.0099</v>
      </c>
      <c r="FD156">
        <v>4.9752000000000001</v>
      </c>
      <c r="FE156">
        <v>3.294</v>
      </c>
      <c r="FF156">
        <v>9999</v>
      </c>
      <c r="FG156">
        <v>9999</v>
      </c>
      <c r="FH156">
        <v>9999</v>
      </c>
      <c r="FI156">
        <v>585.1</v>
      </c>
      <c r="FJ156">
        <v>1.8632500000000001</v>
      </c>
      <c r="FK156">
        <v>1.86798</v>
      </c>
      <c r="FL156">
        <v>1.86768</v>
      </c>
      <c r="FM156">
        <v>1.8689</v>
      </c>
      <c r="FN156">
        <v>1.8696600000000001</v>
      </c>
      <c r="FO156">
        <v>1.8656900000000001</v>
      </c>
      <c r="FP156">
        <v>1.86676</v>
      </c>
      <c r="FQ156">
        <v>1.8681300000000001</v>
      </c>
      <c r="FR156">
        <v>5</v>
      </c>
      <c r="FS156">
        <v>0</v>
      </c>
      <c r="FT156">
        <v>0</v>
      </c>
      <c r="FU156">
        <v>0</v>
      </c>
      <c r="FV156" t="s">
        <v>357</v>
      </c>
      <c r="FW156" t="s">
        <v>358</v>
      </c>
      <c r="FX156" t="s">
        <v>359</v>
      </c>
      <c r="FY156" t="s">
        <v>359</v>
      </c>
      <c r="FZ156" t="s">
        <v>359</v>
      </c>
      <c r="GA156" t="s">
        <v>359</v>
      </c>
      <c r="GB156">
        <v>0</v>
      </c>
      <c r="GC156">
        <v>100</v>
      </c>
      <c r="GD156">
        <v>100</v>
      </c>
      <c r="GE156">
        <v>7.9580000000000002</v>
      </c>
      <c r="GF156">
        <v>0.36330000000000001</v>
      </c>
      <c r="GG156">
        <v>4.5656098643845597</v>
      </c>
      <c r="GH156">
        <v>7.6807047227384802E-3</v>
      </c>
      <c r="GI156">
        <v>-1.0831925345100399E-6</v>
      </c>
      <c r="GJ156">
        <v>1.8533368071612601E-10</v>
      </c>
      <c r="GK156">
        <v>-9.9183057942876601E-2</v>
      </c>
      <c r="GL156">
        <v>-1.13594444998887E-2</v>
      </c>
      <c r="GM156">
        <v>1.5024328609816199E-3</v>
      </c>
      <c r="GN156">
        <v>-1.28748702860321E-5</v>
      </c>
      <c r="GO156">
        <v>14</v>
      </c>
      <c r="GP156">
        <v>2172</v>
      </c>
      <c r="GQ156">
        <v>1</v>
      </c>
      <c r="GR156">
        <v>46</v>
      </c>
      <c r="GS156">
        <v>2899.4</v>
      </c>
      <c r="GT156">
        <v>2899.4</v>
      </c>
      <c r="GU156">
        <v>1.56494</v>
      </c>
      <c r="GV156">
        <v>2.6916500000000001</v>
      </c>
      <c r="GW156">
        <v>2.2485400000000002</v>
      </c>
      <c r="GX156">
        <v>2.7404799999999998</v>
      </c>
      <c r="GY156">
        <v>1.9958499999999999</v>
      </c>
      <c r="GZ156">
        <v>2.3889200000000002</v>
      </c>
      <c r="HA156">
        <v>42.112099999999998</v>
      </c>
      <c r="HB156">
        <v>15.322800000000001</v>
      </c>
      <c r="HC156">
        <v>18</v>
      </c>
      <c r="HD156">
        <v>502.68900000000002</v>
      </c>
      <c r="HE156">
        <v>582.57500000000005</v>
      </c>
      <c r="HF156">
        <v>21.3689</v>
      </c>
      <c r="HG156">
        <v>29.9419</v>
      </c>
      <c r="HH156">
        <v>30.000599999999999</v>
      </c>
      <c r="HI156">
        <v>29.927900000000001</v>
      </c>
      <c r="HJ156">
        <v>29.868400000000001</v>
      </c>
      <c r="HK156">
        <v>31.338200000000001</v>
      </c>
      <c r="HL156">
        <v>30.061399999999999</v>
      </c>
      <c r="HM156">
        <v>0</v>
      </c>
      <c r="HN156">
        <v>21.3445</v>
      </c>
      <c r="HO156">
        <v>521.053</v>
      </c>
      <c r="HP156">
        <v>24.527799999999999</v>
      </c>
      <c r="HQ156">
        <v>101.88500000000001</v>
      </c>
      <c r="HR156">
        <v>102.43300000000001</v>
      </c>
    </row>
    <row r="157" spans="1:226" x14ac:dyDescent="0.2">
      <c r="A157">
        <v>141</v>
      </c>
      <c r="B157">
        <v>1657487538.5999999</v>
      </c>
      <c r="C157">
        <v>1337</v>
      </c>
      <c r="D157" t="s">
        <v>639</v>
      </c>
      <c r="E157" t="s">
        <v>640</v>
      </c>
      <c r="F157">
        <v>5</v>
      </c>
      <c r="G157" t="s">
        <v>1221</v>
      </c>
      <c r="H157" t="s">
        <v>353</v>
      </c>
      <c r="I157">
        <v>1657487536.0999999</v>
      </c>
      <c r="J157">
        <f t="shared" si="68"/>
        <v>2.3440198599932569E-3</v>
      </c>
      <c r="K157">
        <f t="shared" si="69"/>
        <v>2.3440198599932569</v>
      </c>
      <c r="L157">
        <f t="shared" si="70"/>
        <v>11.809861320408281</v>
      </c>
      <c r="M157">
        <f t="shared" si="71"/>
        <v>486.08011111111102</v>
      </c>
      <c r="N157">
        <f t="shared" si="72"/>
        <v>222.67557006568748</v>
      </c>
      <c r="O157">
        <f t="shared" si="73"/>
        <v>16.083985911688604</v>
      </c>
      <c r="P157">
        <f t="shared" si="74"/>
        <v>35.109849081140169</v>
      </c>
      <c r="Q157">
        <f t="shared" si="75"/>
        <v>7.7673034969084703E-2</v>
      </c>
      <c r="R157">
        <f t="shared" si="76"/>
        <v>3.182650326310553</v>
      </c>
      <c r="S157">
        <f t="shared" si="77"/>
        <v>7.6635099609937682E-2</v>
      </c>
      <c r="T157">
        <f t="shared" si="78"/>
        <v>4.7989036052758033E-2</v>
      </c>
      <c r="U157">
        <f t="shared" si="79"/>
        <v>321.51883733333369</v>
      </c>
      <c r="V157">
        <f t="shared" si="80"/>
        <v>28.769373643800382</v>
      </c>
      <c r="W157">
        <f t="shared" si="81"/>
        <v>28.769373643800382</v>
      </c>
      <c r="X157">
        <f t="shared" si="82"/>
        <v>3.9684122423084425</v>
      </c>
      <c r="Y157">
        <f t="shared" si="83"/>
        <v>49.910893137969772</v>
      </c>
      <c r="Z157">
        <f t="shared" si="84"/>
        <v>1.8480659762744642</v>
      </c>
      <c r="AA157">
        <f t="shared" si="85"/>
        <v>3.7027307268692131</v>
      </c>
      <c r="AB157">
        <f t="shared" si="86"/>
        <v>2.1203462660339785</v>
      </c>
      <c r="AC157">
        <f t="shared" si="87"/>
        <v>-103.37127582570263</v>
      </c>
      <c r="AD157">
        <f t="shared" si="88"/>
        <v>-204.21933659326135</v>
      </c>
      <c r="AE157">
        <f t="shared" si="89"/>
        <v>-14.011171157706654</v>
      </c>
      <c r="AF157">
        <f t="shared" si="90"/>
        <v>-8.2946243336948555E-2</v>
      </c>
      <c r="AG157">
        <f t="shared" si="91"/>
        <v>48.356638703965331</v>
      </c>
      <c r="AH157">
        <f t="shared" si="92"/>
        <v>2.3359343003409481</v>
      </c>
      <c r="AI157">
        <f t="shared" si="93"/>
        <v>11.809861320408281</v>
      </c>
      <c r="AJ157">
        <v>523.151747998568</v>
      </c>
      <c r="AK157">
        <v>505.190181818182</v>
      </c>
      <c r="AL157">
        <v>3.1734035085200998</v>
      </c>
      <c r="AM157">
        <v>65.0652835021709</v>
      </c>
      <c r="AN157">
        <f t="shared" si="94"/>
        <v>2.3440198599932569</v>
      </c>
      <c r="AO157">
        <v>24.450061565952598</v>
      </c>
      <c r="AP157">
        <v>25.5863357575757</v>
      </c>
      <c r="AQ157">
        <v>6.8040541984647001E-4</v>
      </c>
      <c r="AR157">
        <v>77.473483001058696</v>
      </c>
      <c r="AS157">
        <v>0</v>
      </c>
      <c r="AT157">
        <v>0</v>
      </c>
      <c r="AU157">
        <f t="shared" si="95"/>
        <v>1</v>
      </c>
      <c r="AV157">
        <f t="shared" si="96"/>
        <v>0</v>
      </c>
      <c r="AW157">
        <f t="shared" si="97"/>
        <v>38067.827950723877</v>
      </c>
      <c r="AX157">
        <f t="shared" si="98"/>
        <v>2000.0177777777801</v>
      </c>
      <c r="AY157">
        <f t="shared" si="99"/>
        <v>1681.214933333335</v>
      </c>
      <c r="AZ157">
        <f t="shared" si="100"/>
        <v>0.84059999466671398</v>
      </c>
      <c r="BA157">
        <f t="shared" si="101"/>
        <v>0.16075798970675814</v>
      </c>
      <c r="BB157">
        <v>2.4940000000000002</v>
      </c>
      <c r="BC157">
        <v>0.5</v>
      </c>
      <c r="BD157" t="s">
        <v>354</v>
      </c>
      <c r="BE157">
        <v>2</v>
      </c>
      <c r="BF157" t="b">
        <v>1</v>
      </c>
      <c r="BG157">
        <v>1657487536.0999999</v>
      </c>
      <c r="BH157">
        <v>486.08011111111102</v>
      </c>
      <c r="BI157">
        <v>510.76755555555502</v>
      </c>
      <c r="BJ157">
        <v>25.585644444444402</v>
      </c>
      <c r="BK157">
        <v>24.4502555555556</v>
      </c>
      <c r="BL157">
        <v>478.07</v>
      </c>
      <c r="BM157">
        <v>25.2221444444444</v>
      </c>
      <c r="BN157">
        <v>499.98399999999998</v>
      </c>
      <c r="BO157">
        <v>72.185777777777801</v>
      </c>
      <c r="BP157">
        <v>4.4803722222222203E-2</v>
      </c>
      <c r="BQ157">
        <v>27.579166666666701</v>
      </c>
      <c r="BR157">
        <v>28.090333333333302</v>
      </c>
      <c r="BS157">
        <v>999.9</v>
      </c>
      <c r="BT157">
        <v>0</v>
      </c>
      <c r="BU157">
        <v>0</v>
      </c>
      <c r="BV157">
        <v>9992.2222222222208</v>
      </c>
      <c r="BW157">
        <v>0</v>
      </c>
      <c r="BX157">
        <v>1770.35666666667</v>
      </c>
      <c r="BY157">
        <v>-24.687388888888901</v>
      </c>
      <c r="BZ157">
        <v>498.84333333333302</v>
      </c>
      <c r="CA157">
        <v>523.56899999999996</v>
      </c>
      <c r="CB157">
        <v>1.13540111111111</v>
      </c>
      <c r="CC157">
        <v>510.76755555555502</v>
      </c>
      <c r="CD157">
        <v>24.4502555555556</v>
      </c>
      <c r="CE157">
        <v>1.8469199999999999</v>
      </c>
      <c r="CF157">
        <v>1.7649611111111101</v>
      </c>
      <c r="CG157">
        <v>16.1896555555556</v>
      </c>
      <c r="CH157">
        <v>15.479888888888899</v>
      </c>
      <c r="CI157">
        <v>2000.0177777777801</v>
      </c>
      <c r="CJ157">
        <v>0.98000100000000001</v>
      </c>
      <c r="CK157">
        <v>1.9999033333333301E-2</v>
      </c>
      <c r="CL157">
        <v>0</v>
      </c>
      <c r="CM157">
        <v>2.3835888888888901</v>
      </c>
      <c r="CN157">
        <v>0</v>
      </c>
      <c r="CO157">
        <v>3632.0022222222201</v>
      </c>
      <c r="CP157">
        <v>17300.288888888899</v>
      </c>
      <c r="CQ157">
        <v>41.311999999999998</v>
      </c>
      <c r="CR157">
        <v>42.625</v>
      </c>
      <c r="CS157">
        <v>41.409444444444397</v>
      </c>
      <c r="CT157">
        <v>40.416333333333299</v>
      </c>
      <c r="CU157">
        <v>40.561999999999998</v>
      </c>
      <c r="CV157">
        <v>1960.0177777777801</v>
      </c>
      <c r="CW157">
        <v>40</v>
      </c>
      <c r="CX157">
        <v>0</v>
      </c>
      <c r="CY157">
        <v>1657487513</v>
      </c>
      <c r="CZ157">
        <v>0</v>
      </c>
      <c r="DA157">
        <v>0</v>
      </c>
      <c r="DB157" t="s">
        <v>355</v>
      </c>
      <c r="DC157">
        <v>1657313570</v>
      </c>
      <c r="DD157">
        <v>1657313571.5</v>
      </c>
      <c r="DE157">
        <v>0</v>
      </c>
      <c r="DF157">
        <v>-0.183</v>
      </c>
      <c r="DG157">
        <v>-4.0000000000000001E-3</v>
      </c>
      <c r="DH157">
        <v>8.7509999999999994</v>
      </c>
      <c r="DI157">
        <v>0.37</v>
      </c>
      <c r="DJ157">
        <v>417</v>
      </c>
      <c r="DK157">
        <v>25</v>
      </c>
      <c r="DL157">
        <v>0.7</v>
      </c>
      <c r="DM157">
        <v>0.09</v>
      </c>
      <c r="DN157">
        <v>-23.527462499999999</v>
      </c>
      <c r="DO157">
        <v>-11.9244484052532</v>
      </c>
      <c r="DP157">
        <v>1.3136689894504401</v>
      </c>
      <c r="DQ157">
        <v>0</v>
      </c>
      <c r="DR157">
        <v>1.1613754999999999</v>
      </c>
      <c r="DS157">
        <v>-0.25223144465290898</v>
      </c>
      <c r="DT157">
        <v>2.5914354897430901E-2</v>
      </c>
      <c r="DU157">
        <v>0</v>
      </c>
      <c r="DV157">
        <v>0</v>
      </c>
      <c r="DW157">
        <v>2</v>
      </c>
      <c r="DX157" t="s">
        <v>362</v>
      </c>
      <c r="DY157">
        <v>2.9700199999999999</v>
      </c>
      <c r="DZ157">
        <v>2.6985600000000001</v>
      </c>
      <c r="EA157">
        <v>8.1501000000000004E-2</v>
      </c>
      <c r="EB157">
        <v>8.5732799999999998E-2</v>
      </c>
      <c r="EC157">
        <v>8.6708800000000003E-2</v>
      </c>
      <c r="ED157">
        <v>8.4529099999999996E-2</v>
      </c>
      <c r="EE157">
        <v>35575.199999999997</v>
      </c>
      <c r="EF157">
        <v>38653.199999999997</v>
      </c>
      <c r="EG157">
        <v>35118.9</v>
      </c>
      <c r="EH157">
        <v>38363.699999999997</v>
      </c>
      <c r="EI157">
        <v>45525.4</v>
      </c>
      <c r="EJ157">
        <v>50730.8</v>
      </c>
      <c r="EK157">
        <v>54941</v>
      </c>
      <c r="EL157">
        <v>61542.6</v>
      </c>
      <c r="EM157">
        <v>1.9443999999999999</v>
      </c>
      <c r="EN157">
        <v>2.0646</v>
      </c>
      <c r="EO157">
        <v>6.38962E-2</v>
      </c>
      <c r="EP157">
        <v>0</v>
      </c>
      <c r="EQ157">
        <v>27.045500000000001</v>
      </c>
      <c r="ER157">
        <v>999.9</v>
      </c>
      <c r="ES157">
        <v>35.374000000000002</v>
      </c>
      <c r="ET157">
        <v>40.093000000000004</v>
      </c>
      <c r="EU157">
        <v>36.511600000000001</v>
      </c>
      <c r="EV157">
        <v>52.694800000000001</v>
      </c>
      <c r="EW157">
        <v>38.533700000000003</v>
      </c>
      <c r="EX157">
        <v>2</v>
      </c>
      <c r="EY157">
        <v>0.20585400000000001</v>
      </c>
      <c r="EZ157">
        <v>3.60168</v>
      </c>
      <c r="FA157">
        <v>20.1114</v>
      </c>
      <c r="FB157">
        <v>5.1993200000000002</v>
      </c>
      <c r="FC157">
        <v>12.0099</v>
      </c>
      <c r="FD157">
        <v>4.9756</v>
      </c>
      <c r="FE157">
        <v>3.294</v>
      </c>
      <c r="FF157">
        <v>9999</v>
      </c>
      <c r="FG157">
        <v>9999</v>
      </c>
      <c r="FH157">
        <v>9999</v>
      </c>
      <c r="FI157">
        <v>585.1</v>
      </c>
      <c r="FJ157">
        <v>1.8631899999999999</v>
      </c>
      <c r="FK157">
        <v>1.8678900000000001</v>
      </c>
      <c r="FL157">
        <v>1.86768</v>
      </c>
      <c r="FM157">
        <v>1.8689</v>
      </c>
      <c r="FN157">
        <v>1.8696600000000001</v>
      </c>
      <c r="FO157">
        <v>1.8656900000000001</v>
      </c>
      <c r="FP157">
        <v>1.86676</v>
      </c>
      <c r="FQ157">
        <v>1.8680399999999999</v>
      </c>
      <c r="FR157">
        <v>5</v>
      </c>
      <c r="FS157">
        <v>0</v>
      </c>
      <c r="FT157">
        <v>0</v>
      </c>
      <c r="FU157">
        <v>0</v>
      </c>
      <c r="FV157" t="s">
        <v>357</v>
      </c>
      <c r="FW157" t="s">
        <v>358</v>
      </c>
      <c r="FX157" t="s">
        <v>359</v>
      </c>
      <c r="FY157" t="s">
        <v>359</v>
      </c>
      <c r="FZ157" t="s">
        <v>359</v>
      </c>
      <c r="GA157" t="s">
        <v>359</v>
      </c>
      <c r="GB157">
        <v>0</v>
      </c>
      <c r="GC157">
        <v>100</v>
      </c>
      <c r="GD157">
        <v>100</v>
      </c>
      <c r="GE157">
        <v>8.0619999999999994</v>
      </c>
      <c r="GF157">
        <v>0.36349999999999999</v>
      </c>
      <c r="GG157">
        <v>4.5656098643845597</v>
      </c>
      <c r="GH157">
        <v>7.6807047227384802E-3</v>
      </c>
      <c r="GI157">
        <v>-1.0831925345100399E-6</v>
      </c>
      <c r="GJ157">
        <v>1.8533368071612601E-10</v>
      </c>
      <c r="GK157">
        <v>-9.9183057942876601E-2</v>
      </c>
      <c r="GL157">
        <v>-1.13594444998887E-2</v>
      </c>
      <c r="GM157">
        <v>1.5024328609816199E-3</v>
      </c>
      <c r="GN157">
        <v>-1.28748702860321E-5</v>
      </c>
      <c r="GO157">
        <v>14</v>
      </c>
      <c r="GP157">
        <v>2172</v>
      </c>
      <c r="GQ157">
        <v>1</v>
      </c>
      <c r="GR157">
        <v>46</v>
      </c>
      <c r="GS157">
        <v>2899.5</v>
      </c>
      <c r="GT157">
        <v>2899.5</v>
      </c>
      <c r="GU157">
        <v>1.6064499999999999</v>
      </c>
      <c r="GV157">
        <v>2.6916500000000001</v>
      </c>
      <c r="GW157">
        <v>2.2485400000000002</v>
      </c>
      <c r="GX157">
        <v>2.7404799999999998</v>
      </c>
      <c r="GY157">
        <v>1.9958499999999999</v>
      </c>
      <c r="GZ157">
        <v>2.4084500000000002</v>
      </c>
      <c r="HA157">
        <v>42.112099999999998</v>
      </c>
      <c r="HB157">
        <v>15.3141</v>
      </c>
      <c r="HC157">
        <v>18</v>
      </c>
      <c r="HD157">
        <v>502.39800000000002</v>
      </c>
      <c r="HE157">
        <v>582.54899999999998</v>
      </c>
      <c r="HF157">
        <v>21.2865</v>
      </c>
      <c r="HG157">
        <v>29.9419</v>
      </c>
      <c r="HH157">
        <v>30.001100000000001</v>
      </c>
      <c r="HI157">
        <v>29.9253</v>
      </c>
      <c r="HJ157">
        <v>29.8659</v>
      </c>
      <c r="HK157">
        <v>32.173400000000001</v>
      </c>
      <c r="HL157">
        <v>30.061399999999999</v>
      </c>
      <c r="HM157">
        <v>0</v>
      </c>
      <c r="HN157">
        <v>21.262799999999999</v>
      </c>
      <c r="HO157">
        <v>541.16099999999994</v>
      </c>
      <c r="HP157">
        <v>24.5304</v>
      </c>
      <c r="HQ157">
        <v>101.88500000000001</v>
      </c>
      <c r="HR157">
        <v>102.43300000000001</v>
      </c>
    </row>
    <row r="158" spans="1:226" x14ac:dyDescent="0.2">
      <c r="A158">
        <v>142</v>
      </c>
      <c r="B158">
        <v>1657487543.5999999</v>
      </c>
      <c r="C158">
        <v>1342</v>
      </c>
      <c r="D158" t="s">
        <v>641</v>
      </c>
      <c r="E158" t="s">
        <v>642</v>
      </c>
      <c r="F158">
        <v>5</v>
      </c>
      <c r="G158" t="s">
        <v>1221</v>
      </c>
      <c r="H158" t="s">
        <v>353</v>
      </c>
      <c r="I158">
        <v>1657487540.8</v>
      </c>
      <c r="J158">
        <f t="shared" si="68"/>
        <v>2.340355059096107E-3</v>
      </c>
      <c r="K158">
        <f t="shared" si="69"/>
        <v>2.3403550590961069</v>
      </c>
      <c r="L158">
        <f t="shared" si="70"/>
        <v>12.683852079134251</v>
      </c>
      <c r="M158">
        <f t="shared" si="71"/>
        <v>501.05950000000001</v>
      </c>
      <c r="N158">
        <f t="shared" si="72"/>
        <v>218.89180805246696</v>
      </c>
      <c r="O158">
        <f t="shared" si="73"/>
        <v>15.810476076495437</v>
      </c>
      <c r="P158">
        <f t="shared" si="74"/>
        <v>36.191346346556365</v>
      </c>
      <c r="Q158">
        <f t="shared" si="75"/>
        <v>7.7584791955424379E-2</v>
      </c>
      <c r="R158">
        <f t="shared" si="76"/>
        <v>3.194518314762306</v>
      </c>
      <c r="S158">
        <f t="shared" si="77"/>
        <v>7.6552988832861504E-2</v>
      </c>
      <c r="T158">
        <f t="shared" si="78"/>
        <v>4.7937178168155029E-2</v>
      </c>
      <c r="U158">
        <f t="shared" si="79"/>
        <v>321.52605479999994</v>
      </c>
      <c r="V158">
        <f t="shared" si="80"/>
        <v>28.765554968625342</v>
      </c>
      <c r="W158">
        <f t="shared" si="81"/>
        <v>28.765554968625342</v>
      </c>
      <c r="X158">
        <f t="shared" si="82"/>
        <v>3.967533928824972</v>
      </c>
      <c r="Y158">
        <f t="shared" si="83"/>
        <v>49.91761187191986</v>
      </c>
      <c r="Z158">
        <f t="shared" si="84"/>
        <v>1.8482502611551079</v>
      </c>
      <c r="AA158">
        <f t="shared" si="85"/>
        <v>3.7026015304926951</v>
      </c>
      <c r="AB158">
        <f t="shared" si="86"/>
        <v>2.1192836676698641</v>
      </c>
      <c r="AC158">
        <f t="shared" si="87"/>
        <v>-103.20965810613832</v>
      </c>
      <c r="AD158">
        <f t="shared" si="88"/>
        <v>-204.4259595880431</v>
      </c>
      <c r="AE158">
        <f t="shared" si="89"/>
        <v>-13.972933953329679</v>
      </c>
      <c r="AF158">
        <f t="shared" si="90"/>
        <v>-8.2496847511151827E-2</v>
      </c>
      <c r="AG158">
        <f t="shared" si="91"/>
        <v>50.260023543582477</v>
      </c>
      <c r="AH158">
        <f t="shared" si="92"/>
        <v>2.3335737973837962</v>
      </c>
      <c r="AI158">
        <f t="shared" si="93"/>
        <v>12.683852079134251</v>
      </c>
      <c r="AJ158">
        <v>540.91236346970504</v>
      </c>
      <c r="AK158">
        <v>521.89552121212103</v>
      </c>
      <c r="AL158">
        <v>3.3358151749649401</v>
      </c>
      <c r="AM158">
        <v>65.0652835021709</v>
      </c>
      <c r="AN158">
        <f t="shared" si="94"/>
        <v>2.3403550590961069</v>
      </c>
      <c r="AO158">
        <v>24.454830127461999</v>
      </c>
      <c r="AP158">
        <v>25.591289696969699</v>
      </c>
      <c r="AQ158">
        <v>2.15267703569379E-4</v>
      </c>
      <c r="AR158">
        <v>77.473483001058696</v>
      </c>
      <c r="AS158">
        <v>0</v>
      </c>
      <c r="AT158">
        <v>0</v>
      </c>
      <c r="AU158">
        <f t="shared" si="95"/>
        <v>1</v>
      </c>
      <c r="AV158">
        <f t="shared" si="96"/>
        <v>0</v>
      </c>
      <c r="AW158">
        <f t="shared" si="97"/>
        <v>38256.827136457832</v>
      </c>
      <c r="AX158">
        <f t="shared" si="98"/>
        <v>2000.0630000000001</v>
      </c>
      <c r="AY158">
        <f t="shared" si="99"/>
        <v>1681.2529200000001</v>
      </c>
      <c r="AZ158">
        <f t="shared" si="100"/>
        <v>0.84059998110059531</v>
      </c>
      <c r="BA158">
        <f t="shared" si="101"/>
        <v>0.16075796352414895</v>
      </c>
      <c r="BB158">
        <v>2.4940000000000002</v>
      </c>
      <c r="BC158">
        <v>0.5</v>
      </c>
      <c r="BD158" t="s">
        <v>354</v>
      </c>
      <c r="BE158">
        <v>2</v>
      </c>
      <c r="BF158" t="b">
        <v>1</v>
      </c>
      <c r="BG158">
        <v>1657487540.8</v>
      </c>
      <c r="BH158">
        <v>501.05950000000001</v>
      </c>
      <c r="BI158">
        <v>526.71079999999995</v>
      </c>
      <c r="BJ158">
        <v>25.588529999999999</v>
      </c>
      <c r="BK158">
        <v>24.4544</v>
      </c>
      <c r="BL158">
        <v>492.94880000000001</v>
      </c>
      <c r="BM158">
        <v>25.224910000000001</v>
      </c>
      <c r="BN158">
        <v>500.0317</v>
      </c>
      <c r="BO158">
        <v>72.185460000000006</v>
      </c>
      <c r="BP158">
        <v>4.4178090000000003E-2</v>
      </c>
      <c r="BQ158">
        <v>27.578569999999999</v>
      </c>
      <c r="BR158">
        <v>28.078320000000001</v>
      </c>
      <c r="BS158">
        <v>999.9</v>
      </c>
      <c r="BT158">
        <v>0</v>
      </c>
      <c r="BU158">
        <v>0</v>
      </c>
      <c r="BV158">
        <v>10044</v>
      </c>
      <c r="BW158">
        <v>0</v>
      </c>
      <c r="BX158">
        <v>1770.3</v>
      </c>
      <c r="BY158">
        <v>-25.65127</v>
      </c>
      <c r="BZ158">
        <v>514.21759999999995</v>
      </c>
      <c r="CA158">
        <v>539.91399999999999</v>
      </c>
      <c r="CB158">
        <v>1.134125</v>
      </c>
      <c r="CC158">
        <v>526.71079999999995</v>
      </c>
      <c r="CD158">
        <v>24.4544</v>
      </c>
      <c r="CE158">
        <v>1.847121</v>
      </c>
      <c r="CF158">
        <v>1.7652509999999999</v>
      </c>
      <c r="CG158">
        <v>16.19135</v>
      </c>
      <c r="CH158">
        <v>15.48245</v>
      </c>
      <c r="CI158">
        <v>2000.0630000000001</v>
      </c>
      <c r="CJ158">
        <v>0.9800006</v>
      </c>
      <c r="CK158">
        <v>1.999946E-2</v>
      </c>
      <c r="CL158">
        <v>0</v>
      </c>
      <c r="CM158">
        <v>2.2509399999999999</v>
      </c>
      <c r="CN158">
        <v>0</v>
      </c>
      <c r="CO158">
        <v>3640.5990000000002</v>
      </c>
      <c r="CP158">
        <v>17300.7</v>
      </c>
      <c r="CQ158">
        <v>41.311999999999998</v>
      </c>
      <c r="CR158">
        <v>42.6374</v>
      </c>
      <c r="CS158">
        <v>41.412199999999999</v>
      </c>
      <c r="CT158">
        <v>40.430799999999998</v>
      </c>
      <c r="CU158">
        <v>40.549599999999998</v>
      </c>
      <c r="CV158">
        <v>1960.0630000000001</v>
      </c>
      <c r="CW158">
        <v>40</v>
      </c>
      <c r="CX158">
        <v>0</v>
      </c>
      <c r="CY158">
        <v>1657487518.4000001</v>
      </c>
      <c r="CZ158">
        <v>0</v>
      </c>
      <c r="DA158">
        <v>0</v>
      </c>
      <c r="DB158" t="s">
        <v>355</v>
      </c>
      <c r="DC158">
        <v>1657313570</v>
      </c>
      <c r="DD158">
        <v>1657313571.5</v>
      </c>
      <c r="DE158">
        <v>0</v>
      </c>
      <c r="DF158">
        <v>-0.183</v>
      </c>
      <c r="DG158">
        <v>-4.0000000000000001E-3</v>
      </c>
      <c r="DH158">
        <v>8.7509999999999994</v>
      </c>
      <c r="DI158">
        <v>0.37</v>
      </c>
      <c r="DJ158">
        <v>417</v>
      </c>
      <c r="DK158">
        <v>25</v>
      </c>
      <c r="DL158">
        <v>0.7</v>
      </c>
      <c r="DM158">
        <v>0.09</v>
      </c>
      <c r="DN158">
        <v>-24.526342499999998</v>
      </c>
      <c r="DO158">
        <v>-6.9892469043151504</v>
      </c>
      <c r="DP158">
        <v>0.75849166537526902</v>
      </c>
      <c r="DQ158">
        <v>0</v>
      </c>
      <c r="DR158">
        <v>1.1459187500000001</v>
      </c>
      <c r="DS158">
        <v>-0.15396506566604501</v>
      </c>
      <c r="DT158">
        <v>1.8363228227561201E-2</v>
      </c>
      <c r="DU158">
        <v>0</v>
      </c>
      <c r="DV158">
        <v>0</v>
      </c>
      <c r="DW158">
        <v>2</v>
      </c>
      <c r="DX158" t="s">
        <v>362</v>
      </c>
      <c r="DY158">
        <v>2.9701499999999998</v>
      </c>
      <c r="DZ158">
        <v>2.6985399999999999</v>
      </c>
      <c r="EA158">
        <v>8.35095E-2</v>
      </c>
      <c r="EB158">
        <v>8.7707900000000005E-2</v>
      </c>
      <c r="EC158">
        <v>8.6719400000000002E-2</v>
      </c>
      <c r="ED158">
        <v>8.4520700000000004E-2</v>
      </c>
      <c r="EE158">
        <v>35497.300000000003</v>
      </c>
      <c r="EF158">
        <v>38569.599999999999</v>
      </c>
      <c r="EG158">
        <v>35118.699999999997</v>
      </c>
      <c r="EH158">
        <v>38363.599999999999</v>
      </c>
      <c r="EI158">
        <v>45524.3</v>
      </c>
      <c r="EJ158">
        <v>50731.6</v>
      </c>
      <c r="EK158">
        <v>54940.2</v>
      </c>
      <c r="EL158">
        <v>61542.9</v>
      </c>
      <c r="EM158">
        <v>1.9448000000000001</v>
      </c>
      <c r="EN158">
        <v>2.0646</v>
      </c>
      <c r="EO158">
        <v>6.3031900000000002E-2</v>
      </c>
      <c r="EP158">
        <v>0</v>
      </c>
      <c r="EQ158">
        <v>27.054600000000001</v>
      </c>
      <c r="ER158">
        <v>999.9</v>
      </c>
      <c r="ES158">
        <v>35.374000000000002</v>
      </c>
      <c r="ET158">
        <v>40.122999999999998</v>
      </c>
      <c r="EU158">
        <v>36.572699999999998</v>
      </c>
      <c r="EV158">
        <v>51.954799999999999</v>
      </c>
      <c r="EW158">
        <v>38.489600000000003</v>
      </c>
      <c r="EX158">
        <v>2</v>
      </c>
      <c r="EY158">
        <v>0.20560999999999999</v>
      </c>
      <c r="EZ158">
        <v>3.6865600000000001</v>
      </c>
      <c r="FA158">
        <v>20.110299999999999</v>
      </c>
      <c r="FB158">
        <v>5.1993200000000002</v>
      </c>
      <c r="FC158">
        <v>12.0099</v>
      </c>
      <c r="FD158">
        <v>4.9756</v>
      </c>
      <c r="FE158">
        <v>3.294</v>
      </c>
      <c r="FF158">
        <v>9999</v>
      </c>
      <c r="FG158">
        <v>9999</v>
      </c>
      <c r="FH158">
        <v>9999</v>
      </c>
      <c r="FI158">
        <v>585.1</v>
      </c>
      <c r="FJ158">
        <v>1.8631899999999999</v>
      </c>
      <c r="FK158">
        <v>1.86795</v>
      </c>
      <c r="FL158">
        <v>1.86768</v>
      </c>
      <c r="FM158">
        <v>1.8689</v>
      </c>
      <c r="FN158">
        <v>1.8696600000000001</v>
      </c>
      <c r="FO158">
        <v>1.8656900000000001</v>
      </c>
      <c r="FP158">
        <v>1.86676</v>
      </c>
      <c r="FQ158">
        <v>1.8681300000000001</v>
      </c>
      <c r="FR158">
        <v>5</v>
      </c>
      <c r="FS158">
        <v>0</v>
      </c>
      <c r="FT158">
        <v>0</v>
      </c>
      <c r="FU158">
        <v>0</v>
      </c>
      <c r="FV158" t="s">
        <v>357</v>
      </c>
      <c r="FW158" t="s">
        <v>358</v>
      </c>
      <c r="FX158" t="s">
        <v>359</v>
      </c>
      <c r="FY158" t="s">
        <v>359</v>
      </c>
      <c r="FZ158" t="s">
        <v>359</v>
      </c>
      <c r="GA158" t="s">
        <v>359</v>
      </c>
      <c r="GB158">
        <v>0</v>
      </c>
      <c r="GC158">
        <v>100</v>
      </c>
      <c r="GD158">
        <v>100</v>
      </c>
      <c r="GE158">
        <v>8.1720000000000006</v>
      </c>
      <c r="GF158">
        <v>0.36359999999999998</v>
      </c>
      <c r="GG158">
        <v>4.5656098643845597</v>
      </c>
      <c r="GH158">
        <v>7.6807047227384802E-3</v>
      </c>
      <c r="GI158">
        <v>-1.0831925345100399E-6</v>
      </c>
      <c r="GJ158">
        <v>1.8533368071612601E-10</v>
      </c>
      <c r="GK158">
        <v>-9.9183057942876601E-2</v>
      </c>
      <c r="GL158">
        <v>-1.13594444998887E-2</v>
      </c>
      <c r="GM158">
        <v>1.5024328609816199E-3</v>
      </c>
      <c r="GN158">
        <v>-1.28748702860321E-5</v>
      </c>
      <c r="GO158">
        <v>14</v>
      </c>
      <c r="GP158">
        <v>2172</v>
      </c>
      <c r="GQ158">
        <v>1</v>
      </c>
      <c r="GR158">
        <v>46</v>
      </c>
      <c r="GS158">
        <v>2899.6</v>
      </c>
      <c r="GT158">
        <v>2899.5</v>
      </c>
      <c r="GU158">
        <v>1.64673</v>
      </c>
      <c r="GV158">
        <v>2.6904300000000001</v>
      </c>
      <c r="GW158">
        <v>2.2485400000000002</v>
      </c>
      <c r="GX158">
        <v>2.7404799999999998</v>
      </c>
      <c r="GY158">
        <v>1.9958499999999999</v>
      </c>
      <c r="GZ158">
        <v>2.4218799999999998</v>
      </c>
      <c r="HA158">
        <v>42.138599999999997</v>
      </c>
      <c r="HB158">
        <v>15.3141</v>
      </c>
      <c r="HC158">
        <v>18</v>
      </c>
      <c r="HD158">
        <v>502.64499999999998</v>
      </c>
      <c r="HE158">
        <v>582.54899999999998</v>
      </c>
      <c r="HF158">
        <v>21.199200000000001</v>
      </c>
      <c r="HG158">
        <v>29.939299999999999</v>
      </c>
      <c r="HH158">
        <v>30.000499999999999</v>
      </c>
      <c r="HI158">
        <v>29.923300000000001</v>
      </c>
      <c r="HJ158">
        <v>29.8659</v>
      </c>
      <c r="HK158">
        <v>32.975299999999997</v>
      </c>
      <c r="HL158">
        <v>30.061399999999999</v>
      </c>
      <c r="HM158">
        <v>0</v>
      </c>
      <c r="HN158">
        <v>21.177800000000001</v>
      </c>
      <c r="HO158">
        <v>554.64700000000005</v>
      </c>
      <c r="HP158">
        <v>24.534700000000001</v>
      </c>
      <c r="HQ158">
        <v>101.884</v>
      </c>
      <c r="HR158">
        <v>102.43300000000001</v>
      </c>
    </row>
    <row r="159" spans="1:226" x14ac:dyDescent="0.2">
      <c r="A159">
        <v>143</v>
      </c>
      <c r="B159">
        <v>1657487548.5999999</v>
      </c>
      <c r="C159">
        <v>1347</v>
      </c>
      <c r="D159" t="s">
        <v>643</v>
      </c>
      <c r="E159" t="s">
        <v>644</v>
      </c>
      <c r="F159">
        <v>5</v>
      </c>
      <c r="G159" t="s">
        <v>1221</v>
      </c>
      <c r="H159" t="s">
        <v>353</v>
      </c>
      <c r="I159">
        <v>1657487546.0999999</v>
      </c>
      <c r="J159">
        <f t="shared" si="68"/>
        <v>2.3611416582812088E-3</v>
      </c>
      <c r="K159">
        <f t="shared" si="69"/>
        <v>2.361141658281209</v>
      </c>
      <c r="L159">
        <f t="shared" si="70"/>
        <v>12.657788832630718</v>
      </c>
      <c r="M159">
        <f t="shared" si="71"/>
        <v>518.32177777777804</v>
      </c>
      <c r="N159">
        <f t="shared" si="72"/>
        <v>238.12618322359941</v>
      </c>
      <c r="O159">
        <f t="shared" si="73"/>
        <v>17.200048720998733</v>
      </c>
      <c r="P159">
        <f t="shared" si="74"/>
        <v>37.438805385635249</v>
      </c>
      <c r="Q159">
        <f t="shared" si="75"/>
        <v>7.8287856994746052E-2</v>
      </c>
      <c r="R159">
        <f t="shared" si="76"/>
        <v>3.1686138260665628</v>
      </c>
      <c r="S159">
        <f t="shared" si="77"/>
        <v>7.7228942966284617E-2</v>
      </c>
      <c r="T159">
        <f t="shared" si="78"/>
        <v>4.8362035280078763E-2</v>
      </c>
      <c r="U159">
        <f t="shared" si="79"/>
        <v>321.52504400000049</v>
      </c>
      <c r="V159">
        <f t="shared" si="80"/>
        <v>28.767374161623223</v>
      </c>
      <c r="W159">
        <f t="shared" si="81"/>
        <v>28.767374161623223</v>
      </c>
      <c r="X159">
        <f t="shared" si="82"/>
        <v>3.9679523307355486</v>
      </c>
      <c r="Y159">
        <f t="shared" si="83"/>
        <v>49.931813197220592</v>
      </c>
      <c r="Z159">
        <f t="shared" si="84"/>
        <v>1.848534274372833</v>
      </c>
      <c r="AA159">
        <f t="shared" si="85"/>
        <v>3.7021172595345084</v>
      </c>
      <c r="AB159">
        <f t="shared" si="86"/>
        <v>2.1194180563627159</v>
      </c>
      <c r="AC159">
        <f t="shared" si="87"/>
        <v>-104.12634713020131</v>
      </c>
      <c r="AD159">
        <f t="shared" si="88"/>
        <v>-203.46110807781648</v>
      </c>
      <c r="AE159">
        <f t="shared" si="89"/>
        <v>-14.020649888867444</v>
      </c>
      <c r="AF159">
        <f t="shared" si="90"/>
        <v>-8.3061096884762264E-2</v>
      </c>
      <c r="AG159">
        <f t="shared" si="91"/>
        <v>49.035935407361421</v>
      </c>
      <c r="AH159">
        <f t="shared" si="92"/>
        <v>2.3078322943650686</v>
      </c>
      <c r="AI159">
        <f t="shared" si="93"/>
        <v>12.657788832630718</v>
      </c>
      <c r="AJ159">
        <v>556.732484878062</v>
      </c>
      <c r="AK159">
        <v>538.30207272727296</v>
      </c>
      <c r="AL159">
        <v>3.1834048074835302</v>
      </c>
      <c r="AM159">
        <v>65.0652835021709</v>
      </c>
      <c r="AN159">
        <f t="shared" si="94"/>
        <v>2.361141658281209</v>
      </c>
      <c r="AO159">
        <v>24.445641655930501</v>
      </c>
      <c r="AP159">
        <v>25.593150303030299</v>
      </c>
      <c r="AQ159">
        <v>-8.0150079824616904E-6</v>
      </c>
      <c r="AR159">
        <v>77.473483001058696</v>
      </c>
      <c r="AS159">
        <v>0</v>
      </c>
      <c r="AT159">
        <v>0</v>
      </c>
      <c r="AU159">
        <f t="shared" si="95"/>
        <v>1</v>
      </c>
      <c r="AV159">
        <f t="shared" si="96"/>
        <v>0</v>
      </c>
      <c r="AW159">
        <f t="shared" si="97"/>
        <v>37844.709640306726</v>
      </c>
      <c r="AX159">
        <f t="shared" si="98"/>
        <v>2000.05666666667</v>
      </c>
      <c r="AY159">
        <f t="shared" si="99"/>
        <v>1681.2476000000026</v>
      </c>
      <c r="AZ159">
        <f t="shared" si="100"/>
        <v>0.84059998300048155</v>
      </c>
      <c r="BA159">
        <f t="shared" si="101"/>
        <v>0.16075796719092958</v>
      </c>
      <c r="BB159">
        <v>2.4940000000000002</v>
      </c>
      <c r="BC159">
        <v>0.5</v>
      </c>
      <c r="BD159" t="s">
        <v>354</v>
      </c>
      <c r="BE159">
        <v>2</v>
      </c>
      <c r="BF159" t="b">
        <v>1</v>
      </c>
      <c r="BG159">
        <v>1657487546.0999999</v>
      </c>
      <c r="BH159">
        <v>518.32177777777804</v>
      </c>
      <c r="BI159">
        <v>543.37488888888902</v>
      </c>
      <c r="BJ159">
        <v>25.592044444444401</v>
      </c>
      <c r="BK159">
        <v>24.470477777777798</v>
      </c>
      <c r="BL159">
        <v>510.09555555555602</v>
      </c>
      <c r="BM159">
        <v>25.228288888888901</v>
      </c>
      <c r="BN159">
        <v>500.05344444444398</v>
      </c>
      <c r="BO159">
        <v>72.185911111111096</v>
      </c>
      <c r="BP159">
        <v>4.49057111111111E-2</v>
      </c>
      <c r="BQ159">
        <v>27.576333333333299</v>
      </c>
      <c r="BR159">
        <v>28.0670888888889</v>
      </c>
      <c r="BS159">
        <v>999.9</v>
      </c>
      <c r="BT159">
        <v>0</v>
      </c>
      <c r="BU159">
        <v>0</v>
      </c>
      <c r="BV159">
        <v>9931.1111111111095</v>
      </c>
      <c r="BW159">
        <v>0</v>
      </c>
      <c r="BX159">
        <v>1771.2111111111101</v>
      </c>
      <c r="BY159">
        <v>-25.053188888888901</v>
      </c>
      <c r="BZ159">
        <v>531.93511111111104</v>
      </c>
      <c r="CA159">
        <v>557.00522222222196</v>
      </c>
      <c r="CB159">
        <v>1.12155</v>
      </c>
      <c r="CC159">
        <v>543.37488888888902</v>
      </c>
      <c r="CD159">
        <v>24.470477777777798</v>
      </c>
      <c r="CE159">
        <v>1.84738333333333</v>
      </c>
      <c r="CF159">
        <v>1.7664244444444399</v>
      </c>
      <c r="CG159">
        <v>16.1936</v>
      </c>
      <c r="CH159">
        <v>15.492788888888899</v>
      </c>
      <c r="CI159">
        <v>2000.05666666667</v>
      </c>
      <c r="CJ159">
        <v>0.98000066666666696</v>
      </c>
      <c r="CK159">
        <v>1.99993888888889E-2</v>
      </c>
      <c r="CL159">
        <v>0</v>
      </c>
      <c r="CM159">
        <v>2.2970999999999999</v>
      </c>
      <c r="CN159">
        <v>0</v>
      </c>
      <c r="CO159">
        <v>3649.8022222222198</v>
      </c>
      <c r="CP159">
        <v>17300.644444444399</v>
      </c>
      <c r="CQ159">
        <v>41.326000000000001</v>
      </c>
      <c r="CR159">
        <v>42.686999999999998</v>
      </c>
      <c r="CS159">
        <v>41.430111111111103</v>
      </c>
      <c r="CT159">
        <v>40.436999999999998</v>
      </c>
      <c r="CU159">
        <v>40.561999999999998</v>
      </c>
      <c r="CV159">
        <v>1960.05666666667</v>
      </c>
      <c r="CW159">
        <v>40</v>
      </c>
      <c r="CX159">
        <v>0</v>
      </c>
      <c r="CY159">
        <v>1657487523.2</v>
      </c>
      <c r="CZ159">
        <v>0</v>
      </c>
      <c r="DA159">
        <v>0</v>
      </c>
      <c r="DB159" t="s">
        <v>355</v>
      </c>
      <c r="DC159">
        <v>1657313570</v>
      </c>
      <c r="DD159">
        <v>1657313571.5</v>
      </c>
      <c r="DE159">
        <v>0</v>
      </c>
      <c r="DF159">
        <v>-0.183</v>
      </c>
      <c r="DG159">
        <v>-4.0000000000000001E-3</v>
      </c>
      <c r="DH159">
        <v>8.7509999999999994</v>
      </c>
      <c r="DI159">
        <v>0.37</v>
      </c>
      <c r="DJ159">
        <v>417</v>
      </c>
      <c r="DK159">
        <v>25</v>
      </c>
      <c r="DL159">
        <v>0.7</v>
      </c>
      <c r="DM159">
        <v>0.09</v>
      </c>
      <c r="DN159">
        <v>-24.986442499999999</v>
      </c>
      <c r="DO159">
        <v>-3.0104814258911801</v>
      </c>
      <c r="DP159">
        <v>0.71583750980494798</v>
      </c>
      <c r="DQ159">
        <v>0</v>
      </c>
      <c r="DR159">
        <v>1.1320375</v>
      </c>
      <c r="DS159">
        <v>-5.8952645403379897E-2</v>
      </c>
      <c r="DT159">
        <v>1.7484859128686199E-2</v>
      </c>
      <c r="DU159">
        <v>1</v>
      </c>
      <c r="DV159">
        <v>1</v>
      </c>
      <c r="DW159">
        <v>2</v>
      </c>
      <c r="DX159" t="s">
        <v>356</v>
      </c>
      <c r="DY159">
        <v>2.97052</v>
      </c>
      <c r="DZ159">
        <v>2.6985899999999998</v>
      </c>
      <c r="EA159">
        <v>8.5426699999999994E-2</v>
      </c>
      <c r="EB159">
        <v>8.9649999999999994E-2</v>
      </c>
      <c r="EC159">
        <v>8.6730600000000005E-2</v>
      </c>
      <c r="ED159">
        <v>8.4825399999999995E-2</v>
      </c>
      <c r="EE159">
        <v>35424.199999999997</v>
      </c>
      <c r="EF159">
        <v>38488.300000000003</v>
      </c>
      <c r="EG159">
        <v>35119.800000000003</v>
      </c>
      <c r="EH159">
        <v>38364.400000000001</v>
      </c>
      <c r="EI159">
        <v>45524.6</v>
      </c>
      <c r="EJ159">
        <v>50715.5</v>
      </c>
      <c r="EK159">
        <v>54941.2</v>
      </c>
      <c r="EL159">
        <v>61543.9</v>
      </c>
      <c r="EM159">
        <v>1.9452</v>
      </c>
      <c r="EN159">
        <v>2.0646</v>
      </c>
      <c r="EO159">
        <v>6.2286899999999999E-2</v>
      </c>
      <c r="EP159">
        <v>0</v>
      </c>
      <c r="EQ159">
        <v>27.063800000000001</v>
      </c>
      <c r="ER159">
        <v>999.9</v>
      </c>
      <c r="ES159">
        <v>35.35</v>
      </c>
      <c r="ET159">
        <v>40.122999999999998</v>
      </c>
      <c r="EU159">
        <v>36.545200000000001</v>
      </c>
      <c r="EV159">
        <v>52.384799999999998</v>
      </c>
      <c r="EW159">
        <v>38.429499999999997</v>
      </c>
      <c r="EX159">
        <v>2</v>
      </c>
      <c r="EY159">
        <v>0.205508</v>
      </c>
      <c r="EZ159">
        <v>3.7192599999999998</v>
      </c>
      <c r="FA159">
        <v>20.1098</v>
      </c>
      <c r="FB159">
        <v>5.20052</v>
      </c>
      <c r="FC159">
        <v>12.0099</v>
      </c>
      <c r="FD159">
        <v>4.976</v>
      </c>
      <c r="FE159">
        <v>3.294</v>
      </c>
      <c r="FF159">
        <v>9999</v>
      </c>
      <c r="FG159">
        <v>9999</v>
      </c>
      <c r="FH159">
        <v>9999</v>
      </c>
      <c r="FI159">
        <v>585.1</v>
      </c>
      <c r="FJ159">
        <v>1.8632200000000001</v>
      </c>
      <c r="FK159">
        <v>1.86798</v>
      </c>
      <c r="FL159">
        <v>1.86768</v>
      </c>
      <c r="FM159">
        <v>1.8689</v>
      </c>
      <c r="FN159">
        <v>1.8696600000000001</v>
      </c>
      <c r="FO159">
        <v>1.8656900000000001</v>
      </c>
      <c r="FP159">
        <v>1.86676</v>
      </c>
      <c r="FQ159">
        <v>1.8681000000000001</v>
      </c>
      <c r="FR159">
        <v>5</v>
      </c>
      <c r="FS159">
        <v>0</v>
      </c>
      <c r="FT159">
        <v>0</v>
      </c>
      <c r="FU159">
        <v>0</v>
      </c>
      <c r="FV159" t="s">
        <v>357</v>
      </c>
      <c r="FW159" t="s">
        <v>358</v>
      </c>
      <c r="FX159" t="s">
        <v>359</v>
      </c>
      <c r="FY159" t="s">
        <v>359</v>
      </c>
      <c r="FZ159" t="s">
        <v>359</v>
      </c>
      <c r="GA159" t="s">
        <v>359</v>
      </c>
      <c r="GB159">
        <v>0</v>
      </c>
      <c r="GC159">
        <v>100</v>
      </c>
      <c r="GD159">
        <v>100</v>
      </c>
      <c r="GE159">
        <v>8.2780000000000005</v>
      </c>
      <c r="GF159">
        <v>0.36380000000000001</v>
      </c>
      <c r="GG159">
        <v>4.5656098643845597</v>
      </c>
      <c r="GH159">
        <v>7.6807047227384802E-3</v>
      </c>
      <c r="GI159">
        <v>-1.0831925345100399E-6</v>
      </c>
      <c r="GJ159">
        <v>1.8533368071612601E-10</v>
      </c>
      <c r="GK159">
        <v>-9.9183057942876601E-2</v>
      </c>
      <c r="GL159">
        <v>-1.13594444998887E-2</v>
      </c>
      <c r="GM159">
        <v>1.5024328609816199E-3</v>
      </c>
      <c r="GN159">
        <v>-1.28748702860321E-5</v>
      </c>
      <c r="GO159">
        <v>14</v>
      </c>
      <c r="GP159">
        <v>2172</v>
      </c>
      <c r="GQ159">
        <v>1</v>
      </c>
      <c r="GR159">
        <v>46</v>
      </c>
      <c r="GS159">
        <v>2899.6</v>
      </c>
      <c r="GT159">
        <v>2899.6</v>
      </c>
      <c r="GU159">
        <v>1.6894499999999999</v>
      </c>
      <c r="GV159">
        <v>2.6904300000000001</v>
      </c>
      <c r="GW159">
        <v>2.2485400000000002</v>
      </c>
      <c r="GX159">
        <v>2.7416999999999998</v>
      </c>
      <c r="GY159">
        <v>1.9958499999999999</v>
      </c>
      <c r="GZ159">
        <v>2.4121100000000002</v>
      </c>
      <c r="HA159">
        <v>42.138599999999997</v>
      </c>
      <c r="HB159">
        <v>15.305300000000001</v>
      </c>
      <c r="HC159">
        <v>18</v>
      </c>
      <c r="HD159">
        <v>502.89299999999997</v>
      </c>
      <c r="HE159">
        <v>582.524</v>
      </c>
      <c r="HF159">
        <v>21.114799999999999</v>
      </c>
      <c r="HG159">
        <v>29.939299999999999</v>
      </c>
      <c r="HH159">
        <v>30</v>
      </c>
      <c r="HI159">
        <v>29.9207</v>
      </c>
      <c r="HJ159">
        <v>29.863299999999999</v>
      </c>
      <c r="HK159">
        <v>33.832500000000003</v>
      </c>
      <c r="HL159">
        <v>29.7867</v>
      </c>
      <c r="HM159">
        <v>0</v>
      </c>
      <c r="HN159">
        <v>21.100999999999999</v>
      </c>
      <c r="HO159">
        <v>574.87400000000002</v>
      </c>
      <c r="HP159">
        <v>24.540199999999999</v>
      </c>
      <c r="HQ159">
        <v>101.886</v>
      </c>
      <c r="HR159">
        <v>102.435</v>
      </c>
    </row>
    <row r="160" spans="1:226" x14ac:dyDescent="0.2">
      <c r="A160">
        <v>144</v>
      </c>
      <c r="B160">
        <v>1657487553.5999999</v>
      </c>
      <c r="C160">
        <v>1352</v>
      </c>
      <c r="D160" t="s">
        <v>645</v>
      </c>
      <c r="E160" t="s">
        <v>646</v>
      </c>
      <c r="F160">
        <v>5</v>
      </c>
      <c r="G160" t="s">
        <v>1221</v>
      </c>
      <c r="H160" t="s">
        <v>353</v>
      </c>
      <c r="I160">
        <v>1657487550.8</v>
      </c>
      <c r="J160">
        <f t="shared" si="68"/>
        <v>2.3824963024499306E-3</v>
      </c>
      <c r="K160">
        <f t="shared" si="69"/>
        <v>2.3824963024499306</v>
      </c>
      <c r="L160">
        <f t="shared" si="70"/>
        <v>12.756256404353813</v>
      </c>
      <c r="M160">
        <f t="shared" si="71"/>
        <v>533.33680000000004</v>
      </c>
      <c r="N160">
        <f t="shared" si="72"/>
        <v>253.30566898083597</v>
      </c>
      <c r="O160">
        <f t="shared" si="73"/>
        <v>18.296627412217898</v>
      </c>
      <c r="P160">
        <f t="shared" si="74"/>
        <v>38.523672818245707</v>
      </c>
      <c r="Q160">
        <f t="shared" si="75"/>
        <v>7.9165277364096162E-2</v>
      </c>
      <c r="R160">
        <f t="shared" si="76"/>
        <v>3.1777872261433395</v>
      </c>
      <c r="S160">
        <f t="shared" si="77"/>
        <v>7.8085750733054002E-2</v>
      </c>
      <c r="T160">
        <f t="shared" si="78"/>
        <v>4.8899358944006703E-2</v>
      </c>
      <c r="U160">
        <f t="shared" si="79"/>
        <v>321.5163192</v>
      </c>
      <c r="V160">
        <f t="shared" si="80"/>
        <v>28.760308288071162</v>
      </c>
      <c r="W160">
        <f t="shared" si="81"/>
        <v>28.760308288071162</v>
      </c>
      <c r="X160">
        <f t="shared" si="82"/>
        <v>3.9663274437780456</v>
      </c>
      <c r="Y160">
        <f t="shared" si="83"/>
        <v>50.000003452719909</v>
      </c>
      <c r="Z160">
        <f t="shared" si="84"/>
        <v>1.8512045407784641</v>
      </c>
      <c r="AA160">
        <f t="shared" si="85"/>
        <v>3.7024088258893149</v>
      </c>
      <c r="AB160">
        <f t="shared" si="86"/>
        <v>2.1151229029995813</v>
      </c>
      <c r="AC160">
        <f t="shared" si="87"/>
        <v>-105.06808693804194</v>
      </c>
      <c r="AD160">
        <f t="shared" si="88"/>
        <v>-202.6089012099427</v>
      </c>
      <c r="AE160">
        <f t="shared" si="89"/>
        <v>-13.921222146969153</v>
      </c>
      <c r="AF160">
        <f t="shared" si="90"/>
        <v>-8.1891094953817856E-2</v>
      </c>
      <c r="AG160">
        <f t="shared" si="91"/>
        <v>52.900573924479275</v>
      </c>
      <c r="AH160">
        <f t="shared" si="92"/>
        <v>2.128387002454859</v>
      </c>
      <c r="AI160">
        <f t="shared" si="93"/>
        <v>12.756256404353813</v>
      </c>
      <c r="AJ160">
        <v>575.65635908937804</v>
      </c>
      <c r="AK160">
        <v>555.58686060605999</v>
      </c>
      <c r="AL160">
        <v>3.6050205336804302</v>
      </c>
      <c r="AM160">
        <v>65.0652835021709</v>
      </c>
      <c r="AN160">
        <f t="shared" si="94"/>
        <v>2.3824963024499306</v>
      </c>
      <c r="AO160">
        <v>24.593627790948599</v>
      </c>
      <c r="AP160">
        <v>25.662461212121201</v>
      </c>
      <c r="AQ160">
        <v>1.9930691731504802E-2</v>
      </c>
      <c r="AR160">
        <v>77.473483001058696</v>
      </c>
      <c r="AS160">
        <v>0</v>
      </c>
      <c r="AT160">
        <v>0</v>
      </c>
      <c r="AU160">
        <f t="shared" si="95"/>
        <v>1</v>
      </c>
      <c r="AV160">
        <f t="shared" si="96"/>
        <v>0</v>
      </c>
      <c r="AW160">
        <f t="shared" si="97"/>
        <v>37990.599586211807</v>
      </c>
      <c r="AX160">
        <f t="shared" si="98"/>
        <v>2000.002</v>
      </c>
      <c r="AY160">
        <f t="shared" si="99"/>
        <v>1681.2016799999999</v>
      </c>
      <c r="AZ160">
        <f t="shared" si="100"/>
        <v>0.84059999940000052</v>
      </c>
      <c r="BA160">
        <f t="shared" si="101"/>
        <v>0.16075799884200115</v>
      </c>
      <c r="BB160">
        <v>2.4940000000000002</v>
      </c>
      <c r="BC160">
        <v>0.5</v>
      </c>
      <c r="BD160" t="s">
        <v>354</v>
      </c>
      <c r="BE160">
        <v>2</v>
      </c>
      <c r="BF160" t="b">
        <v>1</v>
      </c>
      <c r="BG160">
        <v>1657487550.8</v>
      </c>
      <c r="BH160">
        <v>533.33680000000004</v>
      </c>
      <c r="BI160">
        <v>560.29240000000004</v>
      </c>
      <c r="BJ160">
        <v>25.628799999999998</v>
      </c>
      <c r="BK160">
        <v>24.594270000000002</v>
      </c>
      <c r="BL160">
        <v>525.01030000000003</v>
      </c>
      <c r="BM160">
        <v>25.263660000000002</v>
      </c>
      <c r="BN160">
        <v>499.95209999999997</v>
      </c>
      <c r="BO160">
        <v>72.186099999999996</v>
      </c>
      <c r="BP160">
        <v>4.5317030000000001E-2</v>
      </c>
      <c r="BQ160">
        <v>27.577680000000001</v>
      </c>
      <c r="BR160">
        <v>28.071490000000001</v>
      </c>
      <c r="BS160">
        <v>999.9</v>
      </c>
      <c r="BT160">
        <v>0</v>
      </c>
      <c r="BU160">
        <v>0</v>
      </c>
      <c r="BV160">
        <v>9971</v>
      </c>
      <c r="BW160">
        <v>0</v>
      </c>
      <c r="BX160">
        <v>1770.2080000000001</v>
      </c>
      <c r="BY160">
        <v>-26.9557</v>
      </c>
      <c r="BZ160">
        <v>547.36509999999998</v>
      </c>
      <c r="CA160">
        <v>574.41999999999996</v>
      </c>
      <c r="CB160">
        <v>1.034573</v>
      </c>
      <c r="CC160">
        <v>560.29240000000004</v>
      </c>
      <c r="CD160">
        <v>24.594270000000002</v>
      </c>
      <c r="CE160">
        <v>1.850044</v>
      </c>
      <c r="CF160">
        <v>1.775361</v>
      </c>
      <c r="CG160">
        <v>16.216149999999999</v>
      </c>
      <c r="CH160">
        <v>15.571540000000001</v>
      </c>
      <c r="CI160">
        <v>2000.002</v>
      </c>
      <c r="CJ160">
        <v>0.98000089999999995</v>
      </c>
      <c r="CK160">
        <v>1.9999139999999999E-2</v>
      </c>
      <c r="CL160">
        <v>0</v>
      </c>
      <c r="CM160">
        <v>2.2267299999999999</v>
      </c>
      <c r="CN160">
        <v>0</v>
      </c>
      <c r="CO160">
        <v>3657.8939999999998</v>
      </c>
      <c r="CP160">
        <v>17300.169999999998</v>
      </c>
      <c r="CQ160">
        <v>41.362400000000001</v>
      </c>
      <c r="CR160">
        <v>42.686999999999998</v>
      </c>
      <c r="CS160">
        <v>41.436999999999998</v>
      </c>
      <c r="CT160">
        <v>40.449599999999997</v>
      </c>
      <c r="CU160">
        <v>40.561999999999998</v>
      </c>
      <c r="CV160">
        <v>1960.002</v>
      </c>
      <c r="CW160">
        <v>40</v>
      </c>
      <c r="CX160">
        <v>0</v>
      </c>
      <c r="CY160">
        <v>1657487528</v>
      </c>
      <c r="CZ160">
        <v>0</v>
      </c>
      <c r="DA160">
        <v>0</v>
      </c>
      <c r="DB160" t="s">
        <v>355</v>
      </c>
      <c r="DC160">
        <v>1657313570</v>
      </c>
      <c r="DD160">
        <v>1657313571.5</v>
      </c>
      <c r="DE160">
        <v>0</v>
      </c>
      <c r="DF160">
        <v>-0.183</v>
      </c>
      <c r="DG160">
        <v>-4.0000000000000001E-3</v>
      </c>
      <c r="DH160">
        <v>8.7509999999999994</v>
      </c>
      <c r="DI160">
        <v>0.37</v>
      </c>
      <c r="DJ160">
        <v>417</v>
      </c>
      <c r="DK160">
        <v>25</v>
      </c>
      <c r="DL160">
        <v>0.7</v>
      </c>
      <c r="DM160">
        <v>0.09</v>
      </c>
      <c r="DN160">
        <v>-25.522712500000001</v>
      </c>
      <c r="DO160">
        <v>-6.8488559099436701</v>
      </c>
      <c r="DP160">
        <v>1.04854689170001</v>
      </c>
      <c r="DQ160">
        <v>0</v>
      </c>
      <c r="DR160">
        <v>1.11016775</v>
      </c>
      <c r="DS160">
        <v>-0.32793039399625301</v>
      </c>
      <c r="DT160">
        <v>4.4738912340796799E-2</v>
      </c>
      <c r="DU160">
        <v>0</v>
      </c>
      <c r="DV160">
        <v>0</v>
      </c>
      <c r="DW160">
        <v>2</v>
      </c>
      <c r="DX160" t="s">
        <v>362</v>
      </c>
      <c r="DY160">
        <v>2.9700500000000001</v>
      </c>
      <c r="DZ160">
        <v>2.69895</v>
      </c>
      <c r="EA160">
        <v>8.7461999999999998E-2</v>
      </c>
      <c r="EB160">
        <v>9.1668399999999997E-2</v>
      </c>
      <c r="EC160">
        <v>8.6907300000000007E-2</v>
      </c>
      <c r="ED160">
        <v>8.4904599999999997E-2</v>
      </c>
      <c r="EE160">
        <v>35345.1</v>
      </c>
      <c r="EF160">
        <v>38403</v>
      </c>
      <c r="EG160">
        <v>35119.5</v>
      </c>
      <c r="EH160">
        <v>38364.300000000003</v>
      </c>
      <c r="EI160">
        <v>45515.8</v>
      </c>
      <c r="EJ160">
        <v>50711.1</v>
      </c>
      <c r="EK160">
        <v>54941.3</v>
      </c>
      <c r="EL160">
        <v>61543.9</v>
      </c>
      <c r="EM160">
        <v>1.9452</v>
      </c>
      <c r="EN160">
        <v>2.0646</v>
      </c>
      <c r="EO160">
        <v>6.0796700000000002E-2</v>
      </c>
      <c r="EP160">
        <v>0</v>
      </c>
      <c r="EQ160">
        <v>27.079899999999999</v>
      </c>
      <c r="ER160">
        <v>999.9</v>
      </c>
      <c r="ES160">
        <v>35.35</v>
      </c>
      <c r="ET160">
        <v>40.122999999999998</v>
      </c>
      <c r="EU160">
        <v>36.545299999999997</v>
      </c>
      <c r="EV160">
        <v>52.6648</v>
      </c>
      <c r="EW160">
        <v>38.501600000000003</v>
      </c>
      <c r="EX160">
        <v>2</v>
      </c>
      <c r="EY160">
        <v>0.205874</v>
      </c>
      <c r="EZ160">
        <v>3.72824</v>
      </c>
      <c r="FA160">
        <v>20.1098</v>
      </c>
      <c r="FB160">
        <v>5.1981200000000003</v>
      </c>
      <c r="FC160">
        <v>12.0099</v>
      </c>
      <c r="FD160">
        <v>4.9756</v>
      </c>
      <c r="FE160">
        <v>3.294</v>
      </c>
      <c r="FF160">
        <v>9999</v>
      </c>
      <c r="FG160">
        <v>9999</v>
      </c>
      <c r="FH160">
        <v>9999</v>
      </c>
      <c r="FI160">
        <v>585.1</v>
      </c>
      <c r="FJ160">
        <v>1.8632500000000001</v>
      </c>
      <c r="FK160">
        <v>1.86798</v>
      </c>
      <c r="FL160">
        <v>1.86768</v>
      </c>
      <c r="FM160">
        <v>1.8689</v>
      </c>
      <c r="FN160">
        <v>1.8696600000000001</v>
      </c>
      <c r="FO160">
        <v>1.8656900000000001</v>
      </c>
      <c r="FP160">
        <v>1.86676</v>
      </c>
      <c r="FQ160">
        <v>1.8681000000000001</v>
      </c>
      <c r="FR160">
        <v>5</v>
      </c>
      <c r="FS160">
        <v>0</v>
      </c>
      <c r="FT160">
        <v>0</v>
      </c>
      <c r="FU160">
        <v>0</v>
      </c>
      <c r="FV160" t="s">
        <v>357</v>
      </c>
      <c r="FW160" t="s">
        <v>358</v>
      </c>
      <c r="FX160" t="s">
        <v>359</v>
      </c>
      <c r="FY160" t="s">
        <v>359</v>
      </c>
      <c r="FZ160" t="s">
        <v>359</v>
      </c>
      <c r="GA160" t="s">
        <v>359</v>
      </c>
      <c r="GB160">
        <v>0</v>
      </c>
      <c r="GC160">
        <v>100</v>
      </c>
      <c r="GD160">
        <v>100</v>
      </c>
      <c r="GE160">
        <v>8.391</v>
      </c>
      <c r="GF160">
        <v>0.36670000000000003</v>
      </c>
      <c r="GG160">
        <v>4.5656098643845597</v>
      </c>
      <c r="GH160">
        <v>7.6807047227384802E-3</v>
      </c>
      <c r="GI160">
        <v>-1.0831925345100399E-6</v>
      </c>
      <c r="GJ160">
        <v>1.8533368071612601E-10</v>
      </c>
      <c r="GK160">
        <v>-9.9183057942876601E-2</v>
      </c>
      <c r="GL160">
        <v>-1.13594444998887E-2</v>
      </c>
      <c r="GM160">
        <v>1.5024328609816199E-3</v>
      </c>
      <c r="GN160">
        <v>-1.28748702860321E-5</v>
      </c>
      <c r="GO160">
        <v>14</v>
      </c>
      <c r="GP160">
        <v>2172</v>
      </c>
      <c r="GQ160">
        <v>1</v>
      </c>
      <c r="GR160">
        <v>46</v>
      </c>
      <c r="GS160">
        <v>2899.7</v>
      </c>
      <c r="GT160">
        <v>2899.7</v>
      </c>
      <c r="GU160">
        <v>1.7297400000000001</v>
      </c>
      <c r="GV160">
        <v>2.6892100000000001</v>
      </c>
      <c r="GW160">
        <v>2.2485400000000002</v>
      </c>
      <c r="GX160">
        <v>2.7416999999999998</v>
      </c>
      <c r="GY160">
        <v>1.9958499999999999</v>
      </c>
      <c r="GZ160">
        <v>2.3852500000000001</v>
      </c>
      <c r="HA160">
        <v>42.138599999999997</v>
      </c>
      <c r="HB160">
        <v>15.2966</v>
      </c>
      <c r="HC160">
        <v>18</v>
      </c>
      <c r="HD160">
        <v>502.87</v>
      </c>
      <c r="HE160">
        <v>582.49800000000005</v>
      </c>
      <c r="HF160">
        <v>21.040900000000001</v>
      </c>
      <c r="HG160">
        <v>29.936699999999998</v>
      </c>
      <c r="HH160">
        <v>30.000499999999999</v>
      </c>
      <c r="HI160">
        <v>29.918099999999999</v>
      </c>
      <c r="HJ160">
        <v>29.860800000000001</v>
      </c>
      <c r="HK160">
        <v>34.618499999999997</v>
      </c>
      <c r="HL160">
        <v>29.7867</v>
      </c>
      <c r="HM160">
        <v>0</v>
      </c>
      <c r="HN160">
        <v>21.032399999999999</v>
      </c>
      <c r="HO160">
        <v>588.31299999999999</v>
      </c>
      <c r="HP160">
        <v>24.528099999999998</v>
      </c>
      <c r="HQ160">
        <v>101.886</v>
      </c>
      <c r="HR160">
        <v>102.435</v>
      </c>
    </row>
    <row r="161" spans="1:226" x14ac:dyDescent="0.2">
      <c r="A161">
        <v>145</v>
      </c>
      <c r="B161">
        <v>1657487558.5999999</v>
      </c>
      <c r="C161">
        <v>1357</v>
      </c>
      <c r="D161" t="s">
        <v>647</v>
      </c>
      <c r="E161" t="s">
        <v>648</v>
      </c>
      <c r="F161">
        <v>5</v>
      </c>
      <c r="G161" t="s">
        <v>1221</v>
      </c>
      <c r="H161" t="s">
        <v>353</v>
      </c>
      <c r="I161">
        <v>1657487556.0999999</v>
      </c>
      <c r="J161">
        <f t="shared" si="68"/>
        <v>2.3566640430042083E-3</v>
      </c>
      <c r="K161">
        <f t="shared" si="69"/>
        <v>2.3566640430042085</v>
      </c>
      <c r="L161">
        <f t="shared" si="70"/>
        <v>13.068296321742519</v>
      </c>
      <c r="M161">
        <f t="shared" si="71"/>
        <v>551.25099999999998</v>
      </c>
      <c r="N161">
        <f t="shared" si="72"/>
        <v>261.57404410459759</v>
      </c>
      <c r="O161">
        <f t="shared" si="73"/>
        <v>18.893802150778576</v>
      </c>
      <c r="P161">
        <f t="shared" si="74"/>
        <v>39.817510812556108</v>
      </c>
      <c r="Q161">
        <f t="shared" si="75"/>
        <v>7.837773494007326E-2</v>
      </c>
      <c r="R161">
        <f t="shared" si="76"/>
        <v>3.1844610955328689</v>
      </c>
      <c r="S161">
        <f t="shared" si="77"/>
        <v>7.7321610813511424E-2</v>
      </c>
      <c r="T161">
        <f t="shared" si="78"/>
        <v>4.841970965807308E-2</v>
      </c>
      <c r="U161">
        <f t="shared" si="79"/>
        <v>321.52273866666633</v>
      </c>
      <c r="V161">
        <f t="shared" si="80"/>
        <v>28.76817434595948</v>
      </c>
      <c r="W161">
        <f t="shared" si="81"/>
        <v>28.76817434595948</v>
      </c>
      <c r="X161">
        <f t="shared" si="82"/>
        <v>3.96813637982862</v>
      </c>
      <c r="Y161">
        <f t="shared" si="83"/>
        <v>50.100921981745252</v>
      </c>
      <c r="Z161">
        <f t="shared" si="84"/>
        <v>1.8553686410311847</v>
      </c>
      <c r="AA161">
        <f t="shared" si="85"/>
        <v>3.7032624703138315</v>
      </c>
      <c r="AB161">
        <f t="shared" si="86"/>
        <v>2.1127677387974355</v>
      </c>
      <c r="AC161">
        <f t="shared" si="87"/>
        <v>-103.92888429648559</v>
      </c>
      <c r="AD161">
        <f t="shared" si="88"/>
        <v>-203.7080595379405</v>
      </c>
      <c r="AE161">
        <f t="shared" si="89"/>
        <v>-13.968233117188589</v>
      </c>
      <c r="AF161">
        <f t="shared" si="90"/>
        <v>-8.2438284948324281E-2</v>
      </c>
      <c r="AG161">
        <f t="shared" si="91"/>
        <v>52.491301679022101</v>
      </c>
      <c r="AH161">
        <f t="shared" si="92"/>
        <v>2.2220343418595068</v>
      </c>
      <c r="AI161">
        <f t="shared" si="93"/>
        <v>13.068296321742519</v>
      </c>
      <c r="AJ161">
        <v>592.18683709356299</v>
      </c>
      <c r="AK161">
        <v>572.63467272727303</v>
      </c>
      <c r="AL161">
        <v>3.42527258756932</v>
      </c>
      <c r="AM161">
        <v>65.0652835021709</v>
      </c>
      <c r="AN161">
        <f t="shared" si="94"/>
        <v>2.3566640430042085</v>
      </c>
      <c r="AO161">
        <v>24.605314590051599</v>
      </c>
      <c r="AP161">
        <v>25.701423030303001</v>
      </c>
      <c r="AQ161">
        <v>1.0998628448050701E-2</v>
      </c>
      <c r="AR161">
        <v>77.473483001058696</v>
      </c>
      <c r="AS161">
        <v>0</v>
      </c>
      <c r="AT161">
        <v>0</v>
      </c>
      <c r="AU161">
        <f t="shared" si="95"/>
        <v>1</v>
      </c>
      <c r="AV161">
        <f t="shared" si="96"/>
        <v>0</v>
      </c>
      <c r="AW161">
        <f t="shared" si="97"/>
        <v>38096.361496015314</v>
      </c>
      <c r="AX161">
        <f t="shared" si="98"/>
        <v>2000.0422222222201</v>
      </c>
      <c r="AY161">
        <f t="shared" si="99"/>
        <v>1681.2354666666649</v>
      </c>
      <c r="AZ161">
        <f t="shared" si="100"/>
        <v>0.84059998733360075</v>
      </c>
      <c r="BA161">
        <f t="shared" si="101"/>
        <v>0.16075797555384944</v>
      </c>
      <c r="BB161">
        <v>2.4940000000000002</v>
      </c>
      <c r="BC161">
        <v>0.5</v>
      </c>
      <c r="BD161" t="s">
        <v>354</v>
      </c>
      <c r="BE161">
        <v>2</v>
      </c>
      <c r="BF161" t="b">
        <v>1</v>
      </c>
      <c r="BG161">
        <v>1657487556.0999999</v>
      </c>
      <c r="BH161">
        <v>551.25099999999998</v>
      </c>
      <c r="BI161">
        <v>578.04511111111105</v>
      </c>
      <c r="BJ161">
        <v>25.686533333333301</v>
      </c>
      <c r="BK161">
        <v>24.606633333333299</v>
      </c>
      <c r="BL161">
        <v>542.80600000000004</v>
      </c>
      <c r="BM161">
        <v>25.319144444444401</v>
      </c>
      <c r="BN161">
        <v>499.99122222222201</v>
      </c>
      <c r="BO161">
        <v>72.186577777777799</v>
      </c>
      <c r="BP161">
        <v>4.46033222222222E-2</v>
      </c>
      <c r="BQ161">
        <v>27.581622222222201</v>
      </c>
      <c r="BR161">
        <v>28.066211111111102</v>
      </c>
      <c r="BS161">
        <v>999.9</v>
      </c>
      <c r="BT161">
        <v>0</v>
      </c>
      <c r="BU161">
        <v>0</v>
      </c>
      <c r="BV161">
        <v>10000</v>
      </c>
      <c r="BW161">
        <v>0</v>
      </c>
      <c r="BX161">
        <v>1770.72444444444</v>
      </c>
      <c r="BY161">
        <v>-26.7941</v>
      </c>
      <c r="BZ161">
        <v>565.78411111111097</v>
      </c>
      <c r="CA161">
        <v>592.62777777777796</v>
      </c>
      <c r="CB161">
        <v>1.0799000000000001</v>
      </c>
      <c r="CC161">
        <v>578.04511111111105</v>
      </c>
      <c r="CD161">
        <v>24.606633333333299</v>
      </c>
      <c r="CE161">
        <v>1.85422222222222</v>
      </c>
      <c r="CF161">
        <v>1.77627</v>
      </c>
      <c r="CG161">
        <v>16.251566666666701</v>
      </c>
      <c r="CH161">
        <v>15.579511111111101</v>
      </c>
      <c r="CI161">
        <v>2000.0422222222201</v>
      </c>
      <c r="CJ161">
        <v>0.98000133333333295</v>
      </c>
      <c r="CK161">
        <v>1.99986777777778E-2</v>
      </c>
      <c r="CL161">
        <v>0</v>
      </c>
      <c r="CM161">
        <v>2.4304000000000001</v>
      </c>
      <c r="CN161">
        <v>0</v>
      </c>
      <c r="CO161">
        <v>3668.53111111111</v>
      </c>
      <c r="CP161">
        <v>17300.5222222222</v>
      </c>
      <c r="CQ161">
        <v>41.375</v>
      </c>
      <c r="CR161">
        <v>42.686999999999998</v>
      </c>
      <c r="CS161">
        <v>41.436999999999998</v>
      </c>
      <c r="CT161">
        <v>40.485999999999997</v>
      </c>
      <c r="CU161">
        <v>40.590000000000003</v>
      </c>
      <c r="CV161">
        <v>1960.0422222222201</v>
      </c>
      <c r="CW161">
        <v>40</v>
      </c>
      <c r="CX161">
        <v>0</v>
      </c>
      <c r="CY161">
        <v>1657487533.4000001</v>
      </c>
      <c r="CZ161">
        <v>0</v>
      </c>
      <c r="DA161">
        <v>0</v>
      </c>
      <c r="DB161" t="s">
        <v>355</v>
      </c>
      <c r="DC161">
        <v>1657313570</v>
      </c>
      <c r="DD161">
        <v>1657313571.5</v>
      </c>
      <c r="DE161">
        <v>0</v>
      </c>
      <c r="DF161">
        <v>-0.183</v>
      </c>
      <c r="DG161">
        <v>-4.0000000000000001E-3</v>
      </c>
      <c r="DH161">
        <v>8.7509999999999994</v>
      </c>
      <c r="DI161">
        <v>0.37</v>
      </c>
      <c r="DJ161">
        <v>417</v>
      </c>
      <c r="DK161">
        <v>25</v>
      </c>
      <c r="DL161">
        <v>0.7</v>
      </c>
      <c r="DM161">
        <v>0.09</v>
      </c>
      <c r="DN161">
        <v>-26.174687500000001</v>
      </c>
      <c r="DO161">
        <v>-5.5093317073170498</v>
      </c>
      <c r="DP161">
        <v>0.98961544606667795</v>
      </c>
      <c r="DQ161">
        <v>0</v>
      </c>
      <c r="DR161">
        <v>1.0919574999999999</v>
      </c>
      <c r="DS161">
        <v>-0.28715797373358598</v>
      </c>
      <c r="DT161">
        <v>4.4252316026960697E-2</v>
      </c>
      <c r="DU161">
        <v>0</v>
      </c>
      <c r="DV161">
        <v>0</v>
      </c>
      <c r="DW161">
        <v>2</v>
      </c>
      <c r="DX161" t="s">
        <v>362</v>
      </c>
      <c r="DY161">
        <v>2.9698600000000002</v>
      </c>
      <c r="DZ161">
        <v>2.6983999999999999</v>
      </c>
      <c r="EA161">
        <v>8.9416499999999996E-2</v>
      </c>
      <c r="EB161">
        <v>9.3632999999999994E-2</v>
      </c>
      <c r="EC161">
        <v>8.6990399999999996E-2</v>
      </c>
      <c r="ED161">
        <v>8.4910299999999994E-2</v>
      </c>
      <c r="EE161">
        <v>35269.300000000003</v>
      </c>
      <c r="EF161">
        <v>38319.9</v>
      </c>
      <c r="EG161">
        <v>35119.4</v>
      </c>
      <c r="EH161">
        <v>38364.300000000003</v>
      </c>
      <c r="EI161">
        <v>45511.4</v>
      </c>
      <c r="EJ161">
        <v>50710.8</v>
      </c>
      <c r="EK161">
        <v>54940.9</v>
      </c>
      <c r="EL161">
        <v>61543.8</v>
      </c>
      <c r="EM161">
        <v>1.9446000000000001</v>
      </c>
      <c r="EN161">
        <v>2.0649999999999999</v>
      </c>
      <c r="EO161">
        <v>5.8859599999999998E-2</v>
      </c>
      <c r="EP161">
        <v>0</v>
      </c>
      <c r="EQ161">
        <v>27.098199999999999</v>
      </c>
      <c r="ER161">
        <v>999.9</v>
      </c>
      <c r="ES161">
        <v>35.35</v>
      </c>
      <c r="ET161">
        <v>40.122999999999998</v>
      </c>
      <c r="EU161">
        <v>36.545200000000001</v>
      </c>
      <c r="EV161">
        <v>52.644799999999996</v>
      </c>
      <c r="EW161">
        <v>38.517600000000002</v>
      </c>
      <c r="EX161">
        <v>2</v>
      </c>
      <c r="EY161">
        <v>0.205569</v>
      </c>
      <c r="EZ161">
        <v>3.7524799999999998</v>
      </c>
      <c r="FA161">
        <v>20.109000000000002</v>
      </c>
      <c r="FB161">
        <v>5.1981200000000003</v>
      </c>
      <c r="FC161">
        <v>12.0099</v>
      </c>
      <c r="FD161">
        <v>4.9756</v>
      </c>
      <c r="FE161">
        <v>3.294</v>
      </c>
      <c r="FF161">
        <v>9999</v>
      </c>
      <c r="FG161">
        <v>9999</v>
      </c>
      <c r="FH161">
        <v>9999</v>
      </c>
      <c r="FI161">
        <v>585.1</v>
      </c>
      <c r="FJ161">
        <v>1.8631899999999999</v>
      </c>
      <c r="FK161">
        <v>1.86798</v>
      </c>
      <c r="FL161">
        <v>1.86768</v>
      </c>
      <c r="FM161">
        <v>1.8689</v>
      </c>
      <c r="FN161">
        <v>1.8696600000000001</v>
      </c>
      <c r="FO161">
        <v>1.86572</v>
      </c>
      <c r="FP161">
        <v>1.86676</v>
      </c>
      <c r="FQ161">
        <v>1.8681300000000001</v>
      </c>
      <c r="FR161">
        <v>5</v>
      </c>
      <c r="FS161">
        <v>0</v>
      </c>
      <c r="FT161">
        <v>0</v>
      </c>
      <c r="FU161">
        <v>0</v>
      </c>
      <c r="FV161" t="s">
        <v>357</v>
      </c>
      <c r="FW161" t="s">
        <v>358</v>
      </c>
      <c r="FX161" t="s">
        <v>359</v>
      </c>
      <c r="FY161" t="s">
        <v>359</v>
      </c>
      <c r="FZ161" t="s">
        <v>359</v>
      </c>
      <c r="GA161" t="s">
        <v>359</v>
      </c>
      <c r="GB161">
        <v>0</v>
      </c>
      <c r="GC161">
        <v>100</v>
      </c>
      <c r="GD161">
        <v>100</v>
      </c>
      <c r="GE161">
        <v>8.5</v>
      </c>
      <c r="GF161">
        <v>0.36809999999999998</v>
      </c>
      <c r="GG161">
        <v>4.5656098643845597</v>
      </c>
      <c r="GH161">
        <v>7.6807047227384802E-3</v>
      </c>
      <c r="GI161">
        <v>-1.0831925345100399E-6</v>
      </c>
      <c r="GJ161">
        <v>1.8533368071612601E-10</v>
      </c>
      <c r="GK161">
        <v>-9.9183057942876601E-2</v>
      </c>
      <c r="GL161">
        <v>-1.13594444998887E-2</v>
      </c>
      <c r="GM161">
        <v>1.5024328609816199E-3</v>
      </c>
      <c r="GN161">
        <v>-1.28748702860321E-5</v>
      </c>
      <c r="GO161">
        <v>14</v>
      </c>
      <c r="GP161">
        <v>2172</v>
      </c>
      <c r="GQ161">
        <v>1</v>
      </c>
      <c r="GR161">
        <v>46</v>
      </c>
      <c r="GS161">
        <v>2899.8</v>
      </c>
      <c r="GT161">
        <v>2899.8</v>
      </c>
      <c r="GU161">
        <v>1.7712399999999999</v>
      </c>
      <c r="GV161">
        <v>2.6916500000000001</v>
      </c>
      <c r="GW161">
        <v>2.2485400000000002</v>
      </c>
      <c r="GX161">
        <v>2.7404799999999998</v>
      </c>
      <c r="GY161">
        <v>1.9958499999999999</v>
      </c>
      <c r="GZ161">
        <v>2.3706100000000001</v>
      </c>
      <c r="HA161">
        <v>42.164999999999999</v>
      </c>
      <c r="HB161">
        <v>15.287800000000001</v>
      </c>
      <c r="HC161">
        <v>18</v>
      </c>
      <c r="HD161">
        <v>502.46600000000001</v>
      </c>
      <c r="HE161">
        <v>582.774</v>
      </c>
      <c r="HF161">
        <v>20.977</v>
      </c>
      <c r="HG161">
        <v>29.936699999999998</v>
      </c>
      <c r="HH161">
        <v>30</v>
      </c>
      <c r="HI161">
        <v>29.918099999999999</v>
      </c>
      <c r="HJ161">
        <v>29.8582</v>
      </c>
      <c r="HK161">
        <v>35.450699999999998</v>
      </c>
      <c r="HL161">
        <v>29.7867</v>
      </c>
      <c r="HM161">
        <v>0</v>
      </c>
      <c r="HN161">
        <v>20.9679</v>
      </c>
      <c r="HO161">
        <v>608.48699999999997</v>
      </c>
      <c r="HP161">
        <v>24.4999</v>
      </c>
      <c r="HQ161">
        <v>101.88500000000001</v>
      </c>
      <c r="HR161">
        <v>102.435</v>
      </c>
    </row>
    <row r="162" spans="1:226" x14ac:dyDescent="0.2">
      <c r="A162">
        <v>146</v>
      </c>
      <c r="B162">
        <v>1657487563.5999999</v>
      </c>
      <c r="C162">
        <v>1362</v>
      </c>
      <c r="D162" t="s">
        <v>649</v>
      </c>
      <c r="E162" t="s">
        <v>650</v>
      </c>
      <c r="F162">
        <v>5</v>
      </c>
      <c r="G162" t="s">
        <v>1221</v>
      </c>
      <c r="H162" t="s">
        <v>353</v>
      </c>
      <c r="I162">
        <v>1657487560.8</v>
      </c>
      <c r="J162">
        <f t="shared" si="68"/>
        <v>2.3493600215831662E-3</v>
      </c>
      <c r="K162">
        <f t="shared" si="69"/>
        <v>2.3493600215831663</v>
      </c>
      <c r="L162">
        <f t="shared" si="70"/>
        <v>14.954325418721378</v>
      </c>
      <c r="M162">
        <f t="shared" si="71"/>
        <v>566.91489999999999</v>
      </c>
      <c r="N162">
        <f t="shared" si="72"/>
        <v>237.73693729956435</v>
      </c>
      <c r="O162">
        <f t="shared" si="73"/>
        <v>17.171749950329822</v>
      </c>
      <c r="P162">
        <f t="shared" si="74"/>
        <v>40.948289384453481</v>
      </c>
      <c r="Q162">
        <f t="shared" si="75"/>
        <v>7.8181483850521469E-2</v>
      </c>
      <c r="R162">
        <f t="shared" si="76"/>
        <v>3.1893657561736268</v>
      </c>
      <c r="S162">
        <f t="shared" si="77"/>
        <v>7.7132196422188826E-2</v>
      </c>
      <c r="T162">
        <f t="shared" si="78"/>
        <v>4.8300723770239348E-2</v>
      </c>
      <c r="U162">
        <f t="shared" si="79"/>
        <v>321.51392520000002</v>
      </c>
      <c r="V162">
        <f t="shared" si="80"/>
        <v>28.770767689503767</v>
      </c>
      <c r="W162">
        <f t="shared" si="81"/>
        <v>28.770767689503767</v>
      </c>
      <c r="X162">
        <f t="shared" si="82"/>
        <v>3.9687329217088236</v>
      </c>
      <c r="Y162">
        <f t="shared" si="83"/>
        <v>50.148584739417444</v>
      </c>
      <c r="Z162">
        <f t="shared" si="84"/>
        <v>1.8574158609030191</v>
      </c>
      <c r="AA162">
        <f t="shared" si="85"/>
        <v>3.7038250841066427</v>
      </c>
      <c r="AB162">
        <f t="shared" si="86"/>
        <v>2.1113170608058045</v>
      </c>
      <c r="AC162">
        <f t="shared" si="87"/>
        <v>-103.60677695181764</v>
      </c>
      <c r="AD162">
        <f t="shared" si="88"/>
        <v>-204.02104528232451</v>
      </c>
      <c r="AE162">
        <f t="shared" si="89"/>
        <v>-13.96854205690884</v>
      </c>
      <c r="AF162">
        <f t="shared" si="90"/>
        <v>-8.2439091050986235E-2</v>
      </c>
      <c r="AG162">
        <f t="shared" si="91"/>
        <v>53.662579634902812</v>
      </c>
      <c r="AH162">
        <f t="shared" si="92"/>
        <v>2.3101130130669074</v>
      </c>
      <c r="AI162">
        <f t="shared" si="93"/>
        <v>14.954325418721378</v>
      </c>
      <c r="AJ162">
        <v>610.31664821281402</v>
      </c>
      <c r="AK162">
        <v>589.76867878787903</v>
      </c>
      <c r="AL162">
        <v>3.43367094845458</v>
      </c>
      <c r="AM162">
        <v>65.0652835021709</v>
      </c>
      <c r="AN162">
        <f t="shared" si="94"/>
        <v>2.3493600215831663</v>
      </c>
      <c r="AO162">
        <v>24.6056347964482</v>
      </c>
      <c r="AP162">
        <v>25.719335757575799</v>
      </c>
      <c r="AQ162">
        <v>6.26969148234581E-3</v>
      </c>
      <c r="AR162">
        <v>77.473483001058696</v>
      </c>
      <c r="AS162">
        <v>0</v>
      </c>
      <c r="AT162">
        <v>0</v>
      </c>
      <c r="AU162">
        <f t="shared" si="95"/>
        <v>1</v>
      </c>
      <c r="AV162">
        <f t="shared" si="96"/>
        <v>0</v>
      </c>
      <c r="AW162">
        <f t="shared" si="97"/>
        <v>38174.09156220375</v>
      </c>
      <c r="AX162">
        <f t="shared" si="98"/>
        <v>1999.9870000000001</v>
      </c>
      <c r="AY162">
        <f t="shared" si="99"/>
        <v>1681.1890800000001</v>
      </c>
      <c r="AZ162">
        <f t="shared" si="100"/>
        <v>0.84060000390002532</v>
      </c>
      <c r="BA162">
        <f t="shared" si="101"/>
        <v>0.16075800752704894</v>
      </c>
      <c r="BB162">
        <v>2.4940000000000002</v>
      </c>
      <c r="BC162">
        <v>0.5</v>
      </c>
      <c r="BD162" t="s">
        <v>354</v>
      </c>
      <c r="BE162">
        <v>2</v>
      </c>
      <c r="BF162" t="b">
        <v>1</v>
      </c>
      <c r="BG162">
        <v>1657487560.8</v>
      </c>
      <c r="BH162">
        <v>566.91489999999999</v>
      </c>
      <c r="BI162">
        <v>594.33569999999997</v>
      </c>
      <c r="BJ162">
        <v>25.71528</v>
      </c>
      <c r="BK162">
        <v>24.592600000000001</v>
      </c>
      <c r="BL162">
        <v>558.36630000000002</v>
      </c>
      <c r="BM162">
        <v>25.346800000000002</v>
      </c>
      <c r="BN162">
        <v>499.988</v>
      </c>
      <c r="BO162">
        <v>72.185680000000005</v>
      </c>
      <c r="BP162">
        <v>4.4366139999999998E-2</v>
      </c>
      <c r="BQ162">
        <v>27.584219999999998</v>
      </c>
      <c r="BR162">
        <v>28.08652</v>
      </c>
      <c r="BS162">
        <v>999.9</v>
      </c>
      <c r="BT162">
        <v>0</v>
      </c>
      <c r="BU162">
        <v>0</v>
      </c>
      <c r="BV162">
        <v>10021.5</v>
      </c>
      <c r="BW162">
        <v>0</v>
      </c>
      <c r="BX162">
        <v>1771.1880000000001</v>
      </c>
      <c r="BY162">
        <v>-27.420539999999999</v>
      </c>
      <c r="BZ162">
        <v>581.87840000000006</v>
      </c>
      <c r="CA162">
        <v>609.32039999999995</v>
      </c>
      <c r="CB162">
        <v>1.1226910000000001</v>
      </c>
      <c r="CC162">
        <v>594.33569999999997</v>
      </c>
      <c r="CD162">
        <v>24.592600000000001</v>
      </c>
      <c r="CE162">
        <v>1.856274</v>
      </c>
      <c r="CF162">
        <v>1.7752330000000001</v>
      </c>
      <c r="CG162">
        <v>16.268910000000002</v>
      </c>
      <c r="CH162">
        <v>15.570399999999999</v>
      </c>
      <c r="CI162">
        <v>1999.9870000000001</v>
      </c>
      <c r="CJ162">
        <v>0.98000089999999995</v>
      </c>
      <c r="CK162">
        <v>1.9999139999999999E-2</v>
      </c>
      <c r="CL162">
        <v>0</v>
      </c>
      <c r="CM162">
        <v>2.35968</v>
      </c>
      <c r="CN162">
        <v>0</v>
      </c>
      <c r="CO162">
        <v>3677.0859999999998</v>
      </c>
      <c r="CP162">
        <v>17300.03</v>
      </c>
      <c r="CQ162">
        <v>41.375</v>
      </c>
      <c r="CR162">
        <v>42.699599999999997</v>
      </c>
      <c r="CS162">
        <v>41.436999999999998</v>
      </c>
      <c r="CT162">
        <v>40.5</v>
      </c>
      <c r="CU162">
        <v>40.606099999999998</v>
      </c>
      <c r="CV162">
        <v>1959.9870000000001</v>
      </c>
      <c r="CW162">
        <v>40</v>
      </c>
      <c r="CX162">
        <v>0</v>
      </c>
      <c r="CY162">
        <v>1657487538.2</v>
      </c>
      <c r="CZ162">
        <v>0</v>
      </c>
      <c r="DA162">
        <v>0</v>
      </c>
      <c r="DB162" t="s">
        <v>355</v>
      </c>
      <c r="DC162">
        <v>1657313570</v>
      </c>
      <c r="DD162">
        <v>1657313571.5</v>
      </c>
      <c r="DE162">
        <v>0</v>
      </c>
      <c r="DF162">
        <v>-0.183</v>
      </c>
      <c r="DG162">
        <v>-4.0000000000000001E-3</v>
      </c>
      <c r="DH162">
        <v>8.7509999999999994</v>
      </c>
      <c r="DI162">
        <v>0.37</v>
      </c>
      <c r="DJ162">
        <v>417</v>
      </c>
      <c r="DK162">
        <v>25</v>
      </c>
      <c r="DL162">
        <v>0.7</v>
      </c>
      <c r="DM162">
        <v>0.09</v>
      </c>
      <c r="DN162">
        <v>-26.523119999999999</v>
      </c>
      <c r="DO162">
        <v>-6.5103467166978302</v>
      </c>
      <c r="DP162">
        <v>1.0417794906312901</v>
      </c>
      <c r="DQ162">
        <v>0</v>
      </c>
      <c r="DR162">
        <v>1.0886255</v>
      </c>
      <c r="DS162">
        <v>-3.2546341463416097E-2</v>
      </c>
      <c r="DT162">
        <v>4.2431909569921503E-2</v>
      </c>
      <c r="DU162">
        <v>1</v>
      </c>
      <c r="DV162">
        <v>1</v>
      </c>
      <c r="DW162">
        <v>2</v>
      </c>
      <c r="DX162" t="s">
        <v>356</v>
      </c>
      <c r="DY162">
        <v>2.9702000000000002</v>
      </c>
      <c r="DZ162">
        <v>2.69875</v>
      </c>
      <c r="EA162">
        <v>9.1376100000000002E-2</v>
      </c>
      <c r="EB162">
        <v>9.55289E-2</v>
      </c>
      <c r="EC162">
        <v>8.7023400000000001E-2</v>
      </c>
      <c r="ED162">
        <v>8.4816000000000003E-2</v>
      </c>
      <c r="EE162">
        <v>35193.800000000003</v>
      </c>
      <c r="EF162">
        <v>38240</v>
      </c>
      <c r="EG162">
        <v>35119.699999999997</v>
      </c>
      <c r="EH162">
        <v>38364.6</v>
      </c>
      <c r="EI162">
        <v>45510.2</v>
      </c>
      <c r="EJ162">
        <v>50716.3</v>
      </c>
      <c r="EK162">
        <v>54941.4</v>
      </c>
      <c r="EL162">
        <v>61544.1</v>
      </c>
      <c r="EM162">
        <v>1.9448000000000001</v>
      </c>
      <c r="EN162">
        <v>2.0651999999999999</v>
      </c>
      <c r="EO162">
        <v>5.9455599999999997E-2</v>
      </c>
      <c r="EP162">
        <v>0</v>
      </c>
      <c r="EQ162">
        <v>27.121300000000002</v>
      </c>
      <c r="ER162">
        <v>999.9</v>
      </c>
      <c r="ES162">
        <v>35.35</v>
      </c>
      <c r="ET162">
        <v>40.133000000000003</v>
      </c>
      <c r="EU162">
        <v>36.564300000000003</v>
      </c>
      <c r="EV162">
        <v>52.174799999999998</v>
      </c>
      <c r="EW162">
        <v>38.465499999999999</v>
      </c>
      <c r="EX162">
        <v>2</v>
      </c>
      <c r="EY162">
        <v>0.205427</v>
      </c>
      <c r="EZ162">
        <v>3.8418700000000001</v>
      </c>
      <c r="FA162">
        <v>20.106999999999999</v>
      </c>
      <c r="FB162">
        <v>5.1981200000000003</v>
      </c>
      <c r="FC162">
        <v>12.0099</v>
      </c>
      <c r="FD162">
        <v>4.9756</v>
      </c>
      <c r="FE162">
        <v>3.294</v>
      </c>
      <c r="FF162">
        <v>9999</v>
      </c>
      <c r="FG162">
        <v>9999</v>
      </c>
      <c r="FH162">
        <v>9999</v>
      </c>
      <c r="FI162">
        <v>585.1</v>
      </c>
      <c r="FJ162">
        <v>1.8631599999999999</v>
      </c>
      <c r="FK162">
        <v>1.86798</v>
      </c>
      <c r="FL162">
        <v>1.86768</v>
      </c>
      <c r="FM162">
        <v>1.8689</v>
      </c>
      <c r="FN162">
        <v>1.8696600000000001</v>
      </c>
      <c r="FO162">
        <v>1.8656900000000001</v>
      </c>
      <c r="FP162">
        <v>1.86676</v>
      </c>
      <c r="FQ162">
        <v>1.8681000000000001</v>
      </c>
      <c r="FR162">
        <v>5</v>
      </c>
      <c r="FS162">
        <v>0</v>
      </c>
      <c r="FT162">
        <v>0</v>
      </c>
      <c r="FU162">
        <v>0</v>
      </c>
      <c r="FV162" t="s">
        <v>357</v>
      </c>
      <c r="FW162" t="s">
        <v>358</v>
      </c>
      <c r="FX162" t="s">
        <v>359</v>
      </c>
      <c r="FY162" t="s">
        <v>359</v>
      </c>
      <c r="FZ162" t="s">
        <v>359</v>
      </c>
      <c r="GA162" t="s">
        <v>359</v>
      </c>
      <c r="GB162">
        <v>0</v>
      </c>
      <c r="GC162">
        <v>100</v>
      </c>
      <c r="GD162">
        <v>100</v>
      </c>
      <c r="GE162">
        <v>8.6120000000000001</v>
      </c>
      <c r="GF162">
        <v>0.36859999999999998</v>
      </c>
      <c r="GG162">
        <v>4.5656098643845597</v>
      </c>
      <c r="GH162">
        <v>7.6807047227384802E-3</v>
      </c>
      <c r="GI162">
        <v>-1.0831925345100399E-6</v>
      </c>
      <c r="GJ162">
        <v>1.8533368071612601E-10</v>
      </c>
      <c r="GK162">
        <v>-9.9183057942876601E-2</v>
      </c>
      <c r="GL162">
        <v>-1.13594444998887E-2</v>
      </c>
      <c r="GM162">
        <v>1.5024328609816199E-3</v>
      </c>
      <c r="GN162">
        <v>-1.28748702860321E-5</v>
      </c>
      <c r="GO162">
        <v>14</v>
      </c>
      <c r="GP162">
        <v>2172</v>
      </c>
      <c r="GQ162">
        <v>1</v>
      </c>
      <c r="GR162">
        <v>46</v>
      </c>
      <c r="GS162">
        <v>2899.9</v>
      </c>
      <c r="GT162">
        <v>2899.9</v>
      </c>
      <c r="GU162">
        <v>1.8103</v>
      </c>
      <c r="GV162">
        <v>2.6879900000000001</v>
      </c>
      <c r="GW162">
        <v>2.2485400000000002</v>
      </c>
      <c r="GX162">
        <v>2.7404799999999998</v>
      </c>
      <c r="GY162">
        <v>1.9958499999999999</v>
      </c>
      <c r="GZ162">
        <v>2.36328</v>
      </c>
      <c r="HA162">
        <v>42.164999999999999</v>
      </c>
      <c r="HB162">
        <v>15.2791</v>
      </c>
      <c r="HC162">
        <v>18</v>
      </c>
      <c r="HD162">
        <v>502.57900000000001</v>
      </c>
      <c r="HE162">
        <v>582.92499999999995</v>
      </c>
      <c r="HF162">
        <v>20.909300000000002</v>
      </c>
      <c r="HG162">
        <v>29.936699999999998</v>
      </c>
      <c r="HH162">
        <v>30.000299999999999</v>
      </c>
      <c r="HI162">
        <v>29.915600000000001</v>
      </c>
      <c r="HJ162">
        <v>29.8582</v>
      </c>
      <c r="HK162">
        <v>36.232599999999998</v>
      </c>
      <c r="HL162">
        <v>30.060199999999998</v>
      </c>
      <c r="HM162">
        <v>0</v>
      </c>
      <c r="HN162">
        <v>20.892800000000001</v>
      </c>
      <c r="HO162">
        <v>621.86500000000001</v>
      </c>
      <c r="HP162">
        <v>24.474799999999998</v>
      </c>
      <c r="HQ162">
        <v>101.886</v>
      </c>
      <c r="HR162">
        <v>102.435</v>
      </c>
    </row>
    <row r="163" spans="1:226" x14ac:dyDescent="0.2">
      <c r="A163">
        <v>147</v>
      </c>
      <c r="B163">
        <v>1657487568.5999999</v>
      </c>
      <c r="C163">
        <v>1367</v>
      </c>
      <c r="D163" t="s">
        <v>651</v>
      </c>
      <c r="E163" t="s">
        <v>652</v>
      </c>
      <c r="F163">
        <v>5</v>
      </c>
      <c r="G163" t="s">
        <v>1221</v>
      </c>
      <c r="H163" t="s">
        <v>353</v>
      </c>
      <c r="I163">
        <v>1657487566.0999999</v>
      </c>
      <c r="J163">
        <f t="shared" si="68"/>
        <v>2.3693739353133542E-3</v>
      </c>
      <c r="K163">
        <f t="shared" si="69"/>
        <v>2.3693739353133543</v>
      </c>
      <c r="L163">
        <f t="shared" si="70"/>
        <v>14.464850928260699</v>
      </c>
      <c r="M163">
        <f t="shared" si="71"/>
        <v>584.73411111111102</v>
      </c>
      <c r="N163">
        <f t="shared" si="72"/>
        <v>267.18699197784326</v>
      </c>
      <c r="O163">
        <f t="shared" si="73"/>
        <v>19.298512256796858</v>
      </c>
      <c r="P163">
        <f t="shared" si="74"/>
        <v>42.234460318265683</v>
      </c>
      <c r="Q163">
        <f t="shared" si="75"/>
        <v>7.8886329642477507E-2</v>
      </c>
      <c r="R163">
        <f t="shared" si="76"/>
        <v>3.1837380372032782</v>
      </c>
      <c r="S163">
        <f t="shared" si="77"/>
        <v>7.7816316098102301E-2</v>
      </c>
      <c r="T163">
        <f t="shared" si="78"/>
        <v>4.8730124835639668E-2</v>
      </c>
      <c r="U163">
        <f t="shared" si="79"/>
        <v>321.51759599999997</v>
      </c>
      <c r="V163">
        <f t="shared" si="80"/>
        <v>28.768738886568883</v>
      </c>
      <c r="W163">
        <f t="shared" si="81"/>
        <v>28.768738886568883</v>
      </c>
      <c r="X163">
        <f t="shared" si="82"/>
        <v>3.9682662333717604</v>
      </c>
      <c r="Y163">
        <f t="shared" si="83"/>
        <v>50.154657409617712</v>
      </c>
      <c r="Z163">
        <f t="shared" si="84"/>
        <v>1.8577279288984723</v>
      </c>
      <c r="AA163">
        <f t="shared" si="85"/>
        <v>3.7039988404790347</v>
      </c>
      <c r="AB163">
        <f t="shared" si="86"/>
        <v>2.1105383044732884</v>
      </c>
      <c r="AC163">
        <f t="shared" si="87"/>
        <v>-104.48939054731892</v>
      </c>
      <c r="AD163">
        <f t="shared" si="88"/>
        <v>-203.17512290408314</v>
      </c>
      <c r="AE163">
        <f t="shared" si="89"/>
        <v>-13.935128642936077</v>
      </c>
      <c r="AF163">
        <f t="shared" si="90"/>
        <v>-8.2046094338181774E-2</v>
      </c>
      <c r="AG163">
        <f t="shared" si="91"/>
        <v>53.156923456141932</v>
      </c>
      <c r="AH163">
        <f t="shared" si="92"/>
        <v>2.3648781411173694</v>
      </c>
      <c r="AI163">
        <f t="shared" si="93"/>
        <v>14.464850928260699</v>
      </c>
      <c r="AJ163">
        <v>626.92909805457396</v>
      </c>
      <c r="AK163">
        <v>606.89684242424198</v>
      </c>
      <c r="AL163">
        <v>3.36311651963929</v>
      </c>
      <c r="AM163">
        <v>65.0652835021709</v>
      </c>
      <c r="AN163">
        <f t="shared" si="94"/>
        <v>2.3693739353133543</v>
      </c>
      <c r="AO163">
        <v>24.5691574484886</v>
      </c>
      <c r="AP163">
        <v>25.7217684848485</v>
      </c>
      <c r="AQ163">
        <v>-2.5216377247926699E-4</v>
      </c>
      <c r="AR163">
        <v>77.473483001058696</v>
      </c>
      <c r="AS163">
        <v>0</v>
      </c>
      <c r="AT163">
        <v>0</v>
      </c>
      <c r="AU163">
        <f t="shared" si="95"/>
        <v>1</v>
      </c>
      <c r="AV163">
        <f t="shared" si="96"/>
        <v>0</v>
      </c>
      <c r="AW163">
        <f t="shared" si="97"/>
        <v>38084.361823451123</v>
      </c>
      <c r="AX163">
        <f t="shared" si="98"/>
        <v>2000.01</v>
      </c>
      <c r="AY163">
        <f t="shared" si="99"/>
        <v>1681.2084</v>
      </c>
      <c r="AZ163">
        <f t="shared" si="100"/>
        <v>0.84059999700001498</v>
      </c>
      <c r="BA163">
        <f t="shared" si="101"/>
        <v>0.16075799421002893</v>
      </c>
      <c r="BB163">
        <v>2.4940000000000002</v>
      </c>
      <c r="BC163">
        <v>0.5</v>
      </c>
      <c r="BD163" t="s">
        <v>354</v>
      </c>
      <c r="BE163">
        <v>2</v>
      </c>
      <c r="BF163" t="b">
        <v>1</v>
      </c>
      <c r="BG163">
        <v>1657487566.0999999</v>
      </c>
      <c r="BH163">
        <v>584.73411111111102</v>
      </c>
      <c r="BI163">
        <v>611.93944444444401</v>
      </c>
      <c r="BJ163">
        <v>25.7201555555556</v>
      </c>
      <c r="BK163">
        <v>24.5708555555556</v>
      </c>
      <c r="BL163">
        <v>576.067888888889</v>
      </c>
      <c r="BM163">
        <v>25.351500000000001</v>
      </c>
      <c r="BN163">
        <v>499.98333333333301</v>
      </c>
      <c r="BO163">
        <v>72.183888888888902</v>
      </c>
      <c r="BP163">
        <v>4.4598411111111097E-2</v>
      </c>
      <c r="BQ163">
        <v>27.5850222222222</v>
      </c>
      <c r="BR163">
        <v>28.090333333333302</v>
      </c>
      <c r="BS163">
        <v>999.9</v>
      </c>
      <c r="BT163">
        <v>0</v>
      </c>
      <c r="BU163">
        <v>0</v>
      </c>
      <c r="BV163">
        <v>9997.2222222222208</v>
      </c>
      <c r="BW163">
        <v>0</v>
      </c>
      <c r="BX163">
        <v>1771.98888888889</v>
      </c>
      <c r="BY163">
        <v>-27.205266666666699</v>
      </c>
      <c r="BZ163">
        <v>600.17055555555601</v>
      </c>
      <c r="CA163">
        <v>627.35400000000004</v>
      </c>
      <c r="CB163">
        <v>1.1493133333333301</v>
      </c>
      <c r="CC163">
        <v>611.93944444444401</v>
      </c>
      <c r="CD163">
        <v>24.5708555555556</v>
      </c>
      <c r="CE163">
        <v>1.8565811111111099</v>
      </c>
      <c r="CF163">
        <v>1.77361888888889</v>
      </c>
      <c r="CG163">
        <v>16.2715</v>
      </c>
      <c r="CH163">
        <v>15.5562111111111</v>
      </c>
      <c r="CI163">
        <v>2000.01</v>
      </c>
      <c r="CJ163">
        <v>0.98000100000000001</v>
      </c>
      <c r="CK163">
        <v>1.9999033333333301E-2</v>
      </c>
      <c r="CL163">
        <v>0</v>
      </c>
      <c r="CM163">
        <v>2.3640555555555598</v>
      </c>
      <c r="CN163">
        <v>0</v>
      </c>
      <c r="CO163">
        <v>3687.0544444444399</v>
      </c>
      <c r="CP163">
        <v>17300.244444444401</v>
      </c>
      <c r="CQ163">
        <v>41.375</v>
      </c>
      <c r="CR163">
        <v>42.75</v>
      </c>
      <c r="CS163">
        <v>41.436999999999998</v>
      </c>
      <c r="CT163">
        <v>40.513777777777797</v>
      </c>
      <c r="CU163">
        <v>40.610999999999997</v>
      </c>
      <c r="CV163">
        <v>1960.01</v>
      </c>
      <c r="CW163">
        <v>40</v>
      </c>
      <c r="CX163">
        <v>0</v>
      </c>
      <c r="CY163">
        <v>1657487543</v>
      </c>
      <c r="CZ163">
        <v>0</v>
      </c>
      <c r="DA163">
        <v>0</v>
      </c>
      <c r="DB163" t="s">
        <v>355</v>
      </c>
      <c r="DC163">
        <v>1657313570</v>
      </c>
      <c r="DD163">
        <v>1657313571.5</v>
      </c>
      <c r="DE163">
        <v>0</v>
      </c>
      <c r="DF163">
        <v>-0.183</v>
      </c>
      <c r="DG163">
        <v>-4.0000000000000001E-3</v>
      </c>
      <c r="DH163">
        <v>8.7509999999999994</v>
      </c>
      <c r="DI163">
        <v>0.37</v>
      </c>
      <c r="DJ163">
        <v>417</v>
      </c>
      <c r="DK163">
        <v>25</v>
      </c>
      <c r="DL163">
        <v>0.7</v>
      </c>
      <c r="DM163">
        <v>0.09</v>
      </c>
      <c r="DN163">
        <v>-27.1354775</v>
      </c>
      <c r="DO163">
        <v>-1.0767253283301299</v>
      </c>
      <c r="DP163">
        <v>0.45446409786005099</v>
      </c>
      <c r="DQ163">
        <v>0</v>
      </c>
      <c r="DR163">
        <v>1.09559725</v>
      </c>
      <c r="DS163">
        <v>0.47306938086303701</v>
      </c>
      <c r="DT163">
        <v>4.6680920084521703E-2</v>
      </c>
      <c r="DU163">
        <v>0</v>
      </c>
      <c r="DV163">
        <v>0</v>
      </c>
      <c r="DW163">
        <v>2</v>
      </c>
      <c r="DX163" t="s">
        <v>362</v>
      </c>
      <c r="DY163">
        <v>2.9700799999999998</v>
      </c>
      <c r="DZ163">
        <v>2.6982499999999998</v>
      </c>
      <c r="EA163">
        <v>9.3250700000000006E-2</v>
      </c>
      <c r="EB163">
        <v>9.7451999999999997E-2</v>
      </c>
      <c r="EC163">
        <v>8.7019700000000005E-2</v>
      </c>
      <c r="ED163">
        <v>8.4812799999999994E-2</v>
      </c>
      <c r="EE163">
        <v>35121.4</v>
      </c>
      <c r="EF163">
        <v>38159.4</v>
      </c>
      <c r="EG163">
        <v>35119.9</v>
      </c>
      <c r="EH163">
        <v>38365.199999999997</v>
      </c>
      <c r="EI163">
        <v>45510.8</v>
      </c>
      <c r="EJ163">
        <v>50716.6</v>
      </c>
      <c r="EK163">
        <v>54941.8</v>
      </c>
      <c r="EL163">
        <v>61544.2</v>
      </c>
      <c r="EM163">
        <v>1.9448000000000001</v>
      </c>
      <c r="EN163">
        <v>2.0648</v>
      </c>
      <c r="EO163">
        <v>5.78165E-2</v>
      </c>
      <c r="EP163">
        <v>0</v>
      </c>
      <c r="EQ163">
        <v>27.146599999999999</v>
      </c>
      <c r="ER163">
        <v>999.9</v>
      </c>
      <c r="ES163">
        <v>35.325000000000003</v>
      </c>
      <c r="ET163">
        <v>40.122999999999998</v>
      </c>
      <c r="EU163">
        <v>36.520499999999998</v>
      </c>
      <c r="EV163">
        <v>52.034799999999997</v>
      </c>
      <c r="EW163">
        <v>38.501600000000003</v>
      </c>
      <c r="EX163">
        <v>2</v>
      </c>
      <c r="EY163">
        <v>0.20593500000000001</v>
      </c>
      <c r="EZ163">
        <v>4.0238800000000001</v>
      </c>
      <c r="FA163">
        <v>20.102499999999999</v>
      </c>
      <c r="FB163">
        <v>5.1969200000000004</v>
      </c>
      <c r="FC163">
        <v>12.0099</v>
      </c>
      <c r="FD163">
        <v>4.9756</v>
      </c>
      <c r="FE163">
        <v>3.294</v>
      </c>
      <c r="FF163">
        <v>9999</v>
      </c>
      <c r="FG163">
        <v>9999</v>
      </c>
      <c r="FH163">
        <v>9999</v>
      </c>
      <c r="FI163">
        <v>585.1</v>
      </c>
      <c r="FJ163">
        <v>1.86313</v>
      </c>
      <c r="FK163">
        <v>1.86798</v>
      </c>
      <c r="FL163">
        <v>1.86768</v>
      </c>
      <c r="FM163">
        <v>1.8689</v>
      </c>
      <c r="FN163">
        <v>1.8696600000000001</v>
      </c>
      <c r="FO163">
        <v>1.8656900000000001</v>
      </c>
      <c r="FP163">
        <v>1.86676</v>
      </c>
      <c r="FQ163">
        <v>1.8681000000000001</v>
      </c>
      <c r="FR163">
        <v>5</v>
      </c>
      <c r="FS163">
        <v>0</v>
      </c>
      <c r="FT163">
        <v>0</v>
      </c>
      <c r="FU163">
        <v>0</v>
      </c>
      <c r="FV163" t="s">
        <v>357</v>
      </c>
      <c r="FW163" t="s">
        <v>358</v>
      </c>
      <c r="FX163" t="s">
        <v>359</v>
      </c>
      <c r="FY163" t="s">
        <v>359</v>
      </c>
      <c r="FZ163" t="s">
        <v>359</v>
      </c>
      <c r="GA163" t="s">
        <v>359</v>
      </c>
      <c r="GB163">
        <v>0</v>
      </c>
      <c r="GC163">
        <v>100</v>
      </c>
      <c r="GD163">
        <v>100</v>
      </c>
      <c r="GE163">
        <v>8.7189999999999994</v>
      </c>
      <c r="GF163">
        <v>0.36859999999999998</v>
      </c>
      <c r="GG163">
        <v>4.5656098643845597</v>
      </c>
      <c r="GH163">
        <v>7.6807047227384802E-3</v>
      </c>
      <c r="GI163">
        <v>-1.0831925345100399E-6</v>
      </c>
      <c r="GJ163">
        <v>1.8533368071612601E-10</v>
      </c>
      <c r="GK163">
        <v>-9.9183057942876601E-2</v>
      </c>
      <c r="GL163">
        <v>-1.13594444998887E-2</v>
      </c>
      <c r="GM163">
        <v>1.5024328609816199E-3</v>
      </c>
      <c r="GN163">
        <v>-1.28748702860321E-5</v>
      </c>
      <c r="GO163">
        <v>14</v>
      </c>
      <c r="GP163">
        <v>2172</v>
      </c>
      <c r="GQ163">
        <v>1</v>
      </c>
      <c r="GR163">
        <v>46</v>
      </c>
      <c r="GS163">
        <v>2900</v>
      </c>
      <c r="GT163">
        <v>2900</v>
      </c>
      <c r="GU163">
        <v>1.85059</v>
      </c>
      <c r="GV163">
        <v>2.6831100000000001</v>
      </c>
      <c r="GW163">
        <v>2.2485400000000002</v>
      </c>
      <c r="GX163">
        <v>2.7404799999999998</v>
      </c>
      <c r="GY163">
        <v>1.9958499999999999</v>
      </c>
      <c r="GZ163">
        <v>2.4096700000000002</v>
      </c>
      <c r="HA163">
        <v>42.164999999999999</v>
      </c>
      <c r="HB163">
        <v>15.2791</v>
      </c>
      <c r="HC163">
        <v>18</v>
      </c>
      <c r="HD163">
        <v>502.57900000000001</v>
      </c>
      <c r="HE163">
        <v>582.59799999999996</v>
      </c>
      <c r="HF163">
        <v>20.8325</v>
      </c>
      <c r="HG163">
        <v>29.936699999999998</v>
      </c>
      <c r="HH163">
        <v>30.000399999999999</v>
      </c>
      <c r="HI163">
        <v>29.915600000000001</v>
      </c>
      <c r="HJ163">
        <v>29.855599999999999</v>
      </c>
      <c r="HK163">
        <v>37.0518</v>
      </c>
      <c r="HL163">
        <v>30.3489</v>
      </c>
      <c r="HM163">
        <v>0</v>
      </c>
      <c r="HN163">
        <v>20.7986</v>
      </c>
      <c r="HO163">
        <v>642.02599999999995</v>
      </c>
      <c r="HP163">
        <v>24.454799999999999</v>
      </c>
      <c r="HQ163">
        <v>101.887</v>
      </c>
      <c r="HR163">
        <v>102.43600000000001</v>
      </c>
    </row>
    <row r="164" spans="1:226" x14ac:dyDescent="0.2">
      <c r="A164">
        <v>148</v>
      </c>
      <c r="B164">
        <v>1657487573.5999999</v>
      </c>
      <c r="C164">
        <v>1372</v>
      </c>
      <c r="D164" t="s">
        <v>653</v>
      </c>
      <c r="E164" t="s">
        <v>654</v>
      </c>
      <c r="F164">
        <v>5</v>
      </c>
      <c r="G164" t="s">
        <v>1221</v>
      </c>
      <c r="H164" t="s">
        <v>353</v>
      </c>
      <c r="I164">
        <v>1657487570.8</v>
      </c>
      <c r="J164">
        <f t="shared" si="68"/>
        <v>2.3880767478486236E-3</v>
      </c>
      <c r="K164">
        <f t="shared" si="69"/>
        <v>2.3880767478486238</v>
      </c>
      <c r="L164">
        <f t="shared" si="70"/>
        <v>15.25491192876793</v>
      </c>
      <c r="M164">
        <f t="shared" si="71"/>
        <v>600.34130000000005</v>
      </c>
      <c r="N164">
        <f t="shared" si="72"/>
        <v>268.27692558932449</v>
      </c>
      <c r="O164">
        <f t="shared" si="73"/>
        <v>19.376940922612185</v>
      </c>
      <c r="P164">
        <f t="shared" si="74"/>
        <v>43.361082500667742</v>
      </c>
      <c r="Q164">
        <f t="shared" si="75"/>
        <v>7.943253514022805E-2</v>
      </c>
      <c r="R164">
        <f t="shared" si="76"/>
        <v>3.1805436611695566</v>
      </c>
      <c r="S164">
        <f t="shared" si="77"/>
        <v>7.834668928390745E-2</v>
      </c>
      <c r="T164">
        <f t="shared" si="78"/>
        <v>4.9063003073803547E-2</v>
      </c>
      <c r="U164">
        <f t="shared" si="79"/>
        <v>321.51312719999999</v>
      </c>
      <c r="V164">
        <f t="shared" si="80"/>
        <v>28.77532481591302</v>
      </c>
      <c r="W164">
        <f t="shared" si="81"/>
        <v>28.77532481591302</v>
      </c>
      <c r="X164">
        <f t="shared" si="82"/>
        <v>3.9697813782909028</v>
      </c>
      <c r="Y164">
        <f t="shared" si="83"/>
        <v>50.106474165251214</v>
      </c>
      <c r="Z164">
        <f t="shared" si="84"/>
        <v>1.8570296410471312</v>
      </c>
      <c r="AA164">
        <f t="shared" si="85"/>
        <v>3.7061670612117807</v>
      </c>
      <c r="AB164">
        <f t="shared" si="86"/>
        <v>2.1127517372437716</v>
      </c>
      <c r="AC164">
        <f t="shared" si="87"/>
        <v>-105.31418458012431</v>
      </c>
      <c r="AD164">
        <f t="shared" si="88"/>
        <v>-202.38452636426024</v>
      </c>
      <c r="AE164">
        <f t="shared" si="89"/>
        <v>-13.895993489452465</v>
      </c>
      <c r="AF164">
        <f t="shared" si="90"/>
        <v>-8.1577233837009544E-2</v>
      </c>
      <c r="AG164">
        <f t="shared" si="91"/>
        <v>54.379323347028745</v>
      </c>
      <c r="AH164">
        <f t="shared" si="92"/>
        <v>2.4891978446461129</v>
      </c>
      <c r="AI164">
        <f t="shared" si="93"/>
        <v>15.25491192876793</v>
      </c>
      <c r="AJ164">
        <v>644.92275892948305</v>
      </c>
      <c r="AK164">
        <v>624.12969090909098</v>
      </c>
      <c r="AL164">
        <v>3.4587759577991899</v>
      </c>
      <c r="AM164">
        <v>65.0652835021709</v>
      </c>
      <c r="AN164">
        <f t="shared" si="94"/>
        <v>2.3880767478486238</v>
      </c>
      <c r="AO164">
        <v>24.531316352201699</v>
      </c>
      <c r="AP164">
        <v>25.692650303030302</v>
      </c>
      <c r="AQ164">
        <v>-1.7952895859062201E-4</v>
      </c>
      <c r="AR164">
        <v>77.473483001058696</v>
      </c>
      <c r="AS164">
        <v>0</v>
      </c>
      <c r="AT164">
        <v>0</v>
      </c>
      <c r="AU164">
        <f t="shared" si="95"/>
        <v>1</v>
      </c>
      <c r="AV164">
        <f t="shared" si="96"/>
        <v>0</v>
      </c>
      <c r="AW164">
        <f t="shared" si="97"/>
        <v>38032.212090794812</v>
      </c>
      <c r="AX164">
        <f t="shared" si="98"/>
        <v>1999.982</v>
      </c>
      <c r="AY164">
        <f t="shared" si="99"/>
        <v>1681.1848799999998</v>
      </c>
      <c r="AZ164">
        <f t="shared" si="100"/>
        <v>0.84060000540004853</v>
      </c>
      <c r="BA164">
        <f t="shared" si="101"/>
        <v>0.16075801042209378</v>
      </c>
      <c r="BB164">
        <v>2.4940000000000002</v>
      </c>
      <c r="BC164">
        <v>0.5</v>
      </c>
      <c r="BD164" t="s">
        <v>354</v>
      </c>
      <c r="BE164">
        <v>2</v>
      </c>
      <c r="BF164" t="b">
        <v>1</v>
      </c>
      <c r="BG164">
        <v>1657487570.8</v>
      </c>
      <c r="BH164">
        <v>600.34130000000005</v>
      </c>
      <c r="BI164">
        <v>628.21019999999999</v>
      </c>
      <c r="BJ164">
        <v>25.71088</v>
      </c>
      <c r="BK164">
        <v>24.50123</v>
      </c>
      <c r="BL164">
        <v>591.57270000000005</v>
      </c>
      <c r="BM164">
        <v>25.342569999999998</v>
      </c>
      <c r="BN164">
        <v>500.01609999999999</v>
      </c>
      <c r="BO164">
        <v>72.182500000000005</v>
      </c>
      <c r="BP164">
        <v>4.488549E-2</v>
      </c>
      <c r="BQ164">
        <v>27.595030000000001</v>
      </c>
      <c r="BR164">
        <v>28.090250000000001</v>
      </c>
      <c r="BS164">
        <v>999.9</v>
      </c>
      <c r="BT164">
        <v>0</v>
      </c>
      <c r="BU164">
        <v>0</v>
      </c>
      <c r="BV164">
        <v>9983.5</v>
      </c>
      <c r="BW164">
        <v>0</v>
      </c>
      <c r="BX164">
        <v>1770.587</v>
      </c>
      <c r="BY164">
        <v>-27.869129999999998</v>
      </c>
      <c r="BZ164">
        <v>616.18380000000002</v>
      </c>
      <c r="CA164">
        <v>643.98869999999999</v>
      </c>
      <c r="CB164">
        <v>1.2096420000000001</v>
      </c>
      <c r="CC164">
        <v>628.21019999999999</v>
      </c>
      <c r="CD164">
        <v>24.50123</v>
      </c>
      <c r="CE164">
        <v>1.8558749999999999</v>
      </c>
      <c r="CF164">
        <v>1.768561</v>
      </c>
      <c r="CG164">
        <v>16.265519999999999</v>
      </c>
      <c r="CH164">
        <v>15.511609999999999</v>
      </c>
      <c r="CI164">
        <v>1999.982</v>
      </c>
      <c r="CJ164">
        <v>0.98000120000000002</v>
      </c>
      <c r="CK164">
        <v>1.999882E-2</v>
      </c>
      <c r="CL164">
        <v>0</v>
      </c>
      <c r="CM164">
        <v>2.29298</v>
      </c>
      <c r="CN164">
        <v>0</v>
      </c>
      <c r="CO164">
        <v>3695.471</v>
      </c>
      <c r="CP164">
        <v>17300</v>
      </c>
      <c r="CQ164">
        <v>41.375</v>
      </c>
      <c r="CR164">
        <v>42.75</v>
      </c>
      <c r="CS164">
        <v>41.436999999999998</v>
      </c>
      <c r="CT164">
        <v>40.555799999999998</v>
      </c>
      <c r="CU164">
        <v>40.612400000000001</v>
      </c>
      <c r="CV164">
        <v>1959.982</v>
      </c>
      <c r="CW164">
        <v>40</v>
      </c>
      <c r="CX164">
        <v>0</v>
      </c>
      <c r="CY164">
        <v>1657487548.4000001</v>
      </c>
      <c r="CZ164">
        <v>0</v>
      </c>
      <c r="DA164">
        <v>0</v>
      </c>
      <c r="DB164" t="s">
        <v>355</v>
      </c>
      <c r="DC164">
        <v>1657313570</v>
      </c>
      <c r="DD164">
        <v>1657313571.5</v>
      </c>
      <c r="DE164">
        <v>0</v>
      </c>
      <c r="DF164">
        <v>-0.183</v>
      </c>
      <c r="DG164">
        <v>-4.0000000000000001E-3</v>
      </c>
      <c r="DH164">
        <v>8.7509999999999994</v>
      </c>
      <c r="DI164">
        <v>0.37</v>
      </c>
      <c r="DJ164">
        <v>417</v>
      </c>
      <c r="DK164">
        <v>25</v>
      </c>
      <c r="DL164">
        <v>0.7</v>
      </c>
      <c r="DM164">
        <v>0.09</v>
      </c>
      <c r="DN164">
        <v>-27.286782500000001</v>
      </c>
      <c r="DO164">
        <v>-3.0665954971857001</v>
      </c>
      <c r="DP164">
        <v>0.52464688405035798</v>
      </c>
      <c r="DQ164">
        <v>0</v>
      </c>
      <c r="DR164">
        <v>1.1302172500000001</v>
      </c>
      <c r="DS164">
        <v>0.49865887429643202</v>
      </c>
      <c r="DT164">
        <v>5.2138279986373701E-2</v>
      </c>
      <c r="DU164">
        <v>0</v>
      </c>
      <c r="DV164">
        <v>0</v>
      </c>
      <c r="DW164">
        <v>2</v>
      </c>
      <c r="DX164" t="s">
        <v>362</v>
      </c>
      <c r="DY164">
        <v>2.97052</v>
      </c>
      <c r="DZ164">
        <v>2.69895</v>
      </c>
      <c r="EA164">
        <v>9.5149499999999998E-2</v>
      </c>
      <c r="EB164">
        <v>9.9270600000000001E-2</v>
      </c>
      <c r="EC164">
        <v>8.6950700000000006E-2</v>
      </c>
      <c r="ED164">
        <v>8.4515400000000004E-2</v>
      </c>
      <c r="EE164">
        <v>35048.1</v>
      </c>
      <c r="EF164">
        <v>38082.300000000003</v>
      </c>
      <c r="EG164">
        <v>35120.1</v>
      </c>
      <c r="EH164">
        <v>38365.1</v>
      </c>
      <c r="EI164">
        <v>45515.1</v>
      </c>
      <c r="EJ164">
        <v>50733.1</v>
      </c>
      <c r="EK164">
        <v>54942.8</v>
      </c>
      <c r="EL164">
        <v>61544.1</v>
      </c>
      <c r="EM164">
        <v>1.9456</v>
      </c>
      <c r="EN164">
        <v>2.0646</v>
      </c>
      <c r="EO164">
        <v>5.6475400000000002E-2</v>
      </c>
      <c r="EP164">
        <v>0</v>
      </c>
      <c r="EQ164">
        <v>27.171900000000001</v>
      </c>
      <c r="ER164">
        <v>999.9</v>
      </c>
      <c r="ES164">
        <v>35.325000000000003</v>
      </c>
      <c r="ET164">
        <v>40.133000000000003</v>
      </c>
      <c r="EU164">
        <v>36.540700000000001</v>
      </c>
      <c r="EV164">
        <v>52.284799999999997</v>
      </c>
      <c r="EW164">
        <v>38.4696</v>
      </c>
      <c r="EX164">
        <v>2</v>
      </c>
      <c r="EY164">
        <v>0.20691100000000001</v>
      </c>
      <c r="EZ164">
        <v>4.1143799999999997</v>
      </c>
      <c r="FA164">
        <v>20.101299999999998</v>
      </c>
      <c r="FB164">
        <v>5.1981200000000003</v>
      </c>
      <c r="FC164">
        <v>12.0099</v>
      </c>
      <c r="FD164">
        <v>4.9756</v>
      </c>
      <c r="FE164">
        <v>3.294</v>
      </c>
      <c r="FF164">
        <v>9999</v>
      </c>
      <c r="FG164">
        <v>9999</v>
      </c>
      <c r="FH164">
        <v>9999</v>
      </c>
      <c r="FI164">
        <v>585.1</v>
      </c>
      <c r="FJ164">
        <v>1.8631899999999999</v>
      </c>
      <c r="FK164">
        <v>1.86798</v>
      </c>
      <c r="FL164">
        <v>1.86768</v>
      </c>
      <c r="FM164">
        <v>1.8689</v>
      </c>
      <c r="FN164">
        <v>1.8696600000000001</v>
      </c>
      <c r="FO164">
        <v>1.8656900000000001</v>
      </c>
      <c r="FP164">
        <v>1.86676</v>
      </c>
      <c r="FQ164">
        <v>1.8681000000000001</v>
      </c>
      <c r="FR164">
        <v>5</v>
      </c>
      <c r="FS164">
        <v>0</v>
      </c>
      <c r="FT164">
        <v>0</v>
      </c>
      <c r="FU164">
        <v>0</v>
      </c>
      <c r="FV164" t="s">
        <v>357</v>
      </c>
      <c r="FW164" t="s">
        <v>358</v>
      </c>
      <c r="FX164" t="s">
        <v>359</v>
      </c>
      <c r="FY164" t="s">
        <v>359</v>
      </c>
      <c r="FZ164" t="s">
        <v>359</v>
      </c>
      <c r="GA164" t="s">
        <v>359</v>
      </c>
      <c r="GB164">
        <v>0</v>
      </c>
      <c r="GC164">
        <v>100</v>
      </c>
      <c r="GD164">
        <v>100</v>
      </c>
      <c r="GE164">
        <v>8.8290000000000006</v>
      </c>
      <c r="GF164">
        <v>0.3674</v>
      </c>
      <c r="GG164">
        <v>4.5656098643845597</v>
      </c>
      <c r="GH164">
        <v>7.6807047227384802E-3</v>
      </c>
      <c r="GI164">
        <v>-1.0831925345100399E-6</v>
      </c>
      <c r="GJ164">
        <v>1.8533368071612601E-10</v>
      </c>
      <c r="GK164">
        <v>-9.9183057942876601E-2</v>
      </c>
      <c r="GL164">
        <v>-1.13594444998887E-2</v>
      </c>
      <c r="GM164">
        <v>1.5024328609816199E-3</v>
      </c>
      <c r="GN164">
        <v>-1.28748702860321E-5</v>
      </c>
      <c r="GO164">
        <v>14</v>
      </c>
      <c r="GP164">
        <v>2172</v>
      </c>
      <c r="GQ164">
        <v>1</v>
      </c>
      <c r="GR164">
        <v>46</v>
      </c>
      <c r="GS164">
        <v>2900.1</v>
      </c>
      <c r="GT164">
        <v>2900</v>
      </c>
      <c r="GU164">
        <v>1.8896500000000001</v>
      </c>
      <c r="GV164">
        <v>2.68188</v>
      </c>
      <c r="GW164">
        <v>2.2485400000000002</v>
      </c>
      <c r="GX164">
        <v>2.7404799999999998</v>
      </c>
      <c r="GY164">
        <v>1.9958499999999999</v>
      </c>
      <c r="GZ164">
        <v>2.3852500000000001</v>
      </c>
      <c r="HA164">
        <v>42.164999999999999</v>
      </c>
      <c r="HB164">
        <v>15.287800000000001</v>
      </c>
      <c r="HC164">
        <v>18</v>
      </c>
      <c r="HD164">
        <v>503.096</v>
      </c>
      <c r="HE164">
        <v>582.447</v>
      </c>
      <c r="HF164">
        <v>20.732900000000001</v>
      </c>
      <c r="HG164">
        <v>29.936699999999998</v>
      </c>
      <c r="HH164">
        <v>30.000900000000001</v>
      </c>
      <c r="HI164">
        <v>29.913</v>
      </c>
      <c r="HJ164">
        <v>29.855599999999999</v>
      </c>
      <c r="HK164">
        <v>37.8264</v>
      </c>
      <c r="HL164">
        <v>30.3489</v>
      </c>
      <c r="HM164">
        <v>0</v>
      </c>
      <c r="HN164">
        <v>20.706800000000001</v>
      </c>
      <c r="HO164">
        <v>655.47299999999996</v>
      </c>
      <c r="HP164">
        <v>24.460699999999999</v>
      </c>
      <c r="HQ164">
        <v>101.88800000000001</v>
      </c>
      <c r="HR164">
        <v>102.43600000000001</v>
      </c>
    </row>
    <row r="165" spans="1:226" x14ac:dyDescent="0.2">
      <c r="A165">
        <v>149</v>
      </c>
      <c r="B165">
        <v>1657487578.0999999</v>
      </c>
      <c r="C165">
        <v>1376.5</v>
      </c>
      <c r="D165" t="s">
        <v>655</v>
      </c>
      <c r="E165" t="s">
        <v>656</v>
      </c>
      <c r="F165">
        <v>5</v>
      </c>
      <c r="G165" t="s">
        <v>1221</v>
      </c>
      <c r="H165" t="s">
        <v>353</v>
      </c>
      <c r="I165">
        <v>1657487575.25</v>
      </c>
      <c r="J165">
        <f t="shared" si="68"/>
        <v>2.3429561741072137E-3</v>
      </c>
      <c r="K165">
        <f t="shared" si="69"/>
        <v>2.3429561741072136</v>
      </c>
      <c r="L165">
        <f t="shared" si="70"/>
        <v>15.870344661205463</v>
      </c>
      <c r="M165">
        <f t="shared" si="71"/>
        <v>615.2518</v>
      </c>
      <c r="N165">
        <f t="shared" si="72"/>
        <v>263.54958217945784</v>
      </c>
      <c r="O165">
        <f t="shared" si="73"/>
        <v>19.035267581707771</v>
      </c>
      <c r="P165">
        <f t="shared" si="74"/>
        <v>44.437492733920166</v>
      </c>
      <c r="Q165">
        <f t="shared" si="75"/>
        <v>7.7775727170167397E-2</v>
      </c>
      <c r="R165">
        <f t="shared" si="76"/>
        <v>3.1815409617159491</v>
      </c>
      <c r="S165">
        <f t="shared" si="77"/>
        <v>7.6734707669797328E-2</v>
      </c>
      <c r="T165">
        <f t="shared" si="78"/>
        <v>4.8051562847762158E-2</v>
      </c>
      <c r="U165">
        <f t="shared" si="79"/>
        <v>321.50323199999997</v>
      </c>
      <c r="V165">
        <f t="shared" si="80"/>
        <v>28.777070904563907</v>
      </c>
      <c r="W165">
        <f t="shared" si="81"/>
        <v>28.777070904563907</v>
      </c>
      <c r="X165">
        <f t="shared" si="82"/>
        <v>3.9701831643370999</v>
      </c>
      <c r="Y165">
        <f t="shared" si="83"/>
        <v>50.044541213291929</v>
      </c>
      <c r="Z165">
        <f t="shared" si="84"/>
        <v>1.8537888202951538</v>
      </c>
      <c r="AA165">
        <f t="shared" si="85"/>
        <v>3.7042777800564268</v>
      </c>
      <c r="AB165">
        <f t="shared" si="86"/>
        <v>2.1163943440419462</v>
      </c>
      <c r="AC165">
        <f t="shared" si="87"/>
        <v>-103.32436727812812</v>
      </c>
      <c r="AD165">
        <f t="shared" si="88"/>
        <v>-204.24316404369387</v>
      </c>
      <c r="AE165">
        <f t="shared" si="89"/>
        <v>-14.018728189476803</v>
      </c>
      <c r="AF165">
        <f t="shared" si="90"/>
        <v>-8.3027511298837453E-2</v>
      </c>
      <c r="AG165">
        <f t="shared" si="91"/>
        <v>54.182805471434484</v>
      </c>
      <c r="AH165">
        <f t="shared" si="92"/>
        <v>2.5116853358482527</v>
      </c>
      <c r="AI165">
        <f t="shared" si="93"/>
        <v>15.870344661205463</v>
      </c>
      <c r="AJ165">
        <v>660.25140198981796</v>
      </c>
      <c r="AK165">
        <v>639.41821212121204</v>
      </c>
      <c r="AL165">
        <v>3.3854659855923899</v>
      </c>
      <c r="AM165">
        <v>65.0652835021709</v>
      </c>
      <c r="AN165">
        <f t="shared" si="94"/>
        <v>2.3429561741072136</v>
      </c>
      <c r="AO165">
        <v>24.444066882164201</v>
      </c>
      <c r="AP165">
        <v>25.642475757575799</v>
      </c>
      <c r="AQ165">
        <v>-1.33426405067089E-2</v>
      </c>
      <c r="AR165">
        <v>77.473483001058696</v>
      </c>
      <c r="AS165">
        <v>0</v>
      </c>
      <c r="AT165">
        <v>0</v>
      </c>
      <c r="AU165">
        <f t="shared" si="95"/>
        <v>1</v>
      </c>
      <c r="AV165">
        <f t="shared" si="96"/>
        <v>0</v>
      </c>
      <c r="AW165">
        <f t="shared" si="97"/>
        <v>38049.168067055085</v>
      </c>
      <c r="AX165">
        <f t="shared" si="98"/>
        <v>1999.92</v>
      </c>
      <c r="AY165">
        <f t="shared" si="99"/>
        <v>1681.1328000000001</v>
      </c>
      <c r="AZ165">
        <f t="shared" si="100"/>
        <v>0.84060002400096001</v>
      </c>
      <c r="BA165">
        <f t="shared" si="101"/>
        <v>0.16075804632185287</v>
      </c>
      <c r="BB165">
        <v>2.4940000000000002</v>
      </c>
      <c r="BC165">
        <v>0.5</v>
      </c>
      <c r="BD165" t="s">
        <v>354</v>
      </c>
      <c r="BE165">
        <v>2</v>
      </c>
      <c r="BF165" t="b">
        <v>1</v>
      </c>
      <c r="BG165">
        <v>1657487575.25</v>
      </c>
      <c r="BH165">
        <v>615.2518</v>
      </c>
      <c r="BI165">
        <v>643.04960000000005</v>
      </c>
      <c r="BJ165">
        <v>25.666319999999999</v>
      </c>
      <c r="BK165">
        <v>24.445620000000002</v>
      </c>
      <c r="BL165">
        <v>606.38559999999995</v>
      </c>
      <c r="BM165">
        <v>25.29973</v>
      </c>
      <c r="BN165">
        <v>499.98899999999998</v>
      </c>
      <c r="BO165">
        <v>72.181370000000001</v>
      </c>
      <c r="BP165">
        <v>4.514398E-2</v>
      </c>
      <c r="BQ165">
        <v>27.586310000000001</v>
      </c>
      <c r="BR165">
        <v>28.085550000000001</v>
      </c>
      <c r="BS165">
        <v>999.9</v>
      </c>
      <c r="BT165">
        <v>0</v>
      </c>
      <c r="BU165">
        <v>0</v>
      </c>
      <c r="BV165">
        <v>9988</v>
      </c>
      <c r="BW165">
        <v>0</v>
      </c>
      <c r="BX165">
        <v>1770.4459999999999</v>
      </c>
      <c r="BY165">
        <v>-27.797889999999999</v>
      </c>
      <c r="BZ165">
        <v>631.45899999999995</v>
      </c>
      <c r="CA165">
        <v>659.1635</v>
      </c>
      <c r="CB165">
        <v>1.2206969999999999</v>
      </c>
      <c r="CC165">
        <v>643.04960000000005</v>
      </c>
      <c r="CD165">
        <v>24.445620000000002</v>
      </c>
      <c r="CE165">
        <v>1.8526279999999999</v>
      </c>
      <c r="CF165">
        <v>1.764518</v>
      </c>
      <c r="CG165">
        <v>16.23808</v>
      </c>
      <c r="CH165">
        <v>15.47597</v>
      </c>
      <c r="CI165">
        <v>1999.92</v>
      </c>
      <c r="CJ165">
        <v>0.98000120000000002</v>
      </c>
      <c r="CK165">
        <v>1.999882E-2</v>
      </c>
      <c r="CL165">
        <v>0</v>
      </c>
      <c r="CM165">
        <v>2.2876300000000001</v>
      </c>
      <c r="CN165">
        <v>0</v>
      </c>
      <c r="CO165">
        <v>3704.0340000000001</v>
      </c>
      <c r="CP165">
        <v>17299.46</v>
      </c>
      <c r="CQ165">
        <v>41.424599999999998</v>
      </c>
      <c r="CR165">
        <v>42.75</v>
      </c>
      <c r="CS165">
        <v>41.436999999999998</v>
      </c>
      <c r="CT165">
        <v>40.561999999999998</v>
      </c>
      <c r="CU165">
        <v>40.625</v>
      </c>
      <c r="CV165">
        <v>1959.92</v>
      </c>
      <c r="CW165">
        <v>40</v>
      </c>
      <c r="CX165">
        <v>0</v>
      </c>
      <c r="CY165">
        <v>1657487552.5999999</v>
      </c>
      <c r="CZ165">
        <v>0</v>
      </c>
      <c r="DA165">
        <v>0</v>
      </c>
      <c r="DB165" t="s">
        <v>355</v>
      </c>
      <c r="DC165">
        <v>1657313570</v>
      </c>
      <c r="DD165">
        <v>1657313571.5</v>
      </c>
      <c r="DE165">
        <v>0</v>
      </c>
      <c r="DF165">
        <v>-0.183</v>
      </c>
      <c r="DG165">
        <v>-4.0000000000000001E-3</v>
      </c>
      <c r="DH165">
        <v>8.7509999999999994</v>
      </c>
      <c r="DI165">
        <v>0.37</v>
      </c>
      <c r="DJ165">
        <v>417</v>
      </c>
      <c r="DK165">
        <v>25</v>
      </c>
      <c r="DL165">
        <v>0.7</v>
      </c>
      <c r="DM165">
        <v>0.09</v>
      </c>
      <c r="DN165">
        <v>-27.532232499999999</v>
      </c>
      <c r="DO165">
        <v>-2.2798367729830802</v>
      </c>
      <c r="DP165">
        <v>0.47645517070732901</v>
      </c>
      <c r="DQ165">
        <v>0</v>
      </c>
      <c r="DR165">
        <v>1.16926025</v>
      </c>
      <c r="DS165">
        <v>0.463212720450281</v>
      </c>
      <c r="DT165">
        <v>5.0681514208214998E-2</v>
      </c>
      <c r="DU165">
        <v>0</v>
      </c>
      <c r="DV165">
        <v>0</v>
      </c>
      <c r="DW165">
        <v>2</v>
      </c>
      <c r="DX165" t="s">
        <v>362</v>
      </c>
      <c r="DY165">
        <v>2.9709099999999999</v>
      </c>
      <c r="DZ165">
        <v>2.69903</v>
      </c>
      <c r="EA165">
        <v>9.68088E-2</v>
      </c>
      <c r="EB165">
        <v>0.10090300000000001</v>
      </c>
      <c r="EC165">
        <v>8.6839600000000003E-2</v>
      </c>
      <c r="ED165">
        <v>8.4515999999999994E-2</v>
      </c>
      <c r="EE165">
        <v>34983.599999999999</v>
      </c>
      <c r="EF165">
        <v>38013.300000000003</v>
      </c>
      <c r="EG165">
        <v>35120</v>
      </c>
      <c r="EH165">
        <v>38365.1</v>
      </c>
      <c r="EI165">
        <v>45519.9</v>
      </c>
      <c r="EJ165">
        <v>50733.599999999999</v>
      </c>
      <c r="EK165">
        <v>54941.8</v>
      </c>
      <c r="EL165">
        <v>61544.6</v>
      </c>
      <c r="EM165">
        <v>1.9452</v>
      </c>
      <c r="EN165">
        <v>2.0646</v>
      </c>
      <c r="EO165">
        <v>5.4985300000000001E-2</v>
      </c>
      <c r="EP165">
        <v>0</v>
      </c>
      <c r="EQ165">
        <v>27.194500000000001</v>
      </c>
      <c r="ER165">
        <v>999.9</v>
      </c>
      <c r="ES165">
        <v>35.325000000000003</v>
      </c>
      <c r="ET165">
        <v>40.122999999999998</v>
      </c>
      <c r="EU165">
        <v>36.519199999999998</v>
      </c>
      <c r="EV165">
        <v>52.834699999999998</v>
      </c>
      <c r="EW165">
        <v>38.461500000000001</v>
      </c>
      <c r="EX165">
        <v>2</v>
      </c>
      <c r="EY165">
        <v>0.206951</v>
      </c>
      <c r="EZ165">
        <v>4.2393000000000001</v>
      </c>
      <c r="FA165">
        <v>20.097799999999999</v>
      </c>
      <c r="FB165">
        <v>5.1981200000000003</v>
      </c>
      <c r="FC165">
        <v>12.0099</v>
      </c>
      <c r="FD165">
        <v>4.9752000000000001</v>
      </c>
      <c r="FE165">
        <v>3.294</v>
      </c>
      <c r="FF165">
        <v>9999</v>
      </c>
      <c r="FG165">
        <v>9999</v>
      </c>
      <c r="FH165">
        <v>9999</v>
      </c>
      <c r="FI165">
        <v>585.1</v>
      </c>
      <c r="FJ165">
        <v>1.86313</v>
      </c>
      <c r="FK165">
        <v>1.86798</v>
      </c>
      <c r="FL165">
        <v>1.86768</v>
      </c>
      <c r="FM165">
        <v>1.8689</v>
      </c>
      <c r="FN165">
        <v>1.8696600000000001</v>
      </c>
      <c r="FO165">
        <v>1.8656900000000001</v>
      </c>
      <c r="FP165">
        <v>1.86676</v>
      </c>
      <c r="FQ165">
        <v>1.8681000000000001</v>
      </c>
      <c r="FR165">
        <v>5</v>
      </c>
      <c r="FS165">
        <v>0</v>
      </c>
      <c r="FT165">
        <v>0</v>
      </c>
      <c r="FU165">
        <v>0</v>
      </c>
      <c r="FV165" t="s">
        <v>357</v>
      </c>
      <c r="FW165" t="s">
        <v>358</v>
      </c>
      <c r="FX165" t="s">
        <v>359</v>
      </c>
      <c r="FY165" t="s">
        <v>359</v>
      </c>
      <c r="FZ165" t="s">
        <v>359</v>
      </c>
      <c r="GA165" t="s">
        <v>359</v>
      </c>
      <c r="GB165">
        <v>0</v>
      </c>
      <c r="GC165">
        <v>100</v>
      </c>
      <c r="GD165">
        <v>100</v>
      </c>
      <c r="GE165">
        <v>8.9269999999999996</v>
      </c>
      <c r="GF165">
        <v>0.36559999999999998</v>
      </c>
      <c r="GG165">
        <v>4.5656098643845597</v>
      </c>
      <c r="GH165">
        <v>7.6807047227384802E-3</v>
      </c>
      <c r="GI165">
        <v>-1.0831925345100399E-6</v>
      </c>
      <c r="GJ165">
        <v>1.8533368071612601E-10</v>
      </c>
      <c r="GK165">
        <v>-9.9183057942876601E-2</v>
      </c>
      <c r="GL165">
        <v>-1.13594444998887E-2</v>
      </c>
      <c r="GM165">
        <v>1.5024328609816199E-3</v>
      </c>
      <c r="GN165">
        <v>-1.28748702860321E-5</v>
      </c>
      <c r="GO165">
        <v>14</v>
      </c>
      <c r="GP165">
        <v>2172</v>
      </c>
      <c r="GQ165">
        <v>1</v>
      </c>
      <c r="GR165">
        <v>46</v>
      </c>
      <c r="GS165">
        <v>2900.1</v>
      </c>
      <c r="GT165">
        <v>2900.1</v>
      </c>
      <c r="GU165">
        <v>1.9238299999999999</v>
      </c>
      <c r="GV165">
        <v>2.6879900000000001</v>
      </c>
      <c r="GW165">
        <v>2.2485400000000002</v>
      </c>
      <c r="GX165">
        <v>2.7416999999999998</v>
      </c>
      <c r="GY165">
        <v>1.9958499999999999</v>
      </c>
      <c r="GZ165">
        <v>2.3779300000000001</v>
      </c>
      <c r="HA165">
        <v>42.191499999999998</v>
      </c>
      <c r="HB165">
        <v>15.2615</v>
      </c>
      <c r="HC165">
        <v>18</v>
      </c>
      <c r="HD165">
        <v>502.82600000000002</v>
      </c>
      <c r="HE165">
        <v>582.447</v>
      </c>
      <c r="HF165">
        <v>20.660799999999998</v>
      </c>
      <c r="HG165">
        <v>29.936699999999998</v>
      </c>
      <c r="HH165">
        <v>30.000599999999999</v>
      </c>
      <c r="HI165">
        <v>29.913</v>
      </c>
      <c r="HJ165">
        <v>29.855599999999999</v>
      </c>
      <c r="HK165">
        <v>38.5077</v>
      </c>
      <c r="HL165">
        <v>30.3489</v>
      </c>
      <c r="HM165">
        <v>0</v>
      </c>
      <c r="HN165">
        <v>20.621700000000001</v>
      </c>
      <c r="HO165">
        <v>675.58100000000002</v>
      </c>
      <c r="HP165">
        <v>24.476700000000001</v>
      </c>
      <c r="HQ165">
        <v>101.887</v>
      </c>
      <c r="HR165">
        <v>102.437</v>
      </c>
    </row>
    <row r="166" spans="1:226" x14ac:dyDescent="0.2">
      <c r="A166">
        <v>150</v>
      </c>
      <c r="B166">
        <v>1657487583.5999999</v>
      </c>
      <c r="C166">
        <v>1382</v>
      </c>
      <c r="D166" t="s">
        <v>657</v>
      </c>
      <c r="E166" t="s">
        <v>658</v>
      </c>
      <c r="F166">
        <v>5</v>
      </c>
      <c r="G166" t="s">
        <v>1221</v>
      </c>
      <c r="H166" t="s">
        <v>353</v>
      </c>
      <c r="I166">
        <v>1657487580.8499999</v>
      </c>
      <c r="J166">
        <f t="shared" si="68"/>
        <v>2.3897738461097435E-3</v>
      </c>
      <c r="K166">
        <f t="shared" si="69"/>
        <v>2.3897738461097435</v>
      </c>
      <c r="L166">
        <f t="shared" si="70"/>
        <v>15.774551463343817</v>
      </c>
      <c r="M166">
        <f t="shared" si="71"/>
        <v>633.80100000000004</v>
      </c>
      <c r="N166">
        <f t="shared" si="72"/>
        <v>289.76984129336574</v>
      </c>
      <c r="O166">
        <f t="shared" si="73"/>
        <v>20.929164437967671</v>
      </c>
      <c r="P166">
        <f t="shared" si="74"/>
        <v>45.77745320472745</v>
      </c>
      <c r="Q166">
        <f t="shared" si="75"/>
        <v>7.942698742564111E-2</v>
      </c>
      <c r="R166">
        <f t="shared" si="76"/>
        <v>3.1817896039830731</v>
      </c>
      <c r="S166">
        <f t="shared" si="77"/>
        <v>7.8341710999056319E-2</v>
      </c>
      <c r="T166">
        <f t="shared" si="78"/>
        <v>4.9059841694491763E-2</v>
      </c>
      <c r="U166">
        <f t="shared" si="79"/>
        <v>321.50950251593281</v>
      </c>
      <c r="V166">
        <f t="shared" si="80"/>
        <v>28.756857181646112</v>
      </c>
      <c r="W166">
        <f t="shared" si="81"/>
        <v>28.756857181646112</v>
      </c>
      <c r="X166">
        <f t="shared" si="82"/>
        <v>3.9655340291700205</v>
      </c>
      <c r="Y166">
        <f t="shared" si="83"/>
        <v>49.995430821896633</v>
      </c>
      <c r="Z166">
        <f t="shared" si="84"/>
        <v>1.851006016354025</v>
      </c>
      <c r="AA166">
        <f t="shared" si="85"/>
        <v>3.7023503666725777</v>
      </c>
      <c r="AB166">
        <f t="shared" si="86"/>
        <v>2.1145280128159953</v>
      </c>
      <c r="AC166">
        <f t="shared" si="87"/>
        <v>-105.38902661343968</v>
      </c>
      <c r="AD166">
        <f t="shared" si="88"/>
        <v>-202.31840792974276</v>
      </c>
      <c r="AE166">
        <f t="shared" si="89"/>
        <v>-13.883518388350627</v>
      </c>
      <c r="AF166">
        <f t="shared" si="90"/>
        <v>-8.1450415600272663E-2</v>
      </c>
      <c r="AG166">
        <f t="shared" si="91"/>
        <v>55.305765659440468</v>
      </c>
      <c r="AH166">
        <f t="shared" si="92"/>
        <v>2.4225066694773099</v>
      </c>
      <c r="AI166">
        <f t="shared" si="93"/>
        <v>15.774551463343817</v>
      </c>
      <c r="AJ166">
        <v>679.40051053319303</v>
      </c>
      <c r="AK166">
        <v>658.28382424242398</v>
      </c>
      <c r="AL166">
        <v>3.4742779376439801</v>
      </c>
      <c r="AM166">
        <v>65.0652835021709</v>
      </c>
      <c r="AN166">
        <f t="shared" si="94"/>
        <v>2.3897738461097435</v>
      </c>
      <c r="AO166">
        <v>24.448357185292199</v>
      </c>
      <c r="AP166">
        <v>25.617205454545498</v>
      </c>
      <c r="AQ166">
        <v>-1.66185833510157E-3</v>
      </c>
      <c r="AR166">
        <v>77.473483001058696</v>
      </c>
      <c r="AS166">
        <v>0</v>
      </c>
      <c r="AT166">
        <v>0</v>
      </c>
      <c r="AU166">
        <f t="shared" si="95"/>
        <v>1</v>
      </c>
      <c r="AV166">
        <f t="shared" si="96"/>
        <v>0</v>
      </c>
      <c r="AW166">
        <f t="shared" si="97"/>
        <v>38054.265950474059</v>
      </c>
      <c r="AX166">
        <f t="shared" si="98"/>
        <v>1999.96</v>
      </c>
      <c r="AY166">
        <f t="shared" si="99"/>
        <v>1681.1663411999652</v>
      </c>
      <c r="AZ166">
        <f t="shared" si="100"/>
        <v>0.84059998259963464</v>
      </c>
      <c r="BA166">
        <f t="shared" si="101"/>
        <v>0.16075796641729476</v>
      </c>
      <c r="BB166">
        <v>2.4940000000000002</v>
      </c>
      <c r="BC166">
        <v>0.5</v>
      </c>
      <c r="BD166" t="s">
        <v>354</v>
      </c>
      <c r="BE166">
        <v>2</v>
      </c>
      <c r="BF166" t="b">
        <v>1</v>
      </c>
      <c r="BG166">
        <v>1657487580.8499999</v>
      </c>
      <c r="BH166">
        <v>633.80100000000004</v>
      </c>
      <c r="BI166">
        <v>662.15170000000001</v>
      </c>
      <c r="BJ166">
        <v>25.627669999999998</v>
      </c>
      <c r="BK166">
        <v>24.45036</v>
      </c>
      <c r="BL166">
        <v>624.81410000000005</v>
      </c>
      <c r="BM166">
        <v>25.262540000000001</v>
      </c>
      <c r="BN166">
        <v>500.02940000000001</v>
      </c>
      <c r="BO166">
        <v>72.181970000000007</v>
      </c>
      <c r="BP166">
        <v>4.4885439999999999E-2</v>
      </c>
      <c r="BQ166">
        <v>27.57741</v>
      </c>
      <c r="BR166">
        <v>28.09018</v>
      </c>
      <c r="BS166">
        <v>999.9</v>
      </c>
      <c r="BT166">
        <v>0</v>
      </c>
      <c r="BU166">
        <v>0</v>
      </c>
      <c r="BV166">
        <v>9989</v>
      </c>
      <c r="BW166">
        <v>0</v>
      </c>
      <c r="BX166">
        <v>1769.569</v>
      </c>
      <c r="BY166">
        <v>-28.35078</v>
      </c>
      <c r="BZ166">
        <v>650.471</v>
      </c>
      <c r="CA166">
        <v>678.7473</v>
      </c>
      <c r="CB166">
        <v>1.1773130000000001</v>
      </c>
      <c r="CC166">
        <v>662.15170000000001</v>
      </c>
      <c r="CD166">
        <v>24.45036</v>
      </c>
      <c r="CE166">
        <v>1.8498540000000001</v>
      </c>
      <c r="CF166">
        <v>1.764875</v>
      </c>
      <c r="CG166">
        <v>16.214569999999998</v>
      </c>
      <c r="CH166">
        <v>15.47913</v>
      </c>
      <c r="CI166">
        <v>1999.96</v>
      </c>
      <c r="CJ166">
        <v>0.98000180000000003</v>
      </c>
      <c r="CK166">
        <v>1.9998180000000001E-2</v>
      </c>
      <c r="CL166">
        <v>0</v>
      </c>
      <c r="CM166">
        <v>2.3896899999999999</v>
      </c>
      <c r="CN166">
        <v>0</v>
      </c>
      <c r="CO166">
        <v>3713.1680000000001</v>
      </c>
      <c r="CP166">
        <v>17299.8</v>
      </c>
      <c r="CQ166">
        <v>41.436999999999998</v>
      </c>
      <c r="CR166">
        <v>42.7624</v>
      </c>
      <c r="CS166">
        <v>41.474800000000002</v>
      </c>
      <c r="CT166">
        <v>40.561999999999998</v>
      </c>
      <c r="CU166">
        <v>40.6374</v>
      </c>
      <c r="CV166">
        <v>1959.96</v>
      </c>
      <c r="CW166">
        <v>39.997999999999998</v>
      </c>
      <c r="CX166">
        <v>0</v>
      </c>
      <c r="CY166">
        <v>1657487558</v>
      </c>
      <c r="CZ166">
        <v>0</v>
      </c>
      <c r="DA166">
        <v>0</v>
      </c>
      <c r="DB166" t="s">
        <v>355</v>
      </c>
      <c r="DC166">
        <v>1657313570</v>
      </c>
      <c r="DD166">
        <v>1657313571.5</v>
      </c>
      <c r="DE166">
        <v>0</v>
      </c>
      <c r="DF166">
        <v>-0.183</v>
      </c>
      <c r="DG166">
        <v>-4.0000000000000001E-3</v>
      </c>
      <c r="DH166">
        <v>8.7509999999999994</v>
      </c>
      <c r="DI166">
        <v>0.37</v>
      </c>
      <c r="DJ166">
        <v>417</v>
      </c>
      <c r="DK166">
        <v>25</v>
      </c>
      <c r="DL166">
        <v>0.7</v>
      </c>
      <c r="DM166">
        <v>0.09</v>
      </c>
      <c r="DN166">
        <v>-27.806934999999999</v>
      </c>
      <c r="DO166">
        <v>-3.5365733583489201</v>
      </c>
      <c r="DP166">
        <v>0.53209562277376399</v>
      </c>
      <c r="DQ166">
        <v>0</v>
      </c>
      <c r="DR166">
        <v>1.1878979999999999</v>
      </c>
      <c r="DS166">
        <v>0.111961125703562</v>
      </c>
      <c r="DT166">
        <v>3.6550192284035901E-2</v>
      </c>
      <c r="DU166">
        <v>0</v>
      </c>
      <c r="DV166">
        <v>0</v>
      </c>
      <c r="DW166">
        <v>2</v>
      </c>
      <c r="DX166" t="s">
        <v>362</v>
      </c>
      <c r="DY166">
        <v>2.9698600000000002</v>
      </c>
      <c r="DZ166">
        <v>2.6987899999999998</v>
      </c>
      <c r="EA166">
        <v>9.8834199999999997E-2</v>
      </c>
      <c r="EB166">
        <v>0.102892</v>
      </c>
      <c r="EC166">
        <v>8.6793700000000001E-2</v>
      </c>
      <c r="ED166">
        <v>8.45389E-2</v>
      </c>
      <c r="EE166">
        <v>34905.599999999999</v>
      </c>
      <c r="EF166">
        <v>37929.1</v>
      </c>
      <c r="EG166">
        <v>35120.400000000001</v>
      </c>
      <c r="EH166">
        <v>38365</v>
      </c>
      <c r="EI166">
        <v>45522.8</v>
      </c>
      <c r="EJ166">
        <v>50732.5</v>
      </c>
      <c r="EK166">
        <v>54942.5</v>
      </c>
      <c r="EL166">
        <v>61544.800000000003</v>
      </c>
      <c r="EM166">
        <v>1.9448000000000001</v>
      </c>
      <c r="EN166">
        <v>2.0648</v>
      </c>
      <c r="EO166">
        <v>5.4538200000000002E-2</v>
      </c>
      <c r="EP166">
        <v>0</v>
      </c>
      <c r="EQ166">
        <v>27.218</v>
      </c>
      <c r="ER166">
        <v>999.9</v>
      </c>
      <c r="ES166">
        <v>35.325000000000003</v>
      </c>
      <c r="ET166">
        <v>40.133000000000003</v>
      </c>
      <c r="EU166">
        <v>36.539200000000001</v>
      </c>
      <c r="EV166">
        <v>52.724699999999999</v>
      </c>
      <c r="EW166">
        <v>38.497599999999998</v>
      </c>
      <c r="EX166">
        <v>2</v>
      </c>
      <c r="EY166">
        <v>0.20768300000000001</v>
      </c>
      <c r="EZ166">
        <v>4.2345800000000002</v>
      </c>
      <c r="FA166">
        <v>20.097999999999999</v>
      </c>
      <c r="FB166">
        <v>5.1981200000000003</v>
      </c>
      <c r="FC166">
        <v>12.0099</v>
      </c>
      <c r="FD166">
        <v>4.9756</v>
      </c>
      <c r="FE166">
        <v>3.294</v>
      </c>
      <c r="FF166">
        <v>9999</v>
      </c>
      <c r="FG166">
        <v>9999</v>
      </c>
      <c r="FH166">
        <v>9999</v>
      </c>
      <c r="FI166">
        <v>585.1</v>
      </c>
      <c r="FJ166">
        <v>1.86313</v>
      </c>
      <c r="FK166">
        <v>1.86795</v>
      </c>
      <c r="FL166">
        <v>1.86768</v>
      </c>
      <c r="FM166">
        <v>1.8689</v>
      </c>
      <c r="FN166">
        <v>1.8696299999999999</v>
      </c>
      <c r="FO166">
        <v>1.8656900000000001</v>
      </c>
      <c r="FP166">
        <v>1.86676</v>
      </c>
      <c r="FQ166">
        <v>1.8680399999999999</v>
      </c>
      <c r="FR166">
        <v>5</v>
      </c>
      <c r="FS166">
        <v>0</v>
      </c>
      <c r="FT166">
        <v>0</v>
      </c>
      <c r="FU166">
        <v>0</v>
      </c>
      <c r="FV166" t="s">
        <v>357</v>
      </c>
      <c r="FW166" t="s">
        <v>358</v>
      </c>
      <c r="FX166" t="s">
        <v>359</v>
      </c>
      <c r="FY166" t="s">
        <v>359</v>
      </c>
      <c r="FZ166" t="s">
        <v>359</v>
      </c>
      <c r="GA166" t="s">
        <v>359</v>
      </c>
      <c r="GB166">
        <v>0</v>
      </c>
      <c r="GC166">
        <v>100</v>
      </c>
      <c r="GD166">
        <v>100</v>
      </c>
      <c r="GE166">
        <v>9.0470000000000006</v>
      </c>
      <c r="GF166">
        <v>0.36480000000000001</v>
      </c>
      <c r="GG166">
        <v>4.5656098643845597</v>
      </c>
      <c r="GH166">
        <v>7.6807047227384802E-3</v>
      </c>
      <c r="GI166">
        <v>-1.0831925345100399E-6</v>
      </c>
      <c r="GJ166">
        <v>1.8533368071612601E-10</v>
      </c>
      <c r="GK166">
        <v>-9.9183057942876601E-2</v>
      </c>
      <c r="GL166">
        <v>-1.13594444998887E-2</v>
      </c>
      <c r="GM166">
        <v>1.5024328609816199E-3</v>
      </c>
      <c r="GN166">
        <v>-1.28748702860321E-5</v>
      </c>
      <c r="GO166">
        <v>14</v>
      </c>
      <c r="GP166">
        <v>2172</v>
      </c>
      <c r="GQ166">
        <v>1</v>
      </c>
      <c r="GR166">
        <v>46</v>
      </c>
      <c r="GS166">
        <v>2900.2</v>
      </c>
      <c r="GT166">
        <v>2900.2</v>
      </c>
      <c r="GU166">
        <v>1.96777</v>
      </c>
      <c r="GV166">
        <v>2.6855500000000001</v>
      </c>
      <c r="GW166">
        <v>2.2485400000000002</v>
      </c>
      <c r="GX166">
        <v>2.7404799999999998</v>
      </c>
      <c r="GY166">
        <v>1.9958499999999999</v>
      </c>
      <c r="GZ166">
        <v>2.3815900000000001</v>
      </c>
      <c r="HA166">
        <v>42.191499999999998</v>
      </c>
      <c r="HB166">
        <v>15.270300000000001</v>
      </c>
      <c r="HC166">
        <v>18</v>
      </c>
      <c r="HD166">
        <v>502.55700000000002</v>
      </c>
      <c r="HE166">
        <v>582.59699999999998</v>
      </c>
      <c r="HF166">
        <v>20.5532</v>
      </c>
      <c r="HG166">
        <v>29.939299999999999</v>
      </c>
      <c r="HH166">
        <v>30.000699999999998</v>
      </c>
      <c r="HI166">
        <v>29.913</v>
      </c>
      <c r="HJ166">
        <v>29.855599999999999</v>
      </c>
      <c r="HK166">
        <v>39.399000000000001</v>
      </c>
      <c r="HL166">
        <v>30.3489</v>
      </c>
      <c r="HM166">
        <v>0</v>
      </c>
      <c r="HN166">
        <v>20.535799999999998</v>
      </c>
      <c r="HO166">
        <v>689.10199999999998</v>
      </c>
      <c r="HP166">
        <v>24.476700000000001</v>
      </c>
      <c r="HQ166">
        <v>101.88800000000001</v>
      </c>
      <c r="HR166">
        <v>102.437</v>
      </c>
    </row>
    <row r="167" spans="1:226" x14ac:dyDescent="0.2">
      <c r="A167">
        <v>151</v>
      </c>
      <c r="B167">
        <v>1657487588.5</v>
      </c>
      <c r="C167">
        <v>1386.9000000953699</v>
      </c>
      <c r="D167" t="s">
        <v>659</v>
      </c>
      <c r="E167" t="s">
        <v>660</v>
      </c>
      <c r="F167">
        <v>5</v>
      </c>
      <c r="G167" t="s">
        <v>1221</v>
      </c>
      <c r="H167" t="s">
        <v>353</v>
      </c>
      <c r="I167">
        <v>1657487585.72</v>
      </c>
      <c r="J167">
        <f t="shared" si="68"/>
        <v>2.3386514356040014E-3</v>
      </c>
      <c r="K167">
        <f t="shared" si="69"/>
        <v>2.3386514356040013</v>
      </c>
      <c r="L167">
        <f t="shared" si="70"/>
        <v>16.827334651994626</v>
      </c>
      <c r="M167">
        <f t="shared" si="71"/>
        <v>650.40769999999998</v>
      </c>
      <c r="N167">
        <f t="shared" si="72"/>
        <v>276.9530537304866</v>
      </c>
      <c r="O167">
        <f t="shared" si="73"/>
        <v>20.00316232113353</v>
      </c>
      <c r="P167">
        <f t="shared" si="74"/>
        <v>46.976231613159413</v>
      </c>
      <c r="Q167">
        <f t="shared" si="75"/>
        <v>7.7629513919315024E-2</v>
      </c>
      <c r="R167">
        <f t="shared" si="76"/>
        <v>3.1814048854321197</v>
      </c>
      <c r="S167">
        <f t="shared" si="77"/>
        <v>7.6592332969783156E-2</v>
      </c>
      <c r="T167">
        <f t="shared" si="78"/>
        <v>4.7962240154017163E-2</v>
      </c>
      <c r="U167">
        <f t="shared" si="79"/>
        <v>321.51212845775217</v>
      </c>
      <c r="V167">
        <f t="shared" si="80"/>
        <v>28.76213548802351</v>
      </c>
      <c r="W167">
        <f t="shared" si="81"/>
        <v>28.76213548802351</v>
      </c>
      <c r="X167">
        <f t="shared" si="82"/>
        <v>3.9667475758714636</v>
      </c>
      <c r="Y167">
        <f t="shared" si="83"/>
        <v>49.99543608175275</v>
      </c>
      <c r="Z167">
        <f t="shared" si="84"/>
        <v>1.8502291387066241</v>
      </c>
      <c r="AA167">
        <f t="shared" si="85"/>
        <v>3.7007960800284283</v>
      </c>
      <c r="AB167">
        <f t="shared" si="86"/>
        <v>2.1165184371648396</v>
      </c>
      <c r="AC167">
        <f t="shared" si="87"/>
        <v>-103.13452831013646</v>
      </c>
      <c r="AD167">
        <f t="shared" si="88"/>
        <v>-204.43074271190687</v>
      </c>
      <c r="AE167">
        <f t="shared" si="89"/>
        <v>-14.030035961899232</v>
      </c>
      <c r="AF167">
        <f t="shared" si="90"/>
        <v>-8.3178526190380353E-2</v>
      </c>
      <c r="AG167">
        <f t="shared" si="91"/>
        <v>55.110628610504726</v>
      </c>
      <c r="AH167">
        <f t="shared" si="92"/>
        <v>2.3885790017244175</v>
      </c>
      <c r="AI167">
        <f t="shared" si="93"/>
        <v>16.827334651994626</v>
      </c>
      <c r="AJ167">
        <v>696.57258267582404</v>
      </c>
      <c r="AK167">
        <v>675.25852192140303</v>
      </c>
      <c r="AL167">
        <v>3.3828849515785699</v>
      </c>
      <c r="AM167">
        <v>65.0652835021709</v>
      </c>
      <c r="AN167">
        <f t="shared" si="94"/>
        <v>2.3386514356040013</v>
      </c>
      <c r="AO167">
        <v>24.456582869975598</v>
      </c>
      <c r="AP167">
        <v>25.6158206952706</v>
      </c>
      <c r="AQ167">
        <v>-5.0392168835566801E-3</v>
      </c>
      <c r="AR167">
        <v>77.473483001058696</v>
      </c>
      <c r="AS167">
        <v>0</v>
      </c>
      <c r="AT167">
        <v>0</v>
      </c>
      <c r="AU167">
        <f t="shared" si="95"/>
        <v>1</v>
      </c>
      <c r="AV167">
        <f t="shared" si="96"/>
        <v>0</v>
      </c>
      <c r="AW167">
        <f t="shared" si="97"/>
        <v>38049.022898536299</v>
      </c>
      <c r="AX167">
        <f t="shared" si="98"/>
        <v>1999.979</v>
      </c>
      <c r="AY167">
        <f t="shared" si="99"/>
        <v>1681.1820905998716</v>
      </c>
      <c r="AZ167">
        <f t="shared" si="100"/>
        <v>0.84059987159858751</v>
      </c>
      <c r="BA167">
        <f t="shared" si="101"/>
        <v>0.16075775218527402</v>
      </c>
      <c r="BB167">
        <v>2.4940000000000002</v>
      </c>
      <c r="BC167">
        <v>0.5</v>
      </c>
      <c r="BD167" t="s">
        <v>354</v>
      </c>
      <c r="BE167">
        <v>2</v>
      </c>
      <c r="BF167" t="b">
        <v>1</v>
      </c>
      <c r="BG167">
        <v>1657487585.72</v>
      </c>
      <c r="BH167">
        <v>650.40769999999998</v>
      </c>
      <c r="BI167">
        <v>678.67319999999995</v>
      </c>
      <c r="BJ167">
        <v>25.617280000000001</v>
      </c>
      <c r="BK167">
        <v>24.456320000000002</v>
      </c>
      <c r="BL167">
        <v>641.31320000000005</v>
      </c>
      <c r="BM167">
        <v>25.25254</v>
      </c>
      <c r="BN167">
        <v>499.9751</v>
      </c>
      <c r="BO167">
        <v>72.180700000000002</v>
      </c>
      <c r="BP167">
        <v>4.5123299999999998E-2</v>
      </c>
      <c r="BQ167">
        <v>27.570229999999999</v>
      </c>
      <c r="BR167">
        <v>28.089580000000002</v>
      </c>
      <c r="BS167">
        <v>999.9</v>
      </c>
      <c r="BT167">
        <v>0</v>
      </c>
      <c r="BU167">
        <v>0</v>
      </c>
      <c r="BV167">
        <v>9987.5</v>
      </c>
      <c r="BW167">
        <v>0</v>
      </c>
      <c r="BX167">
        <v>1769.6189999999999</v>
      </c>
      <c r="BY167">
        <v>-28.265270000000001</v>
      </c>
      <c r="BZ167">
        <v>667.50750000000005</v>
      </c>
      <c r="CA167">
        <v>695.68719999999996</v>
      </c>
      <c r="CB167">
        <v>1.160946</v>
      </c>
      <c r="CC167">
        <v>678.67319999999995</v>
      </c>
      <c r="CD167">
        <v>24.456320000000002</v>
      </c>
      <c r="CE167">
        <v>1.849073</v>
      </c>
      <c r="CF167">
        <v>1.765274</v>
      </c>
      <c r="CG167">
        <v>16.207920000000001</v>
      </c>
      <c r="CH167">
        <v>15.48264</v>
      </c>
      <c r="CI167">
        <v>1999.979</v>
      </c>
      <c r="CJ167">
        <v>0.98000209999999999</v>
      </c>
      <c r="CK167">
        <v>1.9997859999999999E-2</v>
      </c>
      <c r="CL167">
        <v>0</v>
      </c>
      <c r="CM167">
        <v>2.3586999999999998</v>
      </c>
      <c r="CN167">
        <v>0</v>
      </c>
      <c r="CO167">
        <v>3722.0230000000001</v>
      </c>
      <c r="CP167">
        <v>17299.990000000002</v>
      </c>
      <c r="CQ167">
        <v>41.449599999999997</v>
      </c>
      <c r="CR167">
        <v>42.811999999999998</v>
      </c>
      <c r="CS167">
        <v>41.5</v>
      </c>
      <c r="CT167">
        <v>40.587200000000003</v>
      </c>
      <c r="CU167">
        <v>40.662199999999999</v>
      </c>
      <c r="CV167">
        <v>1959.9870000000001</v>
      </c>
      <c r="CW167">
        <v>39.991</v>
      </c>
      <c r="CX167">
        <v>0</v>
      </c>
      <c r="CY167">
        <v>1657487563.4000001</v>
      </c>
      <c r="CZ167">
        <v>0</v>
      </c>
      <c r="DA167">
        <v>0</v>
      </c>
      <c r="DB167" t="s">
        <v>355</v>
      </c>
      <c r="DC167">
        <v>1657313570</v>
      </c>
      <c r="DD167">
        <v>1657313571.5</v>
      </c>
      <c r="DE167">
        <v>0</v>
      </c>
      <c r="DF167">
        <v>-0.183</v>
      </c>
      <c r="DG167">
        <v>-4.0000000000000001E-3</v>
      </c>
      <c r="DH167">
        <v>8.7509999999999994</v>
      </c>
      <c r="DI167">
        <v>0.37</v>
      </c>
      <c r="DJ167">
        <v>417</v>
      </c>
      <c r="DK167">
        <v>25</v>
      </c>
      <c r="DL167">
        <v>0.7</v>
      </c>
      <c r="DM167">
        <v>0.09</v>
      </c>
      <c r="DN167">
        <v>-28.003046341463399</v>
      </c>
      <c r="DO167">
        <v>-2.4459327304372902</v>
      </c>
      <c r="DP167">
        <v>0.44259727887449002</v>
      </c>
      <c r="DQ167">
        <v>0</v>
      </c>
      <c r="DR167">
        <v>1.1893443902439</v>
      </c>
      <c r="DS167">
        <v>-0.10406672632193199</v>
      </c>
      <c r="DT167">
        <v>3.4397494736396E-2</v>
      </c>
      <c r="DU167">
        <v>0</v>
      </c>
      <c r="DV167">
        <v>0</v>
      </c>
      <c r="DW167">
        <v>2</v>
      </c>
      <c r="DX167" t="s">
        <v>362</v>
      </c>
      <c r="DY167">
        <v>2.9706399999999999</v>
      </c>
      <c r="DZ167">
        <v>2.6979799999999998</v>
      </c>
      <c r="EA167">
        <v>0.100633</v>
      </c>
      <c r="EB167">
        <v>0.104675</v>
      </c>
      <c r="EC167">
        <v>8.6777199999999999E-2</v>
      </c>
      <c r="ED167">
        <v>8.4546700000000002E-2</v>
      </c>
      <c r="EE167">
        <v>34835.699999999997</v>
      </c>
      <c r="EF167">
        <v>37853.199999999997</v>
      </c>
      <c r="EG167">
        <v>35120.1</v>
      </c>
      <c r="EH167">
        <v>38364.5</v>
      </c>
      <c r="EI167">
        <v>45523.5</v>
      </c>
      <c r="EJ167">
        <v>50731.4</v>
      </c>
      <c r="EK167">
        <v>54942.3</v>
      </c>
      <c r="EL167">
        <v>61543.9</v>
      </c>
      <c r="EM167">
        <v>1.9456</v>
      </c>
      <c r="EN167">
        <v>2.0642</v>
      </c>
      <c r="EO167">
        <v>5.1855999999999999E-2</v>
      </c>
      <c r="EP167">
        <v>0</v>
      </c>
      <c r="EQ167">
        <v>27.236499999999999</v>
      </c>
      <c r="ER167">
        <v>999.9</v>
      </c>
      <c r="ES167">
        <v>35.325000000000003</v>
      </c>
      <c r="ET167">
        <v>40.133000000000003</v>
      </c>
      <c r="EU167">
        <v>36.540999999999997</v>
      </c>
      <c r="EV167">
        <v>52.554699999999997</v>
      </c>
      <c r="EW167">
        <v>38.497599999999998</v>
      </c>
      <c r="EX167">
        <v>2</v>
      </c>
      <c r="EY167">
        <v>0.208089</v>
      </c>
      <c r="EZ167">
        <v>4.3544200000000002</v>
      </c>
      <c r="FA167">
        <v>20.094200000000001</v>
      </c>
      <c r="FB167">
        <v>5.1945300000000003</v>
      </c>
      <c r="FC167">
        <v>12.0099</v>
      </c>
      <c r="FD167">
        <v>4.9748000000000001</v>
      </c>
      <c r="FE167">
        <v>3.294</v>
      </c>
      <c r="FF167">
        <v>9999</v>
      </c>
      <c r="FG167">
        <v>9999</v>
      </c>
      <c r="FH167">
        <v>9999</v>
      </c>
      <c r="FI167">
        <v>585.1</v>
      </c>
      <c r="FJ167">
        <v>1.8631</v>
      </c>
      <c r="FK167">
        <v>1.86795</v>
      </c>
      <c r="FL167">
        <v>1.86768</v>
      </c>
      <c r="FM167">
        <v>1.8689</v>
      </c>
      <c r="FN167">
        <v>1.8696600000000001</v>
      </c>
      <c r="FO167">
        <v>1.8656900000000001</v>
      </c>
      <c r="FP167">
        <v>1.86676</v>
      </c>
      <c r="FQ167">
        <v>1.8680699999999999</v>
      </c>
      <c r="FR167">
        <v>5</v>
      </c>
      <c r="FS167">
        <v>0</v>
      </c>
      <c r="FT167">
        <v>0</v>
      </c>
      <c r="FU167">
        <v>0</v>
      </c>
      <c r="FV167" t="s">
        <v>357</v>
      </c>
      <c r="FW167" t="s">
        <v>358</v>
      </c>
      <c r="FX167" t="s">
        <v>359</v>
      </c>
      <c r="FY167" t="s">
        <v>359</v>
      </c>
      <c r="FZ167" t="s">
        <v>359</v>
      </c>
      <c r="GA167" t="s">
        <v>359</v>
      </c>
      <c r="GB167">
        <v>0</v>
      </c>
      <c r="GC167">
        <v>100</v>
      </c>
      <c r="GD167">
        <v>100</v>
      </c>
      <c r="GE167">
        <v>9.1549999999999994</v>
      </c>
      <c r="GF167">
        <v>0.36470000000000002</v>
      </c>
      <c r="GG167">
        <v>4.5656098643845597</v>
      </c>
      <c r="GH167">
        <v>7.6807047227384802E-3</v>
      </c>
      <c r="GI167">
        <v>-1.0831925345100399E-6</v>
      </c>
      <c r="GJ167">
        <v>1.8533368071612601E-10</v>
      </c>
      <c r="GK167">
        <v>-9.9183057942876601E-2</v>
      </c>
      <c r="GL167">
        <v>-1.13594444998887E-2</v>
      </c>
      <c r="GM167">
        <v>1.5024328609816199E-3</v>
      </c>
      <c r="GN167">
        <v>-1.28748702860321E-5</v>
      </c>
      <c r="GO167">
        <v>14</v>
      </c>
      <c r="GP167">
        <v>2172</v>
      </c>
      <c r="GQ167">
        <v>1</v>
      </c>
      <c r="GR167">
        <v>46</v>
      </c>
      <c r="GS167">
        <v>2900.3</v>
      </c>
      <c r="GT167">
        <v>2900.3</v>
      </c>
      <c r="GU167">
        <v>2.0031699999999999</v>
      </c>
      <c r="GV167">
        <v>2.6904300000000001</v>
      </c>
      <c r="GW167">
        <v>2.2485400000000002</v>
      </c>
      <c r="GX167">
        <v>2.7404799999999998</v>
      </c>
      <c r="GY167">
        <v>1.9958499999999999</v>
      </c>
      <c r="GZ167">
        <v>2.3754900000000001</v>
      </c>
      <c r="HA167">
        <v>42.191499999999998</v>
      </c>
      <c r="HB167">
        <v>15.252800000000001</v>
      </c>
      <c r="HC167">
        <v>18</v>
      </c>
      <c r="HD167">
        <v>503.096</v>
      </c>
      <c r="HE167">
        <v>582.14499999999998</v>
      </c>
      <c r="HF167">
        <v>20.4621</v>
      </c>
      <c r="HG167">
        <v>29.939299999999999</v>
      </c>
      <c r="HH167">
        <v>30.000800000000002</v>
      </c>
      <c r="HI167">
        <v>29.913</v>
      </c>
      <c r="HJ167">
        <v>29.855599999999999</v>
      </c>
      <c r="HK167">
        <v>40.098999999999997</v>
      </c>
      <c r="HL167">
        <v>30.3489</v>
      </c>
      <c r="HM167">
        <v>0</v>
      </c>
      <c r="HN167">
        <v>20.438099999999999</v>
      </c>
      <c r="HO167">
        <v>709.24300000000005</v>
      </c>
      <c r="HP167">
        <v>24.476700000000001</v>
      </c>
      <c r="HQ167">
        <v>101.88800000000001</v>
      </c>
      <c r="HR167">
        <v>102.435</v>
      </c>
    </row>
    <row r="168" spans="1:226" x14ac:dyDescent="0.2">
      <c r="A168">
        <v>152</v>
      </c>
      <c r="B168">
        <v>1657487593.5</v>
      </c>
      <c r="C168">
        <v>1391.9000000953699</v>
      </c>
      <c r="D168" t="s">
        <v>661</v>
      </c>
      <c r="E168" t="s">
        <v>662</v>
      </c>
      <c r="F168">
        <v>5</v>
      </c>
      <c r="G168" t="s">
        <v>1221</v>
      </c>
      <c r="H168" t="s">
        <v>353</v>
      </c>
      <c r="I168">
        <v>1657487590.7</v>
      </c>
      <c r="J168">
        <f t="shared" si="68"/>
        <v>2.3558526745851528E-3</v>
      </c>
      <c r="K168">
        <f t="shared" si="69"/>
        <v>2.3558526745851527</v>
      </c>
      <c r="L168">
        <f t="shared" si="70"/>
        <v>16.955367892542508</v>
      </c>
      <c r="M168">
        <f t="shared" si="71"/>
        <v>666.89329999999995</v>
      </c>
      <c r="N168">
        <f t="shared" si="72"/>
        <v>292.91820293212191</v>
      </c>
      <c r="O168">
        <f t="shared" si="73"/>
        <v>21.156357621662043</v>
      </c>
      <c r="P168">
        <f t="shared" si="74"/>
        <v>48.167143622548586</v>
      </c>
      <c r="Q168">
        <f t="shared" si="75"/>
        <v>7.8282474524581022E-2</v>
      </c>
      <c r="R168">
        <f t="shared" si="76"/>
        <v>3.1836037782691755</v>
      </c>
      <c r="S168">
        <f t="shared" si="77"/>
        <v>7.7228617859069523E-2</v>
      </c>
      <c r="T168">
        <f t="shared" si="78"/>
        <v>4.836138898681789E-2</v>
      </c>
      <c r="U168">
        <f t="shared" si="79"/>
        <v>321.51893219999994</v>
      </c>
      <c r="V168">
        <f t="shared" si="80"/>
        <v>28.752168132356946</v>
      </c>
      <c r="W168">
        <f t="shared" si="81"/>
        <v>28.752168132356946</v>
      </c>
      <c r="X168">
        <f t="shared" si="82"/>
        <v>3.9644562314104301</v>
      </c>
      <c r="Y168">
        <f t="shared" si="83"/>
        <v>50.001077782248935</v>
      </c>
      <c r="Z168">
        <f t="shared" si="84"/>
        <v>1.8498860777122814</v>
      </c>
      <c r="AA168">
        <f t="shared" si="85"/>
        <v>3.6996924061685252</v>
      </c>
      <c r="AB168">
        <f t="shared" si="86"/>
        <v>2.1145701536981489</v>
      </c>
      <c r="AC168">
        <f t="shared" si="87"/>
        <v>-103.89310294920524</v>
      </c>
      <c r="AD168">
        <f t="shared" si="88"/>
        <v>-203.73663328922797</v>
      </c>
      <c r="AE168">
        <f t="shared" si="89"/>
        <v>-13.971692840568515</v>
      </c>
      <c r="AF168">
        <f t="shared" si="90"/>
        <v>-8.2496879001752177E-2</v>
      </c>
      <c r="AG168">
        <f t="shared" si="91"/>
        <v>54.848407574258502</v>
      </c>
      <c r="AH168">
        <f t="shared" si="92"/>
        <v>2.3637367543059713</v>
      </c>
      <c r="AI168">
        <f t="shared" si="93"/>
        <v>16.955367892542508</v>
      </c>
      <c r="AJ168">
        <v>713.37120419836299</v>
      </c>
      <c r="AK168">
        <v>692.12175757575699</v>
      </c>
      <c r="AL168">
        <v>3.3482170165194902</v>
      </c>
      <c r="AM168">
        <v>65.0652835021709</v>
      </c>
      <c r="AN168">
        <f t="shared" si="94"/>
        <v>2.3558526745851527</v>
      </c>
      <c r="AO168">
        <v>24.462228803607101</v>
      </c>
      <c r="AP168">
        <v>25.6096939393939</v>
      </c>
      <c r="AQ168">
        <v>-5.3959662006624004E-4</v>
      </c>
      <c r="AR168">
        <v>77.473483001058696</v>
      </c>
      <c r="AS168">
        <v>0</v>
      </c>
      <c r="AT168">
        <v>0</v>
      </c>
      <c r="AU168">
        <f t="shared" si="95"/>
        <v>1</v>
      </c>
      <c r="AV168">
        <f t="shared" si="96"/>
        <v>0</v>
      </c>
      <c r="AW168">
        <f t="shared" si="97"/>
        <v>38084.688491411194</v>
      </c>
      <c r="AX168">
        <f t="shared" si="98"/>
        <v>2000.0219999999999</v>
      </c>
      <c r="AY168">
        <f t="shared" si="99"/>
        <v>1681.2181799999998</v>
      </c>
      <c r="AZ168">
        <f t="shared" si="100"/>
        <v>0.84059984340172256</v>
      </c>
      <c r="BA168">
        <f t="shared" si="101"/>
        <v>0.16075769776532456</v>
      </c>
      <c r="BB168">
        <v>2.4940000000000002</v>
      </c>
      <c r="BC168">
        <v>0.5</v>
      </c>
      <c r="BD168" t="s">
        <v>354</v>
      </c>
      <c r="BE168">
        <v>2</v>
      </c>
      <c r="BF168" t="b">
        <v>1</v>
      </c>
      <c r="BG168">
        <v>1657487590.7</v>
      </c>
      <c r="BH168">
        <v>666.89329999999995</v>
      </c>
      <c r="BI168">
        <v>695.03909999999996</v>
      </c>
      <c r="BJ168">
        <v>25.612410000000001</v>
      </c>
      <c r="BK168">
        <v>24.463529999999999</v>
      </c>
      <c r="BL168">
        <v>657.69200000000001</v>
      </c>
      <c r="BM168">
        <v>25.247869999999999</v>
      </c>
      <c r="BN168">
        <v>499.98</v>
      </c>
      <c r="BO168">
        <v>72.181269999999998</v>
      </c>
      <c r="BP168">
        <v>4.4892149999999999E-2</v>
      </c>
      <c r="BQ168">
        <v>27.56513</v>
      </c>
      <c r="BR168">
        <v>28.073820000000001</v>
      </c>
      <c r="BS168">
        <v>999.9</v>
      </c>
      <c r="BT168">
        <v>0</v>
      </c>
      <c r="BU168">
        <v>0</v>
      </c>
      <c r="BV168">
        <v>9997</v>
      </c>
      <c r="BW168">
        <v>0</v>
      </c>
      <c r="BX168">
        <v>1768.4290000000001</v>
      </c>
      <c r="BY168">
        <v>-28.145879999999998</v>
      </c>
      <c r="BZ168">
        <v>684.423</v>
      </c>
      <c r="CA168">
        <v>712.46879999999999</v>
      </c>
      <c r="CB168">
        <v>1.1488670000000001</v>
      </c>
      <c r="CC168">
        <v>695.03909999999996</v>
      </c>
      <c r="CD168">
        <v>24.463529999999999</v>
      </c>
      <c r="CE168">
        <v>1.8487359999999999</v>
      </c>
      <c r="CF168">
        <v>1.765809</v>
      </c>
      <c r="CG168">
        <v>16.205069999999999</v>
      </c>
      <c r="CH168">
        <v>15.487360000000001</v>
      </c>
      <c r="CI168">
        <v>2000.0219999999999</v>
      </c>
      <c r="CJ168">
        <v>0.98000299999999996</v>
      </c>
      <c r="CK168">
        <v>1.9996900000000001E-2</v>
      </c>
      <c r="CL168">
        <v>0</v>
      </c>
      <c r="CM168">
        <v>2.35608</v>
      </c>
      <c r="CN168">
        <v>0</v>
      </c>
      <c r="CO168">
        <v>3730.768</v>
      </c>
      <c r="CP168">
        <v>17300.330000000002</v>
      </c>
      <c r="CQ168">
        <v>41.5</v>
      </c>
      <c r="CR168">
        <v>42.811999999999998</v>
      </c>
      <c r="CS168">
        <v>41.5</v>
      </c>
      <c r="CT168">
        <v>40.625</v>
      </c>
      <c r="CU168">
        <v>40.680799999999998</v>
      </c>
      <c r="CV168">
        <v>1960.0319999999999</v>
      </c>
      <c r="CW168">
        <v>39.99</v>
      </c>
      <c r="CX168">
        <v>0</v>
      </c>
      <c r="CY168">
        <v>1657487568.2</v>
      </c>
      <c r="CZ168">
        <v>0</v>
      </c>
      <c r="DA168">
        <v>0</v>
      </c>
      <c r="DB168" t="s">
        <v>355</v>
      </c>
      <c r="DC168">
        <v>1657313570</v>
      </c>
      <c r="DD168">
        <v>1657313571.5</v>
      </c>
      <c r="DE168">
        <v>0</v>
      </c>
      <c r="DF168">
        <v>-0.183</v>
      </c>
      <c r="DG168">
        <v>-4.0000000000000001E-3</v>
      </c>
      <c r="DH168">
        <v>8.7509999999999994</v>
      </c>
      <c r="DI168">
        <v>0.37</v>
      </c>
      <c r="DJ168">
        <v>417</v>
      </c>
      <c r="DK168">
        <v>25</v>
      </c>
      <c r="DL168">
        <v>0.7</v>
      </c>
      <c r="DM168">
        <v>0.09</v>
      </c>
      <c r="DN168">
        <v>-28.111656097560999</v>
      </c>
      <c r="DO168">
        <v>-1.08121617542193</v>
      </c>
      <c r="DP168">
        <v>0.37555815115883701</v>
      </c>
      <c r="DQ168">
        <v>0</v>
      </c>
      <c r="DR168">
        <v>1.1824390243902401</v>
      </c>
      <c r="DS168">
        <v>-0.30534754798045299</v>
      </c>
      <c r="DT168">
        <v>3.1536839147866903E-2</v>
      </c>
      <c r="DU168">
        <v>0</v>
      </c>
      <c r="DV168">
        <v>0</v>
      </c>
      <c r="DW168">
        <v>2</v>
      </c>
      <c r="DX168" t="s">
        <v>362</v>
      </c>
      <c r="DY168">
        <v>2.9701399999999998</v>
      </c>
      <c r="DZ168">
        <v>2.6988799999999999</v>
      </c>
      <c r="EA168">
        <v>0.10238</v>
      </c>
      <c r="EB168">
        <v>0.106364</v>
      </c>
      <c r="EC168">
        <v>8.6767800000000006E-2</v>
      </c>
      <c r="ED168">
        <v>8.4567600000000007E-2</v>
      </c>
      <c r="EE168">
        <v>34768</v>
      </c>
      <c r="EF168">
        <v>37782.300000000003</v>
      </c>
      <c r="EG168">
        <v>35120.1</v>
      </c>
      <c r="EH168">
        <v>38365</v>
      </c>
      <c r="EI168">
        <v>45524</v>
      </c>
      <c r="EJ168">
        <v>50730.2</v>
      </c>
      <c r="EK168">
        <v>54942.2</v>
      </c>
      <c r="EL168">
        <v>61543.9</v>
      </c>
      <c r="EM168">
        <v>1.9454</v>
      </c>
      <c r="EN168">
        <v>2.0646</v>
      </c>
      <c r="EO168">
        <v>5.0067899999999999E-2</v>
      </c>
      <c r="EP168">
        <v>0</v>
      </c>
      <c r="EQ168">
        <v>27.257400000000001</v>
      </c>
      <c r="ER168">
        <v>999.9</v>
      </c>
      <c r="ES168">
        <v>35.325000000000003</v>
      </c>
      <c r="ET168">
        <v>40.133000000000003</v>
      </c>
      <c r="EU168">
        <v>36.537799999999997</v>
      </c>
      <c r="EV168">
        <v>52.3247</v>
      </c>
      <c r="EW168">
        <v>38.509599999999999</v>
      </c>
      <c r="EX168">
        <v>2</v>
      </c>
      <c r="EY168">
        <v>0.20865900000000001</v>
      </c>
      <c r="EZ168">
        <v>4.34985</v>
      </c>
      <c r="FA168">
        <v>20.095300000000002</v>
      </c>
      <c r="FB168">
        <v>5.1981200000000003</v>
      </c>
      <c r="FC168">
        <v>12.0099</v>
      </c>
      <c r="FD168">
        <v>4.9752000000000001</v>
      </c>
      <c r="FE168">
        <v>3.294</v>
      </c>
      <c r="FF168">
        <v>9999</v>
      </c>
      <c r="FG168">
        <v>9999</v>
      </c>
      <c r="FH168">
        <v>9999</v>
      </c>
      <c r="FI168">
        <v>585.1</v>
      </c>
      <c r="FJ168">
        <v>1.8631899999999999</v>
      </c>
      <c r="FK168">
        <v>1.86795</v>
      </c>
      <c r="FL168">
        <v>1.86768</v>
      </c>
      <c r="FM168">
        <v>1.8689</v>
      </c>
      <c r="FN168">
        <v>1.8696600000000001</v>
      </c>
      <c r="FO168">
        <v>1.8656900000000001</v>
      </c>
      <c r="FP168">
        <v>1.86676</v>
      </c>
      <c r="FQ168">
        <v>1.8680699999999999</v>
      </c>
      <c r="FR168">
        <v>5</v>
      </c>
      <c r="FS168">
        <v>0</v>
      </c>
      <c r="FT168">
        <v>0</v>
      </c>
      <c r="FU168">
        <v>0</v>
      </c>
      <c r="FV168" t="s">
        <v>357</v>
      </c>
      <c r="FW168" t="s">
        <v>358</v>
      </c>
      <c r="FX168" t="s">
        <v>359</v>
      </c>
      <c r="FY168" t="s">
        <v>359</v>
      </c>
      <c r="FZ168" t="s">
        <v>359</v>
      </c>
      <c r="GA168" t="s">
        <v>359</v>
      </c>
      <c r="GB168">
        <v>0</v>
      </c>
      <c r="GC168">
        <v>100</v>
      </c>
      <c r="GD168">
        <v>100</v>
      </c>
      <c r="GE168">
        <v>9.26</v>
      </c>
      <c r="GF168">
        <v>0.36449999999999999</v>
      </c>
      <c r="GG168">
        <v>4.5656098643845597</v>
      </c>
      <c r="GH168">
        <v>7.6807047227384802E-3</v>
      </c>
      <c r="GI168">
        <v>-1.0831925345100399E-6</v>
      </c>
      <c r="GJ168">
        <v>1.8533368071612601E-10</v>
      </c>
      <c r="GK168">
        <v>-9.9183057942876601E-2</v>
      </c>
      <c r="GL168">
        <v>-1.13594444998887E-2</v>
      </c>
      <c r="GM168">
        <v>1.5024328609816199E-3</v>
      </c>
      <c r="GN168">
        <v>-1.28748702860321E-5</v>
      </c>
      <c r="GO168">
        <v>14</v>
      </c>
      <c r="GP168">
        <v>2172</v>
      </c>
      <c r="GQ168">
        <v>1</v>
      </c>
      <c r="GR168">
        <v>46</v>
      </c>
      <c r="GS168">
        <v>2900.4</v>
      </c>
      <c r="GT168">
        <v>2900.4</v>
      </c>
      <c r="GU168">
        <v>2.0434600000000001</v>
      </c>
      <c r="GV168">
        <v>2.68188</v>
      </c>
      <c r="GW168">
        <v>2.2485400000000002</v>
      </c>
      <c r="GX168">
        <v>2.7416999999999998</v>
      </c>
      <c r="GY168">
        <v>1.9958499999999999</v>
      </c>
      <c r="GZ168">
        <v>2.3913600000000002</v>
      </c>
      <c r="HA168">
        <v>42.218000000000004</v>
      </c>
      <c r="HB168">
        <v>15.252800000000001</v>
      </c>
      <c r="HC168">
        <v>18</v>
      </c>
      <c r="HD168">
        <v>502.96100000000001</v>
      </c>
      <c r="HE168">
        <v>582.447</v>
      </c>
      <c r="HF168">
        <v>20.369499999999999</v>
      </c>
      <c r="HG168">
        <v>29.9419</v>
      </c>
      <c r="HH168">
        <v>30.000800000000002</v>
      </c>
      <c r="HI168">
        <v>29.913</v>
      </c>
      <c r="HJ168">
        <v>29.855599999999999</v>
      </c>
      <c r="HK168">
        <v>40.895200000000003</v>
      </c>
      <c r="HL168">
        <v>30.3489</v>
      </c>
      <c r="HM168">
        <v>0</v>
      </c>
      <c r="HN168">
        <v>20.359100000000002</v>
      </c>
      <c r="HO168">
        <v>722.89</v>
      </c>
      <c r="HP168">
        <v>24.476900000000001</v>
      </c>
      <c r="HQ168">
        <v>101.88800000000001</v>
      </c>
      <c r="HR168">
        <v>102.43600000000001</v>
      </c>
    </row>
    <row r="169" spans="1:226" x14ac:dyDescent="0.2">
      <c r="A169">
        <v>153</v>
      </c>
      <c r="B169">
        <v>1657487598.5</v>
      </c>
      <c r="C169">
        <v>1396.9000000953699</v>
      </c>
      <c r="D169" t="s">
        <v>663</v>
      </c>
      <c r="E169" t="s">
        <v>664</v>
      </c>
      <c r="F169">
        <v>5</v>
      </c>
      <c r="G169" t="s">
        <v>1221</v>
      </c>
      <c r="H169" t="s">
        <v>353</v>
      </c>
      <c r="I169">
        <v>1657487596</v>
      </c>
      <c r="J169">
        <f t="shared" si="68"/>
        <v>2.3510902182293648E-3</v>
      </c>
      <c r="K169">
        <f t="shared" si="69"/>
        <v>2.3510902182293649</v>
      </c>
      <c r="L169">
        <f t="shared" si="70"/>
        <v>17.29576958310167</v>
      </c>
      <c r="M169">
        <f t="shared" si="71"/>
        <v>684.20333333333303</v>
      </c>
      <c r="N169">
        <f t="shared" si="72"/>
        <v>301.89782170916169</v>
      </c>
      <c r="O169">
        <f t="shared" si="73"/>
        <v>21.804385689894183</v>
      </c>
      <c r="P169">
        <f t="shared" si="74"/>
        <v>49.416167648547464</v>
      </c>
      <c r="Q169">
        <f t="shared" si="75"/>
        <v>7.813920286994934E-2</v>
      </c>
      <c r="R169">
        <f t="shared" si="76"/>
        <v>3.177604747884927</v>
      </c>
      <c r="S169">
        <f t="shared" si="77"/>
        <v>7.708721870504924E-2</v>
      </c>
      <c r="T169">
        <f t="shared" si="78"/>
        <v>4.8272848315999518E-2</v>
      </c>
      <c r="U169">
        <f t="shared" si="79"/>
        <v>321.51683966666684</v>
      </c>
      <c r="V169">
        <f t="shared" si="80"/>
        <v>28.750064987174852</v>
      </c>
      <c r="W169">
        <f t="shared" si="81"/>
        <v>28.750064987174852</v>
      </c>
      <c r="X169">
        <f t="shared" si="82"/>
        <v>3.9639728976122486</v>
      </c>
      <c r="Y169">
        <f t="shared" si="83"/>
        <v>50.015799426852325</v>
      </c>
      <c r="Z169">
        <f t="shared" si="84"/>
        <v>1.8498527787228889</v>
      </c>
      <c r="AA169">
        <f t="shared" si="85"/>
        <v>3.6985368621934804</v>
      </c>
      <c r="AB169">
        <f t="shared" si="86"/>
        <v>2.1141201188893595</v>
      </c>
      <c r="AC169">
        <f t="shared" si="87"/>
        <v>-103.68307862391499</v>
      </c>
      <c r="AD169">
        <f t="shared" si="88"/>
        <v>-203.9074210108528</v>
      </c>
      <c r="AE169">
        <f t="shared" si="89"/>
        <v>-14.009285240845232</v>
      </c>
      <c r="AF169">
        <f t="shared" si="90"/>
        <v>-8.29452089461995E-2</v>
      </c>
      <c r="AG169">
        <f t="shared" si="91"/>
        <v>55.152170492462041</v>
      </c>
      <c r="AH169">
        <f t="shared" si="92"/>
        <v>2.3479841232512166</v>
      </c>
      <c r="AI169">
        <f t="shared" si="93"/>
        <v>17.29576958310167</v>
      </c>
      <c r="AJ169">
        <v>730.15222633428095</v>
      </c>
      <c r="AK169">
        <v>708.830690909091</v>
      </c>
      <c r="AL169">
        <v>3.3211945216258201</v>
      </c>
      <c r="AM169">
        <v>65.0652835021709</v>
      </c>
      <c r="AN169">
        <f t="shared" si="94"/>
        <v>2.3510902182293649</v>
      </c>
      <c r="AO169">
        <v>24.4691430767996</v>
      </c>
      <c r="AP169">
        <v>25.612941818181799</v>
      </c>
      <c r="AQ169">
        <v>-2.4354509720725401E-4</v>
      </c>
      <c r="AR169">
        <v>77.473483001058696</v>
      </c>
      <c r="AS169">
        <v>0</v>
      </c>
      <c r="AT169">
        <v>0</v>
      </c>
      <c r="AU169">
        <f t="shared" si="95"/>
        <v>1</v>
      </c>
      <c r="AV169">
        <f t="shared" si="96"/>
        <v>0</v>
      </c>
      <c r="AW169">
        <f t="shared" si="97"/>
        <v>37989.817029760445</v>
      </c>
      <c r="AX169">
        <f t="shared" si="98"/>
        <v>2000.0088888888899</v>
      </c>
      <c r="AY169">
        <f t="shared" si="99"/>
        <v>1681.2071666666675</v>
      </c>
      <c r="AZ169">
        <f t="shared" si="100"/>
        <v>0.84059984733401183</v>
      </c>
      <c r="BA169">
        <f t="shared" si="101"/>
        <v>0.16075770535464287</v>
      </c>
      <c r="BB169">
        <v>2.4940000000000002</v>
      </c>
      <c r="BC169">
        <v>0.5</v>
      </c>
      <c r="BD169" t="s">
        <v>354</v>
      </c>
      <c r="BE169">
        <v>2</v>
      </c>
      <c r="BF169" t="b">
        <v>1</v>
      </c>
      <c r="BG169">
        <v>1657487596</v>
      </c>
      <c r="BH169">
        <v>684.20333333333303</v>
      </c>
      <c r="BI169">
        <v>712.51511111111097</v>
      </c>
      <c r="BJ169">
        <v>25.612577777777801</v>
      </c>
      <c r="BK169">
        <v>24.4713777777778</v>
      </c>
      <c r="BL169">
        <v>674.89044444444403</v>
      </c>
      <c r="BM169">
        <v>25.2480444444444</v>
      </c>
      <c r="BN169">
        <v>499.99022222222197</v>
      </c>
      <c r="BO169">
        <v>72.179544444444403</v>
      </c>
      <c r="BP169">
        <v>4.4844477777777801E-2</v>
      </c>
      <c r="BQ169">
        <v>27.5597888888889</v>
      </c>
      <c r="BR169">
        <v>28.069099999999999</v>
      </c>
      <c r="BS169">
        <v>999.9</v>
      </c>
      <c r="BT169">
        <v>0</v>
      </c>
      <c r="BU169">
        <v>0</v>
      </c>
      <c r="BV169">
        <v>9971.1111111111095</v>
      </c>
      <c r="BW169">
        <v>0</v>
      </c>
      <c r="BX169">
        <v>1767.76444444444</v>
      </c>
      <c r="BY169">
        <v>-28.311722222222201</v>
      </c>
      <c r="BZ169">
        <v>702.18822222222195</v>
      </c>
      <c r="CA169">
        <v>730.38877777777805</v>
      </c>
      <c r="CB169">
        <v>1.1411922222222199</v>
      </c>
      <c r="CC169">
        <v>712.51511111111097</v>
      </c>
      <c r="CD169">
        <v>24.4713777777778</v>
      </c>
      <c r="CE169">
        <v>1.84870444444444</v>
      </c>
      <c r="CF169">
        <v>1.76633444444444</v>
      </c>
      <c r="CG169">
        <v>16.204811111111098</v>
      </c>
      <c r="CH169">
        <v>15.492000000000001</v>
      </c>
      <c r="CI169">
        <v>2000.0088888888899</v>
      </c>
      <c r="CJ169">
        <v>0.98000299999999996</v>
      </c>
      <c r="CK169">
        <v>1.9996900000000001E-2</v>
      </c>
      <c r="CL169">
        <v>0</v>
      </c>
      <c r="CM169">
        <v>2.32236666666667</v>
      </c>
      <c r="CN169">
        <v>0</v>
      </c>
      <c r="CO169">
        <v>3740.4144444444401</v>
      </c>
      <c r="CP169">
        <v>17300.222222222201</v>
      </c>
      <c r="CQ169">
        <v>41.5</v>
      </c>
      <c r="CR169">
        <v>42.811999999999998</v>
      </c>
      <c r="CS169">
        <v>41.527555555555601</v>
      </c>
      <c r="CT169">
        <v>40.652555555555601</v>
      </c>
      <c r="CU169">
        <v>40.701000000000001</v>
      </c>
      <c r="CV169">
        <v>1960.0188888888899</v>
      </c>
      <c r="CW169">
        <v>39.99</v>
      </c>
      <c r="CX169">
        <v>0</v>
      </c>
      <c r="CY169">
        <v>1657487573</v>
      </c>
      <c r="CZ169">
        <v>0</v>
      </c>
      <c r="DA169">
        <v>0</v>
      </c>
      <c r="DB169" t="s">
        <v>355</v>
      </c>
      <c r="DC169">
        <v>1657313570</v>
      </c>
      <c r="DD169">
        <v>1657313571.5</v>
      </c>
      <c r="DE169">
        <v>0</v>
      </c>
      <c r="DF169">
        <v>-0.183</v>
      </c>
      <c r="DG169">
        <v>-4.0000000000000001E-3</v>
      </c>
      <c r="DH169">
        <v>8.7509999999999994</v>
      </c>
      <c r="DI169">
        <v>0.37</v>
      </c>
      <c r="DJ169">
        <v>417</v>
      </c>
      <c r="DK169">
        <v>25</v>
      </c>
      <c r="DL169">
        <v>0.7</v>
      </c>
      <c r="DM169">
        <v>0.09</v>
      </c>
      <c r="DN169">
        <v>-28.208509756097602</v>
      </c>
      <c r="DO169">
        <v>-0.221294008622959</v>
      </c>
      <c r="DP169">
        <v>0.33990386144727702</v>
      </c>
      <c r="DQ169">
        <v>0</v>
      </c>
      <c r="DR169">
        <v>1.1607656097561001</v>
      </c>
      <c r="DS169">
        <v>-0.168974772270817</v>
      </c>
      <c r="DT169">
        <v>1.7304792660371299E-2</v>
      </c>
      <c r="DU169">
        <v>0</v>
      </c>
      <c r="DV169">
        <v>0</v>
      </c>
      <c r="DW169">
        <v>2</v>
      </c>
      <c r="DX169" t="s">
        <v>362</v>
      </c>
      <c r="DY169">
        <v>2.9699499999999999</v>
      </c>
      <c r="DZ169">
        <v>2.6981700000000002</v>
      </c>
      <c r="EA169">
        <v>0.10410700000000001</v>
      </c>
      <c r="EB169">
        <v>0.108123</v>
      </c>
      <c r="EC169">
        <v>8.6779499999999996E-2</v>
      </c>
      <c r="ED169">
        <v>8.4579299999999996E-2</v>
      </c>
      <c r="EE169">
        <v>34701.300000000003</v>
      </c>
      <c r="EF169">
        <v>37707.4</v>
      </c>
      <c r="EG169">
        <v>35120.300000000003</v>
      </c>
      <c r="EH169">
        <v>38364.400000000001</v>
      </c>
      <c r="EI169">
        <v>45524.4</v>
      </c>
      <c r="EJ169">
        <v>50728.800000000003</v>
      </c>
      <c r="EK169">
        <v>54943.3</v>
      </c>
      <c r="EL169">
        <v>61542.9</v>
      </c>
      <c r="EM169">
        <v>1.9448000000000001</v>
      </c>
      <c r="EN169">
        <v>2.0649999999999999</v>
      </c>
      <c r="EO169">
        <v>4.8130800000000001E-2</v>
      </c>
      <c r="EP169">
        <v>0</v>
      </c>
      <c r="EQ169">
        <v>27.2759</v>
      </c>
      <c r="ER169">
        <v>999.9</v>
      </c>
      <c r="ES169">
        <v>35.325000000000003</v>
      </c>
      <c r="ET169">
        <v>40.133000000000003</v>
      </c>
      <c r="EU169">
        <v>36.541400000000003</v>
      </c>
      <c r="EV169">
        <v>52.634700000000002</v>
      </c>
      <c r="EW169">
        <v>38.489600000000003</v>
      </c>
      <c r="EX169">
        <v>2</v>
      </c>
      <c r="EY169">
        <v>0.208537</v>
      </c>
      <c r="EZ169">
        <v>4.3554199999999996</v>
      </c>
      <c r="FA169">
        <v>20.0943</v>
      </c>
      <c r="FB169">
        <v>5.1969200000000004</v>
      </c>
      <c r="FC169">
        <v>12.0099</v>
      </c>
      <c r="FD169">
        <v>4.9752000000000001</v>
      </c>
      <c r="FE169">
        <v>3.294</v>
      </c>
      <c r="FF169">
        <v>9999</v>
      </c>
      <c r="FG169">
        <v>9999</v>
      </c>
      <c r="FH169">
        <v>9999</v>
      </c>
      <c r="FI169">
        <v>585.1</v>
      </c>
      <c r="FJ169">
        <v>1.8631</v>
      </c>
      <c r="FK169">
        <v>1.86798</v>
      </c>
      <c r="FL169">
        <v>1.86768</v>
      </c>
      <c r="FM169">
        <v>1.8689</v>
      </c>
      <c r="FN169">
        <v>1.8696600000000001</v>
      </c>
      <c r="FO169">
        <v>1.8656900000000001</v>
      </c>
      <c r="FP169">
        <v>1.86673</v>
      </c>
      <c r="FQ169">
        <v>1.8680399999999999</v>
      </c>
      <c r="FR169">
        <v>5</v>
      </c>
      <c r="FS169">
        <v>0</v>
      </c>
      <c r="FT169">
        <v>0</v>
      </c>
      <c r="FU169">
        <v>0</v>
      </c>
      <c r="FV169" t="s">
        <v>357</v>
      </c>
      <c r="FW169" t="s">
        <v>358</v>
      </c>
      <c r="FX169" t="s">
        <v>359</v>
      </c>
      <c r="FY169" t="s">
        <v>359</v>
      </c>
      <c r="FZ169" t="s">
        <v>359</v>
      </c>
      <c r="GA169" t="s">
        <v>359</v>
      </c>
      <c r="GB169">
        <v>0</v>
      </c>
      <c r="GC169">
        <v>100</v>
      </c>
      <c r="GD169">
        <v>100</v>
      </c>
      <c r="GE169">
        <v>9.3650000000000002</v>
      </c>
      <c r="GF169">
        <v>0.36470000000000002</v>
      </c>
      <c r="GG169">
        <v>4.5656098643845597</v>
      </c>
      <c r="GH169">
        <v>7.6807047227384802E-3</v>
      </c>
      <c r="GI169">
        <v>-1.0831925345100399E-6</v>
      </c>
      <c r="GJ169">
        <v>1.8533368071612601E-10</v>
      </c>
      <c r="GK169">
        <v>-9.9183057942876601E-2</v>
      </c>
      <c r="GL169">
        <v>-1.13594444998887E-2</v>
      </c>
      <c r="GM169">
        <v>1.5024328609816199E-3</v>
      </c>
      <c r="GN169">
        <v>-1.28748702860321E-5</v>
      </c>
      <c r="GO169">
        <v>14</v>
      </c>
      <c r="GP169">
        <v>2172</v>
      </c>
      <c r="GQ169">
        <v>1</v>
      </c>
      <c r="GR169">
        <v>46</v>
      </c>
      <c r="GS169">
        <v>2900.5</v>
      </c>
      <c r="GT169">
        <v>2900.4</v>
      </c>
      <c r="GU169">
        <v>2.0800800000000002</v>
      </c>
      <c r="GV169">
        <v>2.67822</v>
      </c>
      <c r="GW169">
        <v>2.2485400000000002</v>
      </c>
      <c r="GX169">
        <v>2.7416999999999998</v>
      </c>
      <c r="GY169">
        <v>1.9958499999999999</v>
      </c>
      <c r="GZ169">
        <v>2.4047900000000002</v>
      </c>
      <c r="HA169">
        <v>42.218000000000004</v>
      </c>
      <c r="HB169">
        <v>15.252800000000001</v>
      </c>
      <c r="HC169">
        <v>18</v>
      </c>
      <c r="HD169">
        <v>502.55700000000002</v>
      </c>
      <c r="HE169">
        <v>582.74800000000005</v>
      </c>
      <c r="HF169">
        <v>20.296199999999999</v>
      </c>
      <c r="HG169">
        <v>29.9419</v>
      </c>
      <c r="HH169">
        <v>30.000399999999999</v>
      </c>
      <c r="HI169">
        <v>29.913</v>
      </c>
      <c r="HJ169">
        <v>29.855599999999999</v>
      </c>
      <c r="HK169">
        <v>41.625700000000002</v>
      </c>
      <c r="HL169">
        <v>30.3489</v>
      </c>
      <c r="HM169">
        <v>0</v>
      </c>
      <c r="HN169">
        <v>20.2895</v>
      </c>
      <c r="HO169">
        <v>743.02599999999995</v>
      </c>
      <c r="HP169">
        <v>24.476900000000001</v>
      </c>
      <c r="HQ169">
        <v>101.889</v>
      </c>
      <c r="HR169">
        <v>102.434</v>
      </c>
    </row>
    <row r="170" spans="1:226" x14ac:dyDescent="0.2">
      <c r="A170">
        <v>154</v>
      </c>
      <c r="B170">
        <v>1657487603.5</v>
      </c>
      <c r="C170">
        <v>1401.9000000953699</v>
      </c>
      <c r="D170" t="s">
        <v>665</v>
      </c>
      <c r="E170" t="s">
        <v>666</v>
      </c>
      <c r="F170">
        <v>5</v>
      </c>
      <c r="G170" t="s">
        <v>1221</v>
      </c>
      <c r="H170" t="s">
        <v>353</v>
      </c>
      <c r="I170">
        <v>1657487600.7</v>
      </c>
      <c r="J170">
        <f t="shared" si="68"/>
        <v>2.3579856681753709E-3</v>
      </c>
      <c r="K170">
        <f t="shared" si="69"/>
        <v>2.3579856681753708</v>
      </c>
      <c r="L170">
        <f t="shared" si="70"/>
        <v>17.500981934562329</v>
      </c>
      <c r="M170">
        <f t="shared" si="71"/>
        <v>699.62800000000004</v>
      </c>
      <c r="N170">
        <f t="shared" si="72"/>
        <v>313.8147727112721</v>
      </c>
      <c r="O170">
        <f t="shared" si="73"/>
        <v>22.664947280031488</v>
      </c>
      <c r="P170">
        <f t="shared" si="74"/>
        <v>50.529908450878651</v>
      </c>
      <c r="Q170">
        <f t="shared" si="75"/>
        <v>7.8439852367881216E-2</v>
      </c>
      <c r="R170">
        <f t="shared" si="76"/>
        <v>3.1877798834787896</v>
      </c>
      <c r="S170">
        <f t="shared" si="77"/>
        <v>7.7383150980056312E-2</v>
      </c>
      <c r="T170">
        <f t="shared" si="78"/>
        <v>4.8458223769906231E-2</v>
      </c>
      <c r="U170">
        <f t="shared" si="79"/>
        <v>321.51154679999996</v>
      </c>
      <c r="V170">
        <f t="shared" si="80"/>
        <v>28.743424594602107</v>
      </c>
      <c r="W170">
        <f t="shared" si="81"/>
        <v>28.743424594602107</v>
      </c>
      <c r="X170">
        <f t="shared" si="82"/>
        <v>3.9624471746693297</v>
      </c>
      <c r="Y170">
        <f t="shared" si="83"/>
        <v>50.030109588512332</v>
      </c>
      <c r="Z170">
        <f t="shared" si="84"/>
        <v>1.8502306561462252</v>
      </c>
      <c r="AA170">
        <f t="shared" si="85"/>
        <v>3.6982342660529892</v>
      </c>
      <c r="AB170">
        <f t="shared" si="86"/>
        <v>2.1122165185231045</v>
      </c>
      <c r="AC170">
        <f t="shared" si="87"/>
        <v>-103.98716796653386</v>
      </c>
      <c r="AD170">
        <f t="shared" si="88"/>
        <v>-203.65955847166117</v>
      </c>
      <c r="AE170">
        <f t="shared" si="89"/>
        <v>-13.94703494410197</v>
      </c>
      <c r="AF170">
        <f t="shared" si="90"/>
        <v>-8.2214582297041261E-2</v>
      </c>
      <c r="AG170">
        <f t="shared" si="91"/>
        <v>56.223226971069465</v>
      </c>
      <c r="AH170">
        <f t="shared" si="92"/>
        <v>2.3469305367182849</v>
      </c>
      <c r="AI170">
        <f t="shared" si="93"/>
        <v>17.500981934562329</v>
      </c>
      <c r="AJ170">
        <v>747.61915244488796</v>
      </c>
      <c r="AK170">
        <v>725.86304242424205</v>
      </c>
      <c r="AL170">
        <v>3.40873139055876</v>
      </c>
      <c r="AM170">
        <v>65.0652835021709</v>
      </c>
      <c r="AN170">
        <f t="shared" si="94"/>
        <v>2.3579856681753708</v>
      </c>
      <c r="AO170">
        <v>24.475595434793199</v>
      </c>
      <c r="AP170">
        <v>25.622957575757599</v>
      </c>
      <c r="AQ170">
        <v>-2.8493482858586299E-4</v>
      </c>
      <c r="AR170">
        <v>77.473483001058696</v>
      </c>
      <c r="AS170">
        <v>0</v>
      </c>
      <c r="AT170">
        <v>0</v>
      </c>
      <c r="AU170">
        <f t="shared" si="95"/>
        <v>1</v>
      </c>
      <c r="AV170">
        <f t="shared" si="96"/>
        <v>0</v>
      </c>
      <c r="AW170">
        <f t="shared" si="97"/>
        <v>38151.981087311244</v>
      </c>
      <c r="AX170">
        <f t="shared" si="98"/>
        <v>1999.9749999999999</v>
      </c>
      <c r="AY170">
        <f t="shared" si="99"/>
        <v>1681.1787599999998</v>
      </c>
      <c r="AZ170">
        <f t="shared" si="100"/>
        <v>0.84059988749859371</v>
      </c>
      <c r="BA170">
        <f t="shared" si="101"/>
        <v>0.1607577828722859</v>
      </c>
      <c r="BB170">
        <v>2.4940000000000002</v>
      </c>
      <c r="BC170">
        <v>0.5</v>
      </c>
      <c r="BD170" t="s">
        <v>354</v>
      </c>
      <c r="BE170">
        <v>2</v>
      </c>
      <c r="BF170" t="b">
        <v>1</v>
      </c>
      <c r="BG170">
        <v>1657487600.7</v>
      </c>
      <c r="BH170">
        <v>699.62800000000004</v>
      </c>
      <c r="BI170">
        <v>728.49270000000001</v>
      </c>
      <c r="BJ170">
        <v>25.61796</v>
      </c>
      <c r="BK170">
        <v>24.477239999999998</v>
      </c>
      <c r="BL170">
        <v>690.21600000000001</v>
      </c>
      <c r="BM170">
        <v>25.25319</v>
      </c>
      <c r="BN170">
        <v>499.97340000000003</v>
      </c>
      <c r="BO170">
        <v>72.179100000000005</v>
      </c>
      <c r="BP170">
        <v>4.4865380000000003E-2</v>
      </c>
      <c r="BQ170">
        <v>27.558389999999999</v>
      </c>
      <c r="BR170">
        <v>28.065449999999998</v>
      </c>
      <c r="BS170">
        <v>999.9</v>
      </c>
      <c r="BT170">
        <v>0</v>
      </c>
      <c r="BU170">
        <v>0</v>
      </c>
      <c r="BV170">
        <v>10015.5</v>
      </c>
      <c r="BW170">
        <v>0</v>
      </c>
      <c r="BX170">
        <v>1768.2929999999999</v>
      </c>
      <c r="BY170">
        <v>-28.864470000000001</v>
      </c>
      <c r="BZ170">
        <v>718.0222</v>
      </c>
      <c r="CA170">
        <v>746.77120000000002</v>
      </c>
      <c r="CB170">
        <v>1.140714</v>
      </c>
      <c r="CC170">
        <v>728.49270000000001</v>
      </c>
      <c r="CD170">
        <v>24.477239999999998</v>
      </c>
      <c r="CE170">
        <v>1.849081</v>
      </c>
      <c r="CF170">
        <v>1.7667459999999999</v>
      </c>
      <c r="CG170">
        <v>16.208010000000002</v>
      </c>
      <c r="CH170">
        <v>15.495620000000001</v>
      </c>
      <c r="CI170">
        <v>1999.9749999999999</v>
      </c>
      <c r="CJ170">
        <v>0.98000209999999999</v>
      </c>
      <c r="CK170">
        <v>1.9997859999999999E-2</v>
      </c>
      <c r="CL170">
        <v>0</v>
      </c>
      <c r="CM170">
        <v>2.3847200000000002</v>
      </c>
      <c r="CN170">
        <v>0</v>
      </c>
      <c r="CO170">
        <v>3749.2570000000001</v>
      </c>
      <c r="CP170">
        <v>17299.939999999999</v>
      </c>
      <c r="CQ170">
        <v>41.5</v>
      </c>
      <c r="CR170">
        <v>42.843499999999999</v>
      </c>
      <c r="CS170">
        <v>41.555799999999998</v>
      </c>
      <c r="CT170">
        <v>40.686999999999998</v>
      </c>
      <c r="CU170">
        <v>40.743699999999997</v>
      </c>
      <c r="CV170">
        <v>1959.9829999999999</v>
      </c>
      <c r="CW170">
        <v>39.991999999999997</v>
      </c>
      <c r="CX170">
        <v>0</v>
      </c>
      <c r="CY170">
        <v>1657487578.4000001</v>
      </c>
      <c r="CZ170">
        <v>0</v>
      </c>
      <c r="DA170">
        <v>0</v>
      </c>
      <c r="DB170" t="s">
        <v>355</v>
      </c>
      <c r="DC170">
        <v>1657313570</v>
      </c>
      <c r="DD170">
        <v>1657313571.5</v>
      </c>
      <c r="DE170">
        <v>0</v>
      </c>
      <c r="DF170">
        <v>-0.183</v>
      </c>
      <c r="DG170">
        <v>-4.0000000000000001E-3</v>
      </c>
      <c r="DH170">
        <v>8.7509999999999994</v>
      </c>
      <c r="DI170">
        <v>0.37</v>
      </c>
      <c r="DJ170">
        <v>417</v>
      </c>
      <c r="DK170">
        <v>25</v>
      </c>
      <c r="DL170">
        <v>0.7</v>
      </c>
      <c r="DM170">
        <v>0.09</v>
      </c>
      <c r="DN170">
        <v>-28.3703146341463</v>
      </c>
      <c r="DO170">
        <v>-1.38460600381014</v>
      </c>
      <c r="DP170">
        <v>0.36578588536489898</v>
      </c>
      <c r="DQ170">
        <v>0</v>
      </c>
      <c r="DR170">
        <v>1.1494734146341501</v>
      </c>
      <c r="DS170">
        <v>-9.3119939618148101E-2</v>
      </c>
      <c r="DT170">
        <v>9.9382909680016899E-3</v>
      </c>
      <c r="DU170">
        <v>1</v>
      </c>
      <c r="DV170">
        <v>1</v>
      </c>
      <c r="DW170">
        <v>2</v>
      </c>
      <c r="DX170" t="s">
        <v>356</v>
      </c>
      <c r="DY170">
        <v>2.9704999999999999</v>
      </c>
      <c r="DZ170">
        <v>2.6985000000000001</v>
      </c>
      <c r="EA170">
        <v>0.10584</v>
      </c>
      <c r="EB170">
        <v>0.109833</v>
      </c>
      <c r="EC170">
        <v>8.6785100000000004E-2</v>
      </c>
      <c r="ED170">
        <v>8.4591399999999997E-2</v>
      </c>
      <c r="EE170">
        <v>34633.800000000003</v>
      </c>
      <c r="EF170">
        <v>37635.1</v>
      </c>
      <c r="EG170">
        <v>35119.9</v>
      </c>
      <c r="EH170">
        <v>38364.400000000001</v>
      </c>
      <c r="EI170">
        <v>45522.9</v>
      </c>
      <c r="EJ170">
        <v>50728</v>
      </c>
      <c r="EK170">
        <v>54941.8</v>
      </c>
      <c r="EL170">
        <v>61542.7</v>
      </c>
      <c r="EM170">
        <v>1.9446000000000001</v>
      </c>
      <c r="EN170">
        <v>2.0648</v>
      </c>
      <c r="EO170">
        <v>4.8875799999999997E-2</v>
      </c>
      <c r="EP170">
        <v>0</v>
      </c>
      <c r="EQ170">
        <v>27.2944</v>
      </c>
      <c r="ER170">
        <v>999.9</v>
      </c>
      <c r="ES170">
        <v>35.325000000000003</v>
      </c>
      <c r="ET170">
        <v>40.133000000000003</v>
      </c>
      <c r="EU170">
        <v>36.539700000000003</v>
      </c>
      <c r="EV170">
        <v>52.194699999999997</v>
      </c>
      <c r="EW170">
        <v>38.501600000000003</v>
      </c>
      <c r="EX170">
        <v>2</v>
      </c>
      <c r="EY170">
        <v>0.20894299999999999</v>
      </c>
      <c r="EZ170">
        <v>4.3718300000000001</v>
      </c>
      <c r="FA170">
        <v>20.094999999999999</v>
      </c>
      <c r="FB170">
        <v>5.1993200000000002</v>
      </c>
      <c r="FC170">
        <v>12.0099</v>
      </c>
      <c r="FD170">
        <v>4.9752000000000001</v>
      </c>
      <c r="FE170">
        <v>3.294</v>
      </c>
      <c r="FF170">
        <v>9999</v>
      </c>
      <c r="FG170">
        <v>9999</v>
      </c>
      <c r="FH170">
        <v>9999</v>
      </c>
      <c r="FI170">
        <v>585.1</v>
      </c>
      <c r="FJ170">
        <v>1.8632200000000001</v>
      </c>
      <c r="FK170">
        <v>1.86798</v>
      </c>
      <c r="FL170">
        <v>1.86768</v>
      </c>
      <c r="FM170">
        <v>1.8689</v>
      </c>
      <c r="FN170">
        <v>1.8696600000000001</v>
      </c>
      <c r="FO170">
        <v>1.8656900000000001</v>
      </c>
      <c r="FP170">
        <v>1.86676</v>
      </c>
      <c r="FQ170">
        <v>1.8681300000000001</v>
      </c>
      <c r="FR170">
        <v>5</v>
      </c>
      <c r="FS170">
        <v>0</v>
      </c>
      <c r="FT170">
        <v>0</v>
      </c>
      <c r="FU170">
        <v>0</v>
      </c>
      <c r="FV170" t="s">
        <v>357</v>
      </c>
      <c r="FW170" t="s">
        <v>358</v>
      </c>
      <c r="FX170" t="s">
        <v>359</v>
      </c>
      <c r="FY170" t="s">
        <v>359</v>
      </c>
      <c r="FZ170" t="s">
        <v>359</v>
      </c>
      <c r="GA170" t="s">
        <v>359</v>
      </c>
      <c r="GB170">
        <v>0</v>
      </c>
      <c r="GC170">
        <v>100</v>
      </c>
      <c r="GD170">
        <v>100</v>
      </c>
      <c r="GE170">
        <v>9.4710000000000001</v>
      </c>
      <c r="GF170">
        <v>0.36480000000000001</v>
      </c>
      <c r="GG170">
        <v>4.5656098643845597</v>
      </c>
      <c r="GH170">
        <v>7.6807047227384802E-3</v>
      </c>
      <c r="GI170">
        <v>-1.0831925345100399E-6</v>
      </c>
      <c r="GJ170">
        <v>1.8533368071612601E-10</v>
      </c>
      <c r="GK170">
        <v>-9.9183057942876601E-2</v>
      </c>
      <c r="GL170">
        <v>-1.13594444998887E-2</v>
      </c>
      <c r="GM170">
        <v>1.5024328609816199E-3</v>
      </c>
      <c r="GN170">
        <v>-1.28748702860321E-5</v>
      </c>
      <c r="GO170">
        <v>14</v>
      </c>
      <c r="GP170">
        <v>2172</v>
      </c>
      <c r="GQ170">
        <v>1</v>
      </c>
      <c r="GR170">
        <v>46</v>
      </c>
      <c r="GS170">
        <v>2900.6</v>
      </c>
      <c r="GT170">
        <v>2900.5</v>
      </c>
      <c r="GU170">
        <v>2.1191399999999998</v>
      </c>
      <c r="GV170">
        <v>2.68066</v>
      </c>
      <c r="GW170">
        <v>2.2485400000000002</v>
      </c>
      <c r="GX170">
        <v>2.7416999999999998</v>
      </c>
      <c r="GY170">
        <v>1.9958499999999999</v>
      </c>
      <c r="GZ170">
        <v>2.3938000000000001</v>
      </c>
      <c r="HA170">
        <v>42.244500000000002</v>
      </c>
      <c r="HB170">
        <v>15.2615</v>
      </c>
      <c r="HC170">
        <v>18</v>
      </c>
      <c r="HD170">
        <v>502.423</v>
      </c>
      <c r="HE170">
        <v>582.59699999999998</v>
      </c>
      <c r="HF170">
        <v>20.231200000000001</v>
      </c>
      <c r="HG170">
        <v>29.944500000000001</v>
      </c>
      <c r="HH170">
        <v>30.000399999999999</v>
      </c>
      <c r="HI170">
        <v>29.913</v>
      </c>
      <c r="HJ170">
        <v>29.855599999999999</v>
      </c>
      <c r="HK170">
        <v>42.425800000000002</v>
      </c>
      <c r="HL170">
        <v>30.3489</v>
      </c>
      <c r="HM170">
        <v>0</v>
      </c>
      <c r="HN170">
        <v>20.224299999999999</v>
      </c>
      <c r="HO170">
        <v>756.44899999999996</v>
      </c>
      <c r="HP170">
        <v>24.476900000000001</v>
      </c>
      <c r="HQ170">
        <v>101.887</v>
      </c>
      <c r="HR170">
        <v>102.434</v>
      </c>
    </row>
    <row r="171" spans="1:226" x14ac:dyDescent="0.2">
      <c r="A171">
        <v>155</v>
      </c>
      <c r="B171">
        <v>1657487608.5</v>
      </c>
      <c r="C171">
        <v>1406.9000000953699</v>
      </c>
      <c r="D171" t="s">
        <v>667</v>
      </c>
      <c r="E171" t="s">
        <v>668</v>
      </c>
      <c r="F171">
        <v>5</v>
      </c>
      <c r="G171" t="s">
        <v>1221</v>
      </c>
      <c r="H171" t="s">
        <v>353</v>
      </c>
      <c r="I171">
        <v>1657487606</v>
      </c>
      <c r="J171">
        <f t="shared" si="68"/>
        <v>2.3472170246945398E-3</v>
      </c>
      <c r="K171">
        <f t="shared" si="69"/>
        <v>2.3472170246945399</v>
      </c>
      <c r="L171">
        <f t="shared" si="70"/>
        <v>18.008339985235427</v>
      </c>
      <c r="M171">
        <f t="shared" si="71"/>
        <v>717.23299999999995</v>
      </c>
      <c r="N171">
        <f t="shared" si="72"/>
        <v>318.70576532073744</v>
      </c>
      <c r="O171">
        <f t="shared" si="73"/>
        <v>23.018059131672697</v>
      </c>
      <c r="P171">
        <f t="shared" si="74"/>
        <v>51.801107484116102</v>
      </c>
      <c r="Q171">
        <f t="shared" si="75"/>
        <v>7.808055983155085E-2</v>
      </c>
      <c r="R171">
        <f t="shared" si="76"/>
        <v>3.1826769303018745</v>
      </c>
      <c r="S171">
        <f t="shared" si="77"/>
        <v>7.7031792428837897E-2</v>
      </c>
      <c r="T171">
        <f t="shared" si="78"/>
        <v>4.8237924200984841E-2</v>
      </c>
      <c r="U171">
        <f t="shared" si="79"/>
        <v>321.51630766666739</v>
      </c>
      <c r="V171">
        <f t="shared" si="80"/>
        <v>28.745287826165903</v>
      </c>
      <c r="W171">
        <f t="shared" si="81"/>
        <v>28.745287826165903</v>
      </c>
      <c r="X171">
        <f t="shared" si="82"/>
        <v>3.9628752264471543</v>
      </c>
      <c r="Y171">
        <f t="shared" si="83"/>
        <v>50.051352461773988</v>
      </c>
      <c r="Z171">
        <f t="shared" si="84"/>
        <v>1.8507418982870445</v>
      </c>
      <c r="AA171">
        <f t="shared" si="85"/>
        <v>3.6976860909013842</v>
      </c>
      <c r="AB171">
        <f t="shared" si="86"/>
        <v>2.1121333281601098</v>
      </c>
      <c r="AC171">
        <f t="shared" si="87"/>
        <v>-103.5122707890292</v>
      </c>
      <c r="AD171">
        <f t="shared" si="88"/>
        <v>-204.08811606170266</v>
      </c>
      <c r="AE171">
        <f t="shared" si="89"/>
        <v>-13.998746141216293</v>
      </c>
      <c r="AF171">
        <f t="shared" si="90"/>
        <v>-8.2825325280794004E-2</v>
      </c>
      <c r="AG171">
        <f t="shared" si="91"/>
        <v>56.411382227617068</v>
      </c>
      <c r="AH171">
        <f t="shared" si="92"/>
        <v>2.3366514513405678</v>
      </c>
      <c r="AI171">
        <f t="shared" si="93"/>
        <v>18.008339985235427</v>
      </c>
      <c r="AJ171">
        <v>764.73607698432204</v>
      </c>
      <c r="AK171">
        <v>742.84676363636402</v>
      </c>
      <c r="AL171">
        <v>3.3755767130142398</v>
      </c>
      <c r="AM171">
        <v>65.0652835021709</v>
      </c>
      <c r="AN171">
        <f t="shared" si="94"/>
        <v>2.3472170246945399</v>
      </c>
      <c r="AO171">
        <v>24.487844379875199</v>
      </c>
      <c r="AP171">
        <v>25.6278224242424</v>
      </c>
      <c r="AQ171">
        <v>1.7347563664900999E-4</v>
      </c>
      <c r="AR171">
        <v>77.473483001058696</v>
      </c>
      <c r="AS171">
        <v>0</v>
      </c>
      <c r="AT171">
        <v>0</v>
      </c>
      <c r="AU171">
        <f t="shared" si="95"/>
        <v>1</v>
      </c>
      <c r="AV171">
        <f t="shared" si="96"/>
        <v>0</v>
      </c>
      <c r="AW171">
        <f t="shared" si="97"/>
        <v>38071.049743691394</v>
      </c>
      <c r="AX171">
        <f t="shared" si="98"/>
        <v>2000.00555555556</v>
      </c>
      <c r="AY171">
        <f t="shared" si="99"/>
        <v>1681.2043666666702</v>
      </c>
      <c r="AZ171">
        <f t="shared" si="100"/>
        <v>0.84059984833375456</v>
      </c>
      <c r="BA171">
        <f t="shared" si="101"/>
        <v>0.16075770728414643</v>
      </c>
      <c r="BB171">
        <v>2.4940000000000002</v>
      </c>
      <c r="BC171">
        <v>0.5</v>
      </c>
      <c r="BD171" t="s">
        <v>354</v>
      </c>
      <c r="BE171">
        <v>2</v>
      </c>
      <c r="BF171" t="b">
        <v>1</v>
      </c>
      <c r="BG171">
        <v>1657487606</v>
      </c>
      <c r="BH171">
        <v>717.23299999999995</v>
      </c>
      <c r="BI171">
        <v>746.206111111111</v>
      </c>
      <c r="BJ171">
        <v>25.6251888888889</v>
      </c>
      <c r="BK171">
        <v>24.4895666666667</v>
      </c>
      <c r="BL171">
        <v>707.70877777777798</v>
      </c>
      <c r="BM171">
        <v>25.260155555555599</v>
      </c>
      <c r="BN171">
        <v>500.014444444444</v>
      </c>
      <c r="BO171">
        <v>72.178588888888896</v>
      </c>
      <c r="BP171">
        <v>4.4952811111111102E-2</v>
      </c>
      <c r="BQ171">
        <v>27.555855555555599</v>
      </c>
      <c r="BR171">
        <v>28.083122222222201</v>
      </c>
      <c r="BS171">
        <v>999.9</v>
      </c>
      <c r="BT171">
        <v>0</v>
      </c>
      <c r="BU171">
        <v>0</v>
      </c>
      <c r="BV171">
        <v>9993.3333333333303</v>
      </c>
      <c r="BW171">
        <v>0</v>
      </c>
      <c r="BX171">
        <v>1767.63</v>
      </c>
      <c r="BY171">
        <v>-28.9729777777778</v>
      </c>
      <c r="BZ171">
        <v>736.09555555555596</v>
      </c>
      <c r="CA171">
        <v>764.93922222222204</v>
      </c>
      <c r="CB171">
        <v>1.13563777777778</v>
      </c>
      <c r="CC171">
        <v>746.206111111111</v>
      </c>
      <c r="CD171">
        <v>24.4895666666667</v>
      </c>
      <c r="CE171">
        <v>1.8495911111111101</v>
      </c>
      <c r="CF171">
        <v>1.76762111111111</v>
      </c>
      <c r="CG171">
        <v>16.212333333333302</v>
      </c>
      <c r="CH171">
        <v>15.5033666666667</v>
      </c>
      <c r="CI171">
        <v>2000.00555555556</v>
      </c>
      <c r="CJ171">
        <v>0.98000299999999996</v>
      </c>
      <c r="CK171">
        <v>1.9996900000000001E-2</v>
      </c>
      <c r="CL171">
        <v>0</v>
      </c>
      <c r="CM171">
        <v>2.2931666666666701</v>
      </c>
      <c r="CN171">
        <v>0</v>
      </c>
      <c r="CO171">
        <v>3755.6355555555601</v>
      </c>
      <c r="CP171">
        <v>17300.233333333301</v>
      </c>
      <c r="CQ171">
        <v>41.527555555555601</v>
      </c>
      <c r="CR171">
        <v>42.875</v>
      </c>
      <c r="CS171">
        <v>41.561999999999998</v>
      </c>
      <c r="CT171">
        <v>40.701000000000001</v>
      </c>
      <c r="CU171">
        <v>40.735999999999997</v>
      </c>
      <c r="CV171">
        <v>1960.01555555556</v>
      </c>
      <c r="CW171">
        <v>39.99</v>
      </c>
      <c r="CX171">
        <v>0</v>
      </c>
      <c r="CY171">
        <v>1657487583.2</v>
      </c>
      <c r="CZ171">
        <v>0</v>
      </c>
      <c r="DA171">
        <v>0</v>
      </c>
      <c r="DB171" t="s">
        <v>355</v>
      </c>
      <c r="DC171">
        <v>1657313570</v>
      </c>
      <c r="DD171">
        <v>1657313571.5</v>
      </c>
      <c r="DE171">
        <v>0</v>
      </c>
      <c r="DF171">
        <v>-0.183</v>
      </c>
      <c r="DG171">
        <v>-4.0000000000000001E-3</v>
      </c>
      <c r="DH171">
        <v>8.7509999999999994</v>
      </c>
      <c r="DI171">
        <v>0.37</v>
      </c>
      <c r="DJ171">
        <v>417</v>
      </c>
      <c r="DK171">
        <v>25</v>
      </c>
      <c r="DL171">
        <v>0.7</v>
      </c>
      <c r="DM171">
        <v>0.09</v>
      </c>
      <c r="DN171">
        <v>-28.5697170731707</v>
      </c>
      <c r="DO171">
        <v>-3.3905686411150202</v>
      </c>
      <c r="DP171">
        <v>0.44334522522848602</v>
      </c>
      <c r="DQ171">
        <v>0</v>
      </c>
      <c r="DR171">
        <v>1.14208682926829</v>
      </c>
      <c r="DS171">
        <v>-5.1512822299648403E-2</v>
      </c>
      <c r="DT171">
        <v>6.4304456618398797E-3</v>
      </c>
      <c r="DU171">
        <v>1</v>
      </c>
      <c r="DV171">
        <v>1</v>
      </c>
      <c r="DW171">
        <v>2</v>
      </c>
      <c r="DX171" t="s">
        <v>356</v>
      </c>
      <c r="DY171">
        <v>2.9703499999999998</v>
      </c>
      <c r="DZ171">
        <v>2.6990799999999999</v>
      </c>
      <c r="EA171">
        <v>0.10755199999999999</v>
      </c>
      <c r="EB171">
        <v>0.111565</v>
      </c>
      <c r="EC171">
        <v>8.6810999999999999E-2</v>
      </c>
      <c r="ED171">
        <v>8.4622100000000006E-2</v>
      </c>
      <c r="EE171">
        <v>34567.300000000003</v>
      </c>
      <c r="EF171">
        <v>37561.4</v>
      </c>
      <c r="EG171">
        <v>35119.800000000003</v>
      </c>
      <c r="EH171">
        <v>38363.9</v>
      </c>
      <c r="EI171">
        <v>45521.7</v>
      </c>
      <c r="EJ171">
        <v>50726.2</v>
      </c>
      <c r="EK171">
        <v>54942</v>
      </c>
      <c r="EL171">
        <v>61542.5</v>
      </c>
      <c r="EM171">
        <v>1.9448000000000001</v>
      </c>
      <c r="EN171">
        <v>2.0644</v>
      </c>
      <c r="EO171">
        <v>4.7087700000000003E-2</v>
      </c>
      <c r="EP171">
        <v>0</v>
      </c>
      <c r="EQ171">
        <v>27.315300000000001</v>
      </c>
      <c r="ER171">
        <v>999.9</v>
      </c>
      <c r="ES171">
        <v>35.325000000000003</v>
      </c>
      <c r="ET171">
        <v>40.152999999999999</v>
      </c>
      <c r="EU171">
        <v>36.578499999999998</v>
      </c>
      <c r="EV171">
        <v>52.5047</v>
      </c>
      <c r="EW171">
        <v>38.441499999999998</v>
      </c>
      <c r="EX171">
        <v>2</v>
      </c>
      <c r="EY171">
        <v>0.20969499999999999</v>
      </c>
      <c r="EZ171">
        <v>4.5068599999999996</v>
      </c>
      <c r="FA171">
        <v>20.091899999999999</v>
      </c>
      <c r="FB171">
        <v>5.1981200000000003</v>
      </c>
      <c r="FC171">
        <v>12.0099</v>
      </c>
      <c r="FD171">
        <v>4.9752000000000001</v>
      </c>
      <c r="FE171">
        <v>3.294</v>
      </c>
      <c r="FF171">
        <v>9999</v>
      </c>
      <c r="FG171">
        <v>9999</v>
      </c>
      <c r="FH171">
        <v>9999</v>
      </c>
      <c r="FI171">
        <v>585.1</v>
      </c>
      <c r="FJ171">
        <v>1.8632500000000001</v>
      </c>
      <c r="FK171">
        <v>1.86795</v>
      </c>
      <c r="FL171">
        <v>1.86768</v>
      </c>
      <c r="FM171">
        <v>1.8689</v>
      </c>
      <c r="FN171">
        <v>1.8696600000000001</v>
      </c>
      <c r="FO171">
        <v>1.8656900000000001</v>
      </c>
      <c r="FP171">
        <v>1.86676</v>
      </c>
      <c r="FQ171">
        <v>1.8680699999999999</v>
      </c>
      <c r="FR171">
        <v>5</v>
      </c>
      <c r="FS171">
        <v>0</v>
      </c>
      <c r="FT171">
        <v>0</v>
      </c>
      <c r="FU171">
        <v>0</v>
      </c>
      <c r="FV171" t="s">
        <v>357</v>
      </c>
      <c r="FW171" t="s">
        <v>358</v>
      </c>
      <c r="FX171" t="s">
        <v>359</v>
      </c>
      <c r="FY171" t="s">
        <v>359</v>
      </c>
      <c r="FZ171" t="s">
        <v>359</v>
      </c>
      <c r="GA171" t="s">
        <v>359</v>
      </c>
      <c r="GB171">
        <v>0</v>
      </c>
      <c r="GC171">
        <v>100</v>
      </c>
      <c r="GD171">
        <v>100</v>
      </c>
      <c r="GE171">
        <v>9.577</v>
      </c>
      <c r="GF171">
        <v>0.36509999999999998</v>
      </c>
      <c r="GG171">
        <v>4.5656098643845597</v>
      </c>
      <c r="GH171">
        <v>7.6807047227384802E-3</v>
      </c>
      <c r="GI171">
        <v>-1.0831925345100399E-6</v>
      </c>
      <c r="GJ171">
        <v>1.8533368071612601E-10</v>
      </c>
      <c r="GK171">
        <v>-9.9183057942876601E-2</v>
      </c>
      <c r="GL171">
        <v>-1.13594444998887E-2</v>
      </c>
      <c r="GM171">
        <v>1.5024328609816199E-3</v>
      </c>
      <c r="GN171">
        <v>-1.28748702860321E-5</v>
      </c>
      <c r="GO171">
        <v>14</v>
      </c>
      <c r="GP171">
        <v>2172</v>
      </c>
      <c r="GQ171">
        <v>1</v>
      </c>
      <c r="GR171">
        <v>46</v>
      </c>
      <c r="GS171">
        <v>2900.6</v>
      </c>
      <c r="GT171">
        <v>2900.6</v>
      </c>
      <c r="GU171">
        <v>2.1557599999999999</v>
      </c>
      <c r="GV171">
        <v>2.68188</v>
      </c>
      <c r="GW171">
        <v>2.2485400000000002</v>
      </c>
      <c r="GX171">
        <v>2.7404799999999998</v>
      </c>
      <c r="GY171">
        <v>1.9958499999999999</v>
      </c>
      <c r="GZ171">
        <v>2.3986800000000001</v>
      </c>
      <c r="HA171">
        <v>42.244500000000002</v>
      </c>
      <c r="HB171">
        <v>15.252800000000001</v>
      </c>
      <c r="HC171">
        <v>18</v>
      </c>
      <c r="HD171">
        <v>502.55700000000002</v>
      </c>
      <c r="HE171">
        <v>582.29600000000005</v>
      </c>
      <c r="HF171">
        <v>20.167899999999999</v>
      </c>
      <c r="HG171">
        <v>29.947099999999999</v>
      </c>
      <c r="HH171">
        <v>30.000800000000002</v>
      </c>
      <c r="HI171">
        <v>29.913</v>
      </c>
      <c r="HJ171">
        <v>29.855599999999999</v>
      </c>
      <c r="HK171">
        <v>43.151000000000003</v>
      </c>
      <c r="HL171">
        <v>30.3489</v>
      </c>
      <c r="HM171">
        <v>0</v>
      </c>
      <c r="HN171">
        <v>20.143699999999999</v>
      </c>
      <c r="HO171">
        <v>776.59199999999998</v>
      </c>
      <c r="HP171">
        <v>24.476900000000001</v>
      </c>
      <c r="HQ171">
        <v>101.887</v>
      </c>
      <c r="HR171">
        <v>102.43300000000001</v>
      </c>
    </row>
    <row r="172" spans="1:226" x14ac:dyDescent="0.2">
      <c r="A172">
        <v>156</v>
      </c>
      <c r="B172">
        <v>1657487613.5</v>
      </c>
      <c r="C172">
        <v>1411.9000000953699</v>
      </c>
      <c r="D172" t="s">
        <v>669</v>
      </c>
      <c r="E172" t="s">
        <v>670</v>
      </c>
      <c r="F172">
        <v>5</v>
      </c>
      <c r="G172" t="s">
        <v>1221</v>
      </c>
      <c r="H172" t="s">
        <v>353</v>
      </c>
      <c r="I172">
        <v>1657487610.7</v>
      </c>
      <c r="J172">
        <f t="shared" si="68"/>
        <v>2.3522997591322137E-3</v>
      </c>
      <c r="K172">
        <f t="shared" si="69"/>
        <v>2.3522997591322135</v>
      </c>
      <c r="L172">
        <f t="shared" si="70"/>
        <v>18.290712268323166</v>
      </c>
      <c r="M172">
        <f t="shared" si="71"/>
        <v>732.86360000000002</v>
      </c>
      <c r="N172">
        <f t="shared" si="72"/>
        <v>329.1214128539691</v>
      </c>
      <c r="O172">
        <f t="shared" si="73"/>
        <v>23.770323784829589</v>
      </c>
      <c r="P172">
        <f t="shared" si="74"/>
        <v>52.930026372502411</v>
      </c>
      <c r="Q172">
        <f t="shared" si="75"/>
        <v>7.8339900416701816E-2</v>
      </c>
      <c r="R172">
        <f t="shared" si="76"/>
        <v>3.1846603839912526</v>
      </c>
      <c r="S172">
        <f t="shared" si="77"/>
        <v>7.728485333514519E-2</v>
      </c>
      <c r="T172">
        <f t="shared" si="78"/>
        <v>4.8396641310671284E-2</v>
      </c>
      <c r="U172">
        <f t="shared" si="79"/>
        <v>321.51430379999999</v>
      </c>
      <c r="V172">
        <f t="shared" si="80"/>
        <v>28.736940422591893</v>
      </c>
      <c r="W172">
        <f t="shared" si="81"/>
        <v>28.736940422591893</v>
      </c>
      <c r="X172">
        <f t="shared" si="82"/>
        <v>3.9609578398131826</v>
      </c>
      <c r="Y172">
        <f t="shared" si="83"/>
        <v>50.081424926938411</v>
      </c>
      <c r="Z172">
        <f t="shared" si="84"/>
        <v>1.8511580192439996</v>
      </c>
      <c r="AA172">
        <f t="shared" si="85"/>
        <v>3.6962966248356004</v>
      </c>
      <c r="AB172">
        <f t="shared" si="86"/>
        <v>2.109799820569183</v>
      </c>
      <c r="AC172">
        <f t="shared" si="87"/>
        <v>-103.73641937773063</v>
      </c>
      <c r="AD172">
        <f t="shared" si="88"/>
        <v>-203.88533958281624</v>
      </c>
      <c r="AE172">
        <f t="shared" si="89"/>
        <v>-13.975098850751973</v>
      </c>
      <c r="AF172">
        <f t="shared" si="90"/>
        <v>-8.2554011298839214E-2</v>
      </c>
      <c r="AG172">
        <f t="shared" si="91"/>
        <v>57.329725885670356</v>
      </c>
      <c r="AH172">
        <f t="shared" si="92"/>
        <v>2.3391632592918552</v>
      </c>
      <c r="AI172">
        <f t="shared" si="93"/>
        <v>18.290712268323166</v>
      </c>
      <c r="AJ172">
        <v>782.28982956030302</v>
      </c>
      <c r="AK172">
        <v>760.03895151515098</v>
      </c>
      <c r="AL172">
        <v>3.4332914734941902</v>
      </c>
      <c r="AM172">
        <v>65.0652835021709</v>
      </c>
      <c r="AN172">
        <f t="shared" si="94"/>
        <v>2.3522997591322135</v>
      </c>
      <c r="AO172">
        <v>24.492955749251301</v>
      </c>
      <c r="AP172">
        <v>25.635618787878801</v>
      </c>
      <c r="AQ172">
        <v>1.24256596622129E-4</v>
      </c>
      <c r="AR172">
        <v>77.473483001058696</v>
      </c>
      <c r="AS172">
        <v>0</v>
      </c>
      <c r="AT172">
        <v>0</v>
      </c>
      <c r="AU172">
        <f t="shared" si="95"/>
        <v>1</v>
      </c>
      <c r="AV172">
        <f t="shared" si="96"/>
        <v>0</v>
      </c>
      <c r="AW172">
        <f t="shared" si="97"/>
        <v>38103.438644393682</v>
      </c>
      <c r="AX172">
        <f t="shared" si="98"/>
        <v>1999.9929999999999</v>
      </c>
      <c r="AY172">
        <f t="shared" si="99"/>
        <v>1681.19382</v>
      </c>
      <c r="AZ172">
        <f t="shared" si="100"/>
        <v>0.8405998520994824</v>
      </c>
      <c r="BA172">
        <f t="shared" si="101"/>
        <v>0.16075771455200094</v>
      </c>
      <c r="BB172">
        <v>2.4940000000000002</v>
      </c>
      <c r="BC172">
        <v>0.5</v>
      </c>
      <c r="BD172" t="s">
        <v>354</v>
      </c>
      <c r="BE172">
        <v>2</v>
      </c>
      <c r="BF172" t="b">
        <v>1</v>
      </c>
      <c r="BG172">
        <v>1657487610.7</v>
      </c>
      <c r="BH172">
        <v>732.86360000000002</v>
      </c>
      <c r="BI172">
        <v>762.31399999999996</v>
      </c>
      <c r="BJ172">
        <v>25.630939999999999</v>
      </c>
      <c r="BK172">
        <v>24.4941</v>
      </c>
      <c r="BL172">
        <v>723.23979999999995</v>
      </c>
      <c r="BM172">
        <v>25.26568</v>
      </c>
      <c r="BN172">
        <v>500.01280000000003</v>
      </c>
      <c r="BO172">
        <v>72.17841</v>
      </c>
      <c r="BP172">
        <v>4.516117E-2</v>
      </c>
      <c r="BQ172">
        <v>27.549430000000001</v>
      </c>
      <c r="BR172">
        <v>28.088010000000001</v>
      </c>
      <c r="BS172">
        <v>999.9</v>
      </c>
      <c r="BT172">
        <v>0</v>
      </c>
      <c r="BU172">
        <v>0</v>
      </c>
      <c r="BV172">
        <v>10002</v>
      </c>
      <c r="BW172">
        <v>0</v>
      </c>
      <c r="BX172">
        <v>1767.7529999999999</v>
      </c>
      <c r="BY172">
        <v>-29.450479999999999</v>
      </c>
      <c r="BZ172">
        <v>752.14160000000004</v>
      </c>
      <c r="CA172">
        <v>781.45519999999999</v>
      </c>
      <c r="CB172">
        <v>1.136835</v>
      </c>
      <c r="CC172">
        <v>762.31399999999996</v>
      </c>
      <c r="CD172">
        <v>24.4941</v>
      </c>
      <c r="CE172">
        <v>1.85</v>
      </c>
      <c r="CF172">
        <v>1.767944</v>
      </c>
      <c r="CG172">
        <v>16.215779999999999</v>
      </c>
      <c r="CH172">
        <v>15.506220000000001</v>
      </c>
      <c r="CI172">
        <v>1999.9929999999999</v>
      </c>
      <c r="CJ172">
        <v>0.98000299999999996</v>
      </c>
      <c r="CK172">
        <v>1.9996900000000001E-2</v>
      </c>
      <c r="CL172">
        <v>0</v>
      </c>
      <c r="CM172">
        <v>2.3499699999999999</v>
      </c>
      <c r="CN172">
        <v>0</v>
      </c>
      <c r="CO172">
        <v>3767.9749999999999</v>
      </c>
      <c r="CP172">
        <v>17300.12</v>
      </c>
      <c r="CQ172">
        <v>41.561999999999998</v>
      </c>
      <c r="CR172">
        <v>42.875</v>
      </c>
      <c r="CS172">
        <v>41.561999999999998</v>
      </c>
      <c r="CT172">
        <v>40.743699999999997</v>
      </c>
      <c r="CU172">
        <v>40.75</v>
      </c>
      <c r="CV172">
        <v>1960.0029999999999</v>
      </c>
      <c r="CW172">
        <v>39.99</v>
      </c>
      <c r="CX172">
        <v>0</v>
      </c>
      <c r="CY172">
        <v>1657487588</v>
      </c>
      <c r="CZ172">
        <v>0</v>
      </c>
      <c r="DA172">
        <v>0</v>
      </c>
      <c r="DB172" t="s">
        <v>355</v>
      </c>
      <c r="DC172">
        <v>1657313570</v>
      </c>
      <c r="DD172">
        <v>1657313571.5</v>
      </c>
      <c r="DE172">
        <v>0</v>
      </c>
      <c r="DF172">
        <v>-0.183</v>
      </c>
      <c r="DG172">
        <v>-4.0000000000000001E-3</v>
      </c>
      <c r="DH172">
        <v>8.7509999999999994</v>
      </c>
      <c r="DI172">
        <v>0.37</v>
      </c>
      <c r="DJ172">
        <v>417</v>
      </c>
      <c r="DK172">
        <v>25</v>
      </c>
      <c r="DL172">
        <v>0.7</v>
      </c>
      <c r="DM172">
        <v>0.09</v>
      </c>
      <c r="DN172">
        <v>-28.814880487804899</v>
      </c>
      <c r="DO172">
        <v>-4.0931832752613699</v>
      </c>
      <c r="DP172">
        <v>0.50366438313502604</v>
      </c>
      <c r="DQ172">
        <v>0</v>
      </c>
      <c r="DR172">
        <v>1.13912585365854</v>
      </c>
      <c r="DS172">
        <v>-2.4499442508709699E-2</v>
      </c>
      <c r="DT172">
        <v>4.07477545430107E-3</v>
      </c>
      <c r="DU172">
        <v>1</v>
      </c>
      <c r="DV172">
        <v>1</v>
      </c>
      <c r="DW172">
        <v>2</v>
      </c>
      <c r="DX172" t="s">
        <v>356</v>
      </c>
      <c r="DY172">
        <v>2.9704999999999999</v>
      </c>
      <c r="DZ172">
        <v>2.6989100000000001</v>
      </c>
      <c r="EA172">
        <v>0.109255</v>
      </c>
      <c r="EB172">
        <v>0.113217</v>
      </c>
      <c r="EC172">
        <v>8.6826600000000004E-2</v>
      </c>
      <c r="ED172">
        <v>8.4620000000000001E-2</v>
      </c>
      <c r="EE172">
        <v>34501.199999999997</v>
      </c>
      <c r="EF172">
        <v>37491.599999999999</v>
      </c>
      <c r="EG172">
        <v>35119.599999999999</v>
      </c>
      <c r="EH172">
        <v>38364</v>
      </c>
      <c r="EI172">
        <v>45521.1</v>
      </c>
      <c r="EJ172">
        <v>50726.2</v>
      </c>
      <c r="EK172">
        <v>54942.1</v>
      </c>
      <c r="EL172">
        <v>61542.2</v>
      </c>
      <c r="EM172">
        <v>1.9458</v>
      </c>
      <c r="EN172">
        <v>2.0646</v>
      </c>
      <c r="EO172">
        <v>4.6342599999999998E-2</v>
      </c>
      <c r="EP172">
        <v>0</v>
      </c>
      <c r="EQ172">
        <v>27.3385</v>
      </c>
      <c r="ER172">
        <v>999.9</v>
      </c>
      <c r="ES172">
        <v>35.325000000000003</v>
      </c>
      <c r="ET172">
        <v>40.152999999999999</v>
      </c>
      <c r="EU172">
        <v>36.582900000000002</v>
      </c>
      <c r="EV172">
        <v>52.334699999999998</v>
      </c>
      <c r="EW172">
        <v>38.489600000000003</v>
      </c>
      <c r="EX172">
        <v>2</v>
      </c>
      <c r="EY172">
        <v>0.21038599999999999</v>
      </c>
      <c r="EZ172">
        <v>4.5654199999999996</v>
      </c>
      <c r="FA172">
        <v>20.09</v>
      </c>
      <c r="FB172">
        <v>5.1981200000000003</v>
      </c>
      <c r="FC172">
        <v>12.0099</v>
      </c>
      <c r="FD172">
        <v>4.9752000000000001</v>
      </c>
      <c r="FE172">
        <v>3.294</v>
      </c>
      <c r="FF172">
        <v>9999</v>
      </c>
      <c r="FG172">
        <v>9999</v>
      </c>
      <c r="FH172">
        <v>9999</v>
      </c>
      <c r="FI172">
        <v>585.1</v>
      </c>
      <c r="FJ172">
        <v>1.86313</v>
      </c>
      <c r="FK172">
        <v>1.86795</v>
      </c>
      <c r="FL172">
        <v>1.86768</v>
      </c>
      <c r="FM172">
        <v>1.8689</v>
      </c>
      <c r="FN172">
        <v>1.8696600000000001</v>
      </c>
      <c r="FO172">
        <v>1.8656900000000001</v>
      </c>
      <c r="FP172">
        <v>1.86676</v>
      </c>
      <c r="FQ172">
        <v>1.8680399999999999</v>
      </c>
      <c r="FR172">
        <v>5</v>
      </c>
      <c r="FS172">
        <v>0</v>
      </c>
      <c r="FT172">
        <v>0</v>
      </c>
      <c r="FU172">
        <v>0</v>
      </c>
      <c r="FV172" t="s">
        <v>357</v>
      </c>
      <c r="FW172" t="s">
        <v>358</v>
      </c>
      <c r="FX172" t="s">
        <v>359</v>
      </c>
      <c r="FY172" t="s">
        <v>359</v>
      </c>
      <c r="FZ172" t="s">
        <v>359</v>
      </c>
      <c r="GA172" t="s">
        <v>359</v>
      </c>
      <c r="GB172">
        <v>0</v>
      </c>
      <c r="GC172">
        <v>100</v>
      </c>
      <c r="GD172">
        <v>100</v>
      </c>
      <c r="GE172">
        <v>9.6839999999999993</v>
      </c>
      <c r="GF172">
        <v>0.36549999999999999</v>
      </c>
      <c r="GG172">
        <v>4.5656098643845597</v>
      </c>
      <c r="GH172">
        <v>7.6807047227384802E-3</v>
      </c>
      <c r="GI172">
        <v>-1.0831925345100399E-6</v>
      </c>
      <c r="GJ172">
        <v>1.8533368071612601E-10</v>
      </c>
      <c r="GK172">
        <v>-9.9183057942876601E-2</v>
      </c>
      <c r="GL172">
        <v>-1.13594444998887E-2</v>
      </c>
      <c r="GM172">
        <v>1.5024328609816199E-3</v>
      </c>
      <c r="GN172">
        <v>-1.28748702860321E-5</v>
      </c>
      <c r="GO172">
        <v>14</v>
      </c>
      <c r="GP172">
        <v>2172</v>
      </c>
      <c r="GQ172">
        <v>1</v>
      </c>
      <c r="GR172">
        <v>46</v>
      </c>
      <c r="GS172">
        <v>2900.7</v>
      </c>
      <c r="GT172">
        <v>2900.7</v>
      </c>
      <c r="GU172">
        <v>2.19482</v>
      </c>
      <c r="GV172">
        <v>2.67822</v>
      </c>
      <c r="GW172">
        <v>2.2485400000000002</v>
      </c>
      <c r="GX172">
        <v>2.7416999999999998</v>
      </c>
      <c r="GY172">
        <v>1.9958499999999999</v>
      </c>
      <c r="GZ172">
        <v>2.36938</v>
      </c>
      <c r="HA172">
        <v>42.244500000000002</v>
      </c>
      <c r="HB172">
        <v>15.235300000000001</v>
      </c>
      <c r="HC172">
        <v>18</v>
      </c>
      <c r="HD172">
        <v>503.25299999999999</v>
      </c>
      <c r="HE172">
        <v>582.47199999999998</v>
      </c>
      <c r="HF172">
        <v>20.085000000000001</v>
      </c>
      <c r="HG172">
        <v>29.952200000000001</v>
      </c>
      <c r="HH172">
        <v>30.000800000000002</v>
      </c>
      <c r="HI172">
        <v>29.915600000000001</v>
      </c>
      <c r="HJ172">
        <v>29.8582</v>
      </c>
      <c r="HK172">
        <v>43.939900000000002</v>
      </c>
      <c r="HL172">
        <v>30.3489</v>
      </c>
      <c r="HM172">
        <v>0</v>
      </c>
      <c r="HN172">
        <v>20.065899999999999</v>
      </c>
      <c r="HO172">
        <v>790.10900000000004</v>
      </c>
      <c r="HP172">
        <v>24.476900000000001</v>
      </c>
      <c r="HQ172">
        <v>101.887</v>
      </c>
      <c r="HR172">
        <v>102.43300000000001</v>
      </c>
    </row>
    <row r="173" spans="1:226" x14ac:dyDescent="0.2">
      <c r="A173">
        <v>157</v>
      </c>
      <c r="B173">
        <v>1657487618.5</v>
      </c>
      <c r="C173">
        <v>1416.9000000953699</v>
      </c>
      <c r="D173" t="s">
        <v>671</v>
      </c>
      <c r="E173" t="s">
        <v>672</v>
      </c>
      <c r="F173">
        <v>5</v>
      </c>
      <c r="G173" t="s">
        <v>1221</v>
      </c>
      <c r="H173" t="s">
        <v>353</v>
      </c>
      <c r="I173">
        <v>1657487616</v>
      </c>
      <c r="J173">
        <f t="shared" si="68"/>
        <v>2.3481952714602982E-3</v>
      </c>
      <c r="K173">
        <f t="shared" si="69"/>
        <v>2.3481952714602983</v>
      </c>
      <c r="L173">
        <f t="shared" si="70"/>
        <v>18.366736567244434</v>
      </c>
      <c r="M173">
        <f t="shared" si="71"/>
        <v>750.51199999999994</v>
      </c>
      <c r="N173">
        <f t="shared" si="72"/>
        <v>344.07112772573169</v>
      </c>
      <c r="O173">
        <f t="shared" si="73"/>
        <v>24.850328849631062</v>
      </c>
      <c r="P173">
        <f t="shared" si="74"/>
        <v>54.20527473162786</v>
      </c>
      <c r="Q173">
        <f t="shared" si="75"/>
        <v>7.8267806046275173E-2</v>
      </c>
      <c r="R173">
        <f t="shared" si="76"/>
        <v>3.176313124146581</v>
      </c>
      <c r="S173">
        <f t="shared" si="77"/>
        <v>7.7211958559355337E-2</v>
      </c>
      <c r="T173">
        <f t="shared" si="78"/>
        <v>4.8351151102628623E-2</v>
      </c>
      <c r="U173">
        <f t="shared" si="79"/>
        <v>321.51417966666634</v>
      </c>
      <c r="V173">
        <f t="shared" si="80"/>
        <v>28.73131650036742</v>
      </c>
      <c r="W173">
        <f t="shared" si="81"/>
        <v>28.73131650036742</v>
      </c>
      <c r="X173">
        <f t="shared" si="82"/>
        <v>3.9596664891488045</v>
      </c>
      <c r="Y173">
        <f t="shared" si="83"/>
        <v>50.119195380358903</v>
      </c>
      <c r="Z173">
        <f t="shared" si="84"/>
        <v>1.8515205014644713</v>
      </c>
      <c r="AA173">
        <f t="shared" si="85"/>
        <v>3.6942342897030218</v>
      </c>
      <c r="AB173">
        <f t="shared" si="86"/>
        <v>2.1081459876843329</v>
      </c>
      <c r="AC173">
        <f t="shared" si="87"/>
        <v>-103.55541147139915</v>
      </c>
      <c r="AD173">
        <f t="shared" si="88"/>
        <v>-204.02172402575599</v>
      </c>
      <c r="AE173">
        <f t="shared" si="89"/>
        <v>-14.02013916622591</v>
      </c>
      <c r="AF173">
        <f t="shared" si="90"/>
        <v>-8.3094996714748959E-2</v>
      </c>
      <c r="AG173">
        <f t="shared" si="91"/>
        <v>57.484757629469122</v>
      </c>
      <c r="AH173">
        <f t="shared" si="92"/>
        <v>2.3322224934504998</v>
      </c>
      <c r="AI173">
        <f t="shared" si="93"/>
        <v>18.366736567244434</v>
      </c>
      <c r="AJ173">
        <v>799.43825524996601</v>
      </c>
      <c r="AK173">
        <v>777.13210909090901</v>
      </c>
      <c r="AL173">
        <v>3.4370596684506101</v>
      </c>
      <c r="AM173">
        <v>65.0652835021709</v>
      </c>
      <c r="AN173">
        <f t="shared" si="94"/>
        <v>2.3481952714602983</v>
      </c>
      <c r="AO173">
        <v>24.497387429942599</v>
      </c>
      <c r="AP173">
        <v>25.639061818181801</v>
      </c>
      <c r="AQ173">
        <v>-8.2830011995262305E-5</v>
      </c>
      <c r="AR173">
        <v>77.473483001058696</v>
      </c>
      <c r="AS173">
        <v>0</v>
      </c>
      <c r="AT173">
        <v>0</v>
      </c>
      <c r="AU173">
        <f t="shared" si="95"/>
        <v>1</v>
      </c>
      <c r="AV173">
        <f t="shared" si="96"/>
        <v>0</v>
      </c>
      <c r="AW173">
        <f t="shared" si="97"/>
        <v>37971.756092820171</v>
      </c>
      <c r="AX173">
        <f t="shared" si="98"/>
        <v>1999.9922222222201</v>
      </c>
      <c r="AY173">
        <f t="shared" si="99"/>
        <v>1681.1931666666651</v>
      </c>
      <c r="AZ173">
        <f t="shared" si="100"/>
        <v>0.84059985233275913</v>
      </c>
      <c r="BA173">
        <f t="shared" si="101"/>
        <v>0.16075771500222502</v>
      </c>
      <c r="BB173">
        <v>2.4940000000000002</v>
      </c>
      <c r="BC173">
        <v>0.5</v>
      </c>
      <c r="BD173" t="s">
        <v>354</v>
      </c>
      <c r="BE173">
        <v>2</v>
      </c>
      <c r="BF173" t="b">
        <v>1</v>
      </c>
      <c r="BG173">
        <v>1657487616</v>
      </c>
      <c r="BH173">
        <v>750.51199999999994</v>
      </c>
      <c r="BI173">
        <v>780.05988888888896</v>
      </c>
      <c r="BJ173">
        <v>25.635666666666701</v>
      </c>
      <c r="BK173">
        <v>24.502122222222201</v>
      </c>
      <c r="BL173">
        <v>740.77566666666701</v>
      </c>
      <c r="BM173">
        <v>25.270244444444401</v>
      </c>
      <c r="BN173">
        <v>499.97611111111098</v>
      </c>
      <c r="BO173">
        <v>72.179055555555493</v>
      </c>
      <c r="BP173">
        <v>4.5338900000000001E-2</v>
      </c>
      <c r="BQ173">
        <v>27.5398888888889</v>
      </c>
      <c r="BR173">
        <v>28.085344444444399</v>
      </c>
      <c r="BS173">
        <v>999.9</v>
      </c>
      <c r="BT173">
        <v>0</v>
      </c>
      <c r="BU173">
        <v>0</v>
      </c>
      <c r="BV173">
        <v>9965.5555555555493</v>
      </c>
      <c r="BW173">
        <v>0</v>
      </c>
      <c r="BX173">
        <v>1766.88333333333</v>
      </c>
      <c r="BY173">
        <v>-29.547888888888899</v>
      </c>
      <c r="BZ173">
        <v>770.25800000000004</v>
      </c>
      <c r="CA173">
        <v>799.65288888888904</v>
      </c>
      <c r="CB173">
        <v>1.13354</v>
      </c>
      <c r="CC173">
        <v>780.05988888888896</v>
      </c>
      <c r="CD173">
        <v>24.502122222222201</v>
      </c>
      <c r="CE173">
        <v>1.85035888888889</v>
      </c>
      <c r="CF173">
        <v>1.76854111111111</v>
      </c>
      <c r="CG173">
        <v>16.218822222222201</v>
      </c>
      <c r="CH173">
        <v>15.511477777777801</v>
      </c>
      <c r="CI173">
        <v>1999.9922222222201</v>
      </c>
      <c r="CJ173">
        <v>0.98000299999999996</v>
      </c>
      <c r="CK173">
        <v>1.9996900000000001E-2</v>
      </c>
      <c r="CL173">
        <v>0</v>
      </c>
      <c r="CM173">
        <v>2.26433333333333</v>
      </c>
      <c r="CN173">
        <v>0</v>
      </c>
      <c r="CO173">
        <v>3776.03666666667</v>
      </c>
      <c r="CP173">
        <v>17300.111111111099</v>
      </c>
      <c r="CQ173">
        <v>41.561999999999998</v>
      </c>
      <c r="CR173">
        <v>42.875</v>
      </c>
      <c r="CS173">
        <v>41.561999999999998</v>
      </c>
      <c r="CT173">
        <v>40.75</v>
      </c>
      <c r="CU173">
        <v>40.75</v>
      </c>
      <c r="CV173">
        <v>1960.0022222222201</v>
      </c>
      <c r="CW173">
        <v>39.99</v>
      </c>
      <c r="CX173">
        <v>0</v>
      </c>
      <c r="CY173">
        <v>1657487593.4000001</v>
      </c>
      <c r="CZ173">
        <v>0</v>
      </c>
      <c r="DA173">
        <v>0</v>
      </c>
      <c r="DB173" t="s">
        <v>355</v>
      </c>
      <c r="DC173">
        <v>1657313570</v>
      </c>
      <c r="DD173">
        <v>1657313571.5</v>
      </c>
      <c r="DE173">
        <v>0</v>
      </c>
      <c r="DF173">
        <v>-0.183</v>
      </c>
      <c r="DG173">
        <v>-4.0000000000000001E-3</v>
      </c>
      <c r="DH173">
        <v>8.7509999999999994</v>
      </c>
      <c r="DI173">
        <v>0.37</v>
      </c>
      <c r="DJ173">
        <v>417</v>
      </c>
      <c r="DK173">
        <v>25</v>
      </c>
      <c r="DL173">
        <v>0.7</v>
      </c>
      <c r="DM173">
        <v>0.09</v>
      </c>
      <c r="DN173">
        <v>-29.213424390243901</v>
      </c>
      <c r="DO173">
        <v>-2.8241205574913502</v>
      </c>
      <c r="DP173">
        <v>0.37411583036148999</v>
      </c>
      <c r="DQ173">
        <v>0</v>
      </c>
      <c r="DR173">
        <v>1.1371612195122001</v>
      </c>
      <c r="DS173">
        <v>-2.3290452961673199E-2</v>
      </c>
      <c r="DT173">
        <v>4.36072392464099E-3</v>
      </c>
      <c r="DU173">
        <v>1</v>
      </c>
      <c r="DV173">
        <v>1</v>
      </c>
      <c r="DW173">
        <v>2</v>
      </c>
      <c r="DX173" t="s">
        <v>356</v>
      </c>
      <c r="DY173">
        <v>2.9706299999999999</v>
      </c>
      <c r="DZ173">
        <v>2.69923</v>
      </c>
      <c r="EA173">
        <v>0.110931</v>
      </c>
      <c r="EB173">
        <v>0.11493299999999999</v>
      </c>
      <c r="EC173">
        <v>8.6813500000000002E-2</v>
      </c>
      <c r="ED173">
        <v>8.4652099999999994E-2</v>
      </c>
      <c r="EE173">
        <v>34435.5</v>
      </c>
      <c r="EF173">
        <v>37417.800000000003</v>
      </c>
      <c r="EG173">
        <v>35118.800000000003</v>
      </c>
      <c r="EH173">
        <v>38362.699999999997</v>
      </c>
      <c r="EI173">
        <v>45520.2</v>
      </c>
      <c r="EJ173">
        <v>50723.3</v>
      </c>
      <c r="EK173">
        <v>54940.1</v>
      </c>
      <c r="EL173">
        <v>61540.9</v>
      </c>
      <c r="EM173">
        <v>1.9452</v>
      </c>
      <c r="EN173">
        <v>2.0640000000000001</v>
      </c>
      <c r="EO173">
        <v>4.4256400000000001E-2</v>
      </c>
      <c r="EP173">
        <v>0</v>
      </c>
      <c r="EQ173">
        <v>27.359400000000001</v>
      </c>
      <c r="ER173">
        <v>999.9</v>
      </c>
      <c r="ES173">
        <v>35.325000000000003</v>
      </c>
      <c r="ET173">
        <v>40.162999999999997</v>
      </c>
      <c r="EU173">
        <v>36.604999999999997</v>
      </c>
      <c r="EV173">
        <v>52.674700000000001</v>
      </c>
      <c r="EW173">
        <v>38.489600000000003</v>
      </c>
      <c r="EX173">
        <v>2</v>
      </c>
      <c r="EY173">
        <v>0.21154500000000001</v>
      </c>
      <c r="EZ173">
        <v>4.7362500000000001</v>
      </c>
      <c r="FA173">
        <v>20.0854</v>
      </c>
      <c r="FB173">
        <v>5.1981200000000003</v>
      </c>
      <c r="FC173">
        <v>12.0099</v>
      </c>
      <c r="FD173">
        <v>4.976</v>
      </c>
      <c r="FE173">
        <v>3.294</v>
      </c>
      <c r="FF173">
        <v>9999</v>
      </c>
      <c r="FG173">
        <v>9999</v>
      </c>
      <c r="FH173">
        <v>9999</v>
      </c>
      <c r="FI173">
        <v>585.1</v>
      </c>
      <c r="FJ173">
        <v>1.8632500000000001</v>
      </c>
      <c r="FK173">
        <v>1.86795</v>
      </c>
      <c r="FL173">
        <v>1.86768</v>
      </c>
      <c r="FM173">
        <v>1.8689</v>
      </c>
      <c r="FN173">
        <v>1.8696299999999999</v>
      </c>
      <c r="FO173">
        <v>1.8656900000000001</v>
      </c>
      <c r="FP173">
        <v>1.86673</v>
      </c>
      <c r="FQ173">
        <v>1.86798</v>
      </c>
      <c r="FR173">
        <v>5</v>
      </c>
      <c r="FS173">
        <v>0</v>
      </c>
      <c r="FT173">
        <v>0</v>
      </c>
      <c r="FU173">
        <v>0</v>
      </c>
      <c r="FV173" t="s">
        <v>357</v>
      </c>
      <c r="FW173" t="s">
        <v>358</v>
      </c>
      <c r="FX173" t="s">
        <v>359</v>
      </c>
      <c r="FY173" t="s">
        <v>359</v>
      </c>
      <c r="FZ173" t="s">
        <v>359</v>
      </c>
      <c r="GA173" t="s">
        <v>359</v>
      </c>
      <c r="GB173">
        <v>0</v>
      </c>
      <c r="GC173">
        <v>100</v>
      </c>
      <c r="GD173">
        <v>100</v>
      </c>
      <c r="GE173">
        <v>9.7889999999999997</v>
      </c>
      <c r="GF173">
        <v>0.3654</v>
      </c>
      <c r="GG173">
        <v>4.5656098643845597</v>
      </c>
      <c r="GH173">
        <v>7.6807047227384802E-3</v>
      </c>
      <c r="GI173">
        <v>-1.0831925345100399E-6</v>
      </c>
      <c r="GJ173">
        <v>1.8533368071612601E-10</v>
      </c>
      <c r="GK173">
        <v>-9.9183057942876601E-2</v>
      </c>
      <c r="GL173">
        <v>-1.13594444998887E-2</v>
      </c>
      <c r="GM173">
        <v>1.5024328609816199E-3</v>
      </c>
      <c r="GN173">
        <v>-1.28748702860321E-5</v>
      </c>
      <c r="GO173">
        <v>14</v>
      </c>
      <c r="GP173">
        <v>2172</v>
      </c>
      <c r="GQ173">
        <v>1</v>
      </c>
      <c r="GR173">
        <v>46</v>
      </c>
      <c r="GS173">
        <v>2900.8</v>
      </c>
      <c r="GT173">
        <v>2900.8</v>
      </c>
      <c r="GU173">
        <v>2.2314500000000002</v>
      </c>
      <c r="GV173">
        <v>2.6843300000000001</v>
      </c>
      <c r="GW173">
        <v>2.2485400000000002</v>
      </c>
      <c r="GX173">
        <v>2.7416999999999998</v>
      </c>
      <c r="GY173">
        <v>1.9958499999999999</v>
      </c>
      <c r="GZ173">
        <v>2.3559600000000001</v>
      </c>
      <c r="HA173">
        <v>42.271000000000001</v>
      </c>
      <c r="HB173">
        <v>15.2178</v>
      </c>
      <c r="HC173">
        <v>18</v>
      </c>
      <c r="HD173">
        <v>502.84899999999999</v>
      </c>
      <c r="HE173">
        <v>582.02</v>
      </c>
      <c r="HF173">
        <v>20.0015</v>
      </c>
      <c r="HG173">
        <v>29.954899999999999</v>
      </c>
      <c r="HH173">
        <v>30.001300000000001</v>
      </c>
      <c r="HI173">
        <v>29.915600000000001</v>
      </c>
      <c r="HJ173">
        <v>29.8582</v>
      </c>
      <c r="HK173">
        <v>44.658999999999999</v>
      </c>
      <c r="HL173">
        <v>30.3489</v>
      </c>
      <c r="HM173">
        <v>0</v>
      </c>
      <c r="HN173">
        <v>19.968499999999999</v>
      </c>
      <c r="HO173">
        <v>810.27499999999998</v>
      </c>
      <c r="HP173">
        <v>24.476900000000001</v>
      </c>
      <c r="HQ173">
        <v>101.884</v>
      </c>
      <c r="HR173">
        <v>102.43</v>
      </c>
    </row>
    <row r="174" spans="1:226" x14ac:dyDescent="0.2">
      <c r="A174">
        <v>158</v>
      </c>
      <c r="B174">
        <v>1657487623.5</v>
      </c>
      <c r="C174">
        <v>1421.9000000953699</v>
      </c>
      <c r="D174" t="s">
        <v>673</v>
      </c>
      <c r="E174" t="s">
        <v>674</v>
      </c>
      <c r="F174">
        <v>5</v>
      </c>
      <c r="G174" t="s">
        <v>1221</v>
      </c>
      <c r="H174" t="s">
        <v>353</v>
      </c>
      <c r="I174">
        <v>1657487620.7</v>
      </c>
      <c r="J174">
        <f t="shared" si="68"/>
        <v>2.3221127464136482E-3</v>
      </c>
      <c r="K174">
        <f t="shared" si="69"/>
        <v>2.3221127464136484</v>
      </c>
      <c r="L174">
        <f t="shared" si="70"/>
        <v>19.269626101546056</v>
      </c>
      <c r="M174">
        <f t="shared" si="71"/>
        <v>766.18200000000002</v>
      </c>
      <c r="N174">
        <f t="shared" si="72"/>
        <v>336.50102028804957</v>
      </c>
      <c r="O174">
        <f t="shared" si="73"/>
        <v>24.303695102843196</v>
      </c>
      <c r="P174">
        <f t="shared" si="74"/>
        <v>55.337287552194425</v>
      </c>
      <c r="Q174">
        <f t="shared" si="75"/>
        <v>7.7407198576129252E-2</v>
      </c>
      <c r="R174">
        <f t="shared" si="76"/>
        <v>3.1784980924740243</v>
      </c>
      <c r="S174">
        <f t="shared" si="77"/>
        <v>7.6374977549849093E-2</v>
      </c>
      <c r="T174">
        <f t="shared" si="78"/>
        <v>4.7825955115943675E-2</v>
      </c>
      <c r="U174">
        <f t="shared" si="79"/>
        <v>321.51621899999998</v>
      </c>
      <c r="V174">
        <f t="shared" si="80"/>
        <v>28.728991581117668</v>
      </c>
      <c r="W174">
        <f t="shared" si="81"/>
        <v>28.728991581117668</v>
      </c>
      <c r="X174">
        <f t="shared" si="82"/>
        <v>3.9591327544004273</v>
      </c>
      <c r="Y174">
        <f t="shared" si="83"/>
        <v>50.142735303960521</v>
      </c>
      <c r="Z174">
        <f t="shared" si="84"/>
        <v>1.851538715645298</v>
      </c>
      <c r="AA174">
        <f t="shared" si="85"/>
        <v>3.6925363253947863</v>
      </c>
      <c r="AB174">
        <f t="shared" si="86"/>
        <v>2.1075940387551295</v>
      </c>
      <c r="AC174">
        <f t="shared" si="87"/>
        <v>-102.40517211684188</v>
      </c>
      <c r="AD174">
        <f t="shared" si="88"/>
        <v>-205.11036599774252</v>
      </c>
      <c r="AE174">
        <f t="shared" si="89"/>
        <v>-14.084546246335568</v>
      </c>
      <c r="AF174">
        <f t="shared" si="90"/>
        <v>-8.3865360919958221E-2</v>
      </c>
      <c r="AG174">
        <f t="shared" si="91"/>
        <v>58.377358642465047</v>
      </c>
      <c r="AH174">
        <f t="shared" si="92"/>
        <v>2.3195678376372166</v>
      </c>
      <c r="AI174">
        <f t="shared" si="93"/>
        <v>19.269626101546056</v>
      </c>
      <c r="AJ174">
        <v>816.97734388445497</v>
      </c>
      <c r="AK174">
        <v>794.22567878787902</v>
      </c>
      <c r="AL174">
        <v>3.43242926359023</v>
      </c>
      <c r="AM174">
        <v>65.0652835021709</v>
      </c>
      <c r="AN174">
        <f t="shared" si="94"/>
        <v>2.3221127464136484</v>
      </c>
      <c r="AO174">
        <v>24.505672251818801</v>
      </c>
      <c r="AP174">
        <v>25.634</v>
      </c>
      <c r="AQ174">
        <v>7.6280660670333906E-5</v>
      </c>
      <c r="AR174">
        <v>77.473483001058696</v>
      </c>
      <c r="AS174">
        <v>0</v>
      </c>
      <c r="AT174">
        <v>0</v>
      </c>
      <c r="AU174">
        <f t="shared" si="95"/>
        <v>1</v>
      </c>
      <c r="AV174">
        <f t="shared" si="96"/>
        <v>0</v>
      </c>
      <c r="AW174">
        <f t="shared" si="97"/>
        <v>38007.550771998918</v>
      </c>
      <c r="AX174">
        <f t="shared" si="98"/>
        <v>2000.0050000000001</v>
      </c>
      <c r="AY174">
        <f t="shared" si="99"/>
        <v>1681.2039</v>
      </c>
      <c r="AZ174">
        <f t="shared" si="100"/>
        <v>0.84059984850037872</v>
      </c>
      <c r="BA174">
        <f t="shared" si="101"/>
        <v>0.16075770760573097</v>
      </c>
      <c r="BB174">
        <v>2.4940000000000002</v>
      </c>
      <c r="BC174">
        <v>0.5</v>
      </c>
      <c r="BD174" t="s">
        <v>354</v>
      </c>
      <c r="BE174">
        <v>2</v>
      </c>
      <c r="BF174" t="b">
        <v>1</v>
      </c>
      <c r="BG174">
        <v>1657487620.7</v>
      </c>
      <c r="BH174">
        <v>766.18200000000002</v>
      </c>
      <c r="BI174">
        <v>796.18949999999995</v>
      </c>
      <c r="BJ174">
        <v>25.6358</v>
      </c>
      <c r="BK174">
        <v>24.508369999999999</v>
      </c>
      <c r="BL174">
        <v>756.34659999999997</v>
      </c>
      <c r="BM174">
        <v>25.270340000000001</v>
      </c>
      <c r="BN174">
        <v>499.96</v>
      </c>
      <c r="BO174">
        <v>72.179550000000006</v>
      </c>
      <c r="BP174">
        <v>4.517931E-2</v>
      </c>
      <c r="BQ174">
        <v>27.532029999999999</v>
      </c>
      <c r="BR174">
        <v>28.086860000000001</v>
      </c>
      <c r="BS174">
        <v>999.9</v>
      </c>
      <c r="BT174">
        <v>0</v>
      </c>
      <c r="BU174">
        <v>0</v>
      </c>
      <c r="BV174">
        <v>9975</v>
      </c>
      <c r="BW174">
        <v>0</v>
      </c>
      <c r="BX174">
        <v>1766.89</v>
      </c>
      <c r="BY174">
        <v>-30.00741</v>
      </c>
      <c r="BZ174">
        <v>786.34050000000002</v>
      </c>
      <c r="CA174">
        <v>816.19320000000005</v>
      </c>
      <c r="CB174">
        <v>1.127432</v>
      </c>
      <c r="CC174">
        <v>796.18949999999995</v>
      </c>
      <c r="CD174">
        <v>24.508369999999999</v>
      </c>
      <c r="CE174">
        <v>1.850379</v>
      </c>
      <c r="CF174">
        <v>1.7690030000000001</v>
      </c>
      <c r="CG174">
        <v>16.21902</v>
      </c>
      <c r="CH174">
        <v>15.515549999999999</v>
      </c>
      <c r="CI174">
        <v>2000.0050000000001</v>
      </c>
      <c r="CJ174">
        <v>0.98000299999999996</v>
      </c>
      <c r="CK174">
        <v>1.9996900000000001E-2</v>
      </c>
      <c r="CL174">
        <v>0</v>
      </c>
      <c r="CM174">
        <v>2.3542200000000002</v>
      </c>
      <c r="CN174">
        <v>0</v>
      </c>
      <c r="CO174">
        <v>3782.9250000000002</v>
      </c>
      <c r="CP174">
        <v>17300.21</v>
      </c>
      <c r="CQ174">
        <v>41.561999999999998</v>
      </c>
      <c r="CR174">
        <v>42.912199999999999</v>
      </c>
      <c r="CS174">
        <v>41.587200000000003</v>
      </c>
      <c r="CT174">
        <v>40.7624</v>
      </c>
      <c r="CU174">
        <v>40.774799999999999</v>
      </c>
      <c r="CV174">
        <v>1960.0150000000001</v>
      </c>
      <c r="CW174">
        <v>39.99</v>
      </c>
      <c r="CX174">
        <v>0</v>
      </c>
      <c r="CY174">
        <v>1657487598.2</v>
      </c>
      <c r="CZ174">
        <v>0</v>
      </c>
      <c r="DA174">
        <v>0</v>
      </c>
      <c r="DB174" t="s">
        <v>355</v>
      </c>
      <c r="DC174">
        <v>1657313570</v>
      </c>
      <c r="DD174">
        <v>1657313571.5</v>
      </c>
      <c r="DE174">
        <v>0</v>
      </c>
      <c r="DF174">
        <v>-0.183</v>
      </c>
      <c r="DG174">
        <v>-4.0000000000000001E-3</v>
      </c>
      <c r="DH174">
        <v>8.7509999999999994</v>
      </c>
      <c r="DI174">
        <v>0.37</v>
      </c>
      <c r="DJ174">
        <v>417</v>
      </c>
      <c r="DK174">
        <v>25</v>
      </c>
      <c r="DL174">
        <v>0.7</v>
      </c>
      <c r="DM174">
        <v>0.09</v>
      </c>
      <c r="DN174">
        <v>-29.450146341463402</v>
      </c>
      <c r="DO174">
        <v>-3.4417797909408199</v>
      </c>
      <c r="DP174">
        <v>0.44712117858615702</v>
      </c>
      <c r="DQ174">
        <v>0</v>
      </c>
      <c r="DR174">
        <v>1.1346524390243899</v>
      </c>
      <c r="DS174">
        <v>-3.1491010452961897E-2</v>
      </c>
      <c r="DT174">
        <v>5.1856513011398703E-3</v>
      </c>
      <c r="DU174">
        <v>1</v>
      </c>
      <c r="DV174">
        <v>1</v>
      </c>
      <c r="DW174">
        <v>2</v>
      </c>
      <c r="DX174" t="s">
        <v>356</v>
      </c>
      <c r="DY174">
        <v>2.9694799999999999</v>
      </c>
      <c r="DZ174">
        <v>2.6991000000000001</v>
      </c>
      <c r="EA174">
        <v>0.112608</v>
      </c>
      <c r="EB174">
        <v>0.11655799999999999</v>
      </c>
      <c r="EC174">
        <v>8.6819400000000005E-2</v>
      </c>
      <c r="ED174">
        <v>8.4676399999999999E-2</v>
      </c>
      <c r="EE174">
        <v>34370.6</v>
      </c>
      <c r="EF174">
        <v>37349.1</v>
      </c>
      <c r="EG174">
        <v>35118.9</v>
      </c>
      <c r="EH174">
        <v>38362.9</v>
      </c>
      <c r="EI174">
        <v>45520.3</v>
      </c>
      <c r="EJ174">
        <v>50721.9</v>
      </c>
      <c r="EK174">
        <v>54940.6</v>
      </c>
      <c r="EL174">
        <v>61540.800000000003</v>
      </c>
      <c r="EM174">
        <v>1.944</v>
      </c>
      <c r="EN174">
        <v>2.0648</v>
      </c>
      <c r="EO174">
        <v>4.3958400000000002E-2</v>
      </c>
      <c r="EP174">
        <v>0</v>
      </c>
      <c r="EQ174">
        <v>27.378</v>
      </c>
      <c r="ER174">
        <v>999.9</v>
      </c>
      <c r="ES174">
        <v>35.325000000000003</v>
      </c>
      <c r="ET174">
        <v>40.162999999999997</v>
      </c>
      <c r="EU174">
        <v>36.601500000000001</v>
      </c>
      <c r="EV174">
        <v>52.744700000000002</v>
      </c>
      <c r="EW174">
        <v>38.545699999999997</v>
      </c>
      <c r="EX174">
        <v>2</v>
      </c>
      <c r="EY174">
        <v>0.21262200000000001</v>
      </c>
      <c r="EZ174">
        <v>4.7603</v>
      </c>
      <c r="FA174">
        <v>20.084700000000002</v>
      </c>
      <c r="FB174">
        <v>5.1993200000000002</v>
      </c>
      <c r="FC174">
        <v>12.0099</v>
      </c>
      <c r="FD174">
        <v>4.976</v>
      </c>
      <c r="FE174">
        <v>3.294</v>
      </c>
      <c r="FF174">
        <v>9999</v>
      </c>
      <c r="FG174">
        <v>9999</v>
      </c>
      <c r="FH174">
        <v>9999</v>
      </c>
      <c r="FI174">
        <v>585.1</v>
      </c>
      <c r="FJ174">
        <v>1.8631599999999999</v>
      </c>
      <c r="FK174">
        <v>1.86798</v>
      </c>
      <c r="FL174">
        <v>1.86768</v>
      </c>
      <c r="FM174">
        <v>1.8689</v>
      </c>
      <c r="FN174">
        <v>1.8696600000000001</v>
      </c>
      <c r="FO174">
        <v>1.8656900000000001</v>
      </c>
      <c r="FP174">
        <v>1.86673</v>
      </c>
      <c r="FQ174">
        <v>1.8680699999999999</v>
      </c>
      <c r="FR174">
        <v>5</v>
      </c>
      <c r="FS174">
        <v>0</v>
      </c>
      <c r="FT174">
        <v>0</v>
      </c>
      <c r="FU174">
        <v>0</v>
      </c>
      <c r="FV174" t="s">
        <v>357</v>
      </c>
      <c r="FW174" t="s">
        <v>358</v>
      </c>
      <c r="FX174" t="s">
        <v>359</v>
      </c>
      <c r="FY174" t="s">
        <v>359</v>
      </c>
      <c r="FZ174" t="s">
        <v>359</v>
      </c>
      <c r="GA174" t="s">
        <v>359</v>
      </c>
      <c r="GB174">
        <v>0</v>
      </c>
      <c r="GC174">
        <v>100</v>
      </c>
      <c r="GD174">
        <v>100</v>
      </c>
      <c r="GE174">
        <v>9.8949999999999996</v>
      </c>
      <c r="GF174">
        <v>0.3654</v>
      </c>
      <c r="GG174">
        <v>4.5656098643845597</v>
      </c>
      <c r="GH174">
        <v>7.6807047227384802E-3</v>
      </c>
      <c r="GI174">
        <v>-1.0831925345100399E-6</v>
      </c>
      <c r="GJ174">
        <v>1.8533368071612601E-10</v>
      </c>
      <c r="GK174">
        <v>-9.9183057942876601E-2</v>
      </c>
      <c r="GL174">
        <v>-1.13594444998887E-2</v>
      </c>
      <c r="GM174">
        <v>1.5024328609816199E-3</v>
      </c>
      <c r="GN174">
        <v>-1.28748702860321E-5</v>
      </c>
      <c r="GO174">
        <v>14</v>
      </c>
      <c r="GP174">
        <v>2172</v>
      </c>
      <c r="GQ174">
        <v>1</v>
      </c>
      <c r="GR174">
        <v>46</v>
      </c>
      <c r="GS174">
        <v>2900.9</v>
      </c>
      <c r="GT174">
        <v>2900.9</v>
      </c>
      <c r="GU174">
        <v>2.2692899999999998</v>
      </c>
      <c r="GV174">
        <v>2.677</v>
      </c>
      <c r="GW174">
        <v>2.2485400000000002</v>
      </c>
      <c r="GX174">
        <v>2.7404799999999998</v>
      </c>
      <c r="GY174">
        <v>1.9958499999999999</v>
      </c>
      <c r="GZ174">
        <v>2.3730500000000001</v>
      </c>
      <c r="HA174">
        <v>42.271000000000001</v>
      </c>
      <c r="HB174">
        <v>15.2178</v>
      </c>
      <c r="HC174">
        <v>18</v>
      </c>
      <c r="HD174">
        <v>502.06299999999999</v>
      </c>
      <c r="HE174">
        <v>582.649</v>
      </c>
      <c r="HF174">
        <v>19.9038</v>
      </c>
      <c r="HG174">
        <v>29.96</v>
      </c>
      <c r="HH174">
        <v>30.001200000000001</v>
      </c>
      <c r="HI174">
        <v>29.918099999999999</v>
      </c>
      <c r="HJ174">
        <v>29.860800000000001</v>
      </c>
      <c r="HK174">
        <v>45.438600000000001</v>
      </c>
      <c r="HL174">
        <v>30.3489</v>
      </c>
      <c r="HM174">
        <v>0</v>
      </c>
      <c r="HN174">
        <v>19.885899999999999</v>
      </c>
      <c r="HO174">
        <v>823.74300000000005</v>
      </c>
      <c r="HP174">
        <v>24.476900000000001</v>
      </c>
      <c r="HQ174">
        <v>101.88500000000001</v>
      </c>
      <c r="HR174">
        <v>102.43</v>
      </c>
    </row>
    <row r="175" spans="1:226" x14ac:dyDescent="0.2">
      <c r="A175">
        <v>159</v>
      </c>
      <c r="B175">
        <v>1657487628.5</v>
      </c>
      <c r="C175">
        <v>1426.9000000953699</v>
      </c>
      <c r="D175" t="s">
        <v>675</v>
      </c>
      <c r="E175" t="s">
        <v>676</v>
      </c>
      <c r="F175">
        <v>5</v>
      </c>
      <c r="G175" t="s">
        <v>1221</v>
      </c>
      <c r="H175" t="s">
        <v>353</v>
      </c>
      <c r="I175">
        <v>1657487626</v>
      </c>
      <c r="J175">
        <f t="shared" si="68"/>
        <v>2.3102969693194748E-3</v>
      </c>
      <c r="K175">
        <f t="shared" si="69"/>
        <v>2.310296969319475</v>
      </c>
      <c r="L175">
        <f t="shared" si="70"/>
        <v>19.897752631334892</v>
      </c>
      <c r="M175">
        <f t="shared" si="71"/>
        <v>783.95044444444397</v>
      </c>
      <c r="N175">
        <f t="shared" si="72"/>
        <v>339.09192156257097</v>
      </c>
      <c r="O175">
        <f t="shared" si="73"/>
        <v>24.490248344667041</v>
      </c>
      <c r="P175">
        <f t="shared" si="74"/>
        <v>56.619281833329701</v>
      </c>
      <c r="Q175">
        <f t="shared" si="75"/>
        <v>7.7108504142409606E-2</v>
      </c>
      <c r="R175">
        <f t="shared" si="76"/>
        <v>3.1839386513911734</v>
      </c>
      <c r="S175">
        <f t="shared" si="77"/>
        <v>7.6085902338795072E-2</v>
      </c>
      <c r="T175">
        <f t="shared" si="78"/>
        <v>4.7644435766524981E-2</v>
      </c>
      <c r="U175">
        <f t="shared" si="79"/>
        <v>321.5159529999994</v>
      </c>
      <c r="V175">
        <f t="shared" si="80"/>
        <v>28.716120040409105</v>
      </c>
      <c r="W175">
        <f t="shared" si="81"/>
        <v>28.716120040409105</v>
      </c>
      <c r="X175">
        <f t="shared" si="82"/>
        <v>3.9561789530797795</v>
      </c>
      <c r="Y175">
        <f t="shared" si="83"/>
        <v>50.178035302482037</v>
      </c>
      <c r="Z175">
        <f t="shared" si="84"/>
        <v>1.8513460669939954</v>
      </c>
      <c r="AA175">
        <f t="shared" si="85"/>
        <v>3.6895547141966705</v>
      </c>
      <c r="AB175">
        <f t="shared" si="86"/>
        <v>2.1048328860857843</v>
      </c>
      <c r="AC175">
        <f t="shared" si="87"/>
        <v>-101.88409634698884</v>
      </c>
      <c r="AD175">
        <f t="shared" si="88"/>
        <v>-205.62215592368278</v>
      </c>
      <c r="AE175">
        <f t="shared" si="89"/>
        <v>-14.093689803230534</v>
      </c>
      <c r="AF175">
        <f t="shared" si="90"/>
        <v>-8.3989073902728251E-2</v>
      </c>
      <c r="AG175">
        <f t="shared" si="91"/>
        <v>58.532472338960353</v>
      </c>
      <c r="AH175">
        <f t="shared" si="92"/>
        <v>2.299345095828889</v>
      </c>
      <c r="AI175">
        <f t="shared" si="93"/>
        <v>19.897752631334892</v>
      </c>
      <c r="AJ175">
        <v>834.52426799258399</v>
      </c>
      <c r="AK175">
        <v>811.44453333333297</v>
      </c>
      <c r="AL175">
        <v>3.43495258726049</v>
      </c>
      <c r="AM175">
        <v>65.0652835021709</v>
      </c>
      <c r="AN175">
        <f t="shared" si="94"/>
        <v>2.310296969319475</v>
      </c>
      <c r="AO175">
        <v>24.5131443741152</v>
      </c>
      <c r="AP175">
        <v>25.636443636363602</v>
      </c>
      <c r="AQ175">
        <v>-1.17205350012813E-4</v>
      </c>
      <c r="AR175">
        <v>77.473483001058696</v>
      </c>
      <c r="AS175">
        <v>0</v>
      </c>
      <c r="AT175">
        <v>0</v>
      </c>
      <c r="AU175">
        <f t="shared" si="95"/>
        <v>1</v>
      </c>
      <c r="AV175">
        <f t="shared" si="96"/>
        <v>0</v>
      </c>
      <c r="AW175">
        <f t="shared" si="97"/>
        <v>38095.898388561734</v>
      </c>
      <c r="AX175">
        <f t="shared" si="98"/>
        <v>2000.0033333333299</v>
      </c>
      <c r="AY175">
        <f t="shared" si="99"/>
        <v>1681.2024999999969</v>
      </c>
      <c r="AZ175">
        <f t="shared" si="100"/>
        <v>0.84059984900025153</v>
      </c>
      <c r="BA175">
        <f t="shared" si="101"/>
        <v>0.16075770857048569</v>
      </c>
      <c r="BB175">
        <v>2.4940000000000002</v>
      </c>
      <c r="BC175">
        <v>0.5</v>
      </c>
      <c r="BD175" t="s">
        <v>354</v>
      </c>
      <c r="BE175">
        <v>2</v>
      </c>
      <c r="BF175" t="b">
        <v>1</v>
      </c>
      <c r="BG175">
        <v>1657487626</v>
      </c>
      <c r="BH175">
        <v>783.95044444444397</v>
      </c>
      <c r="BI175">
        <v>814.04399999999998</v>
      </c>
      <c r="BJ175">
        <v>25.6337333333333</v>
      </c>
      <c r="BK175">
        <v>24.516277777777798</v>
      </c>
      <c r="BL175">
        <v>774.00277777777796</v>
      </c>
      <c r="BM175">
        <v>25.268366666666701</v>
      </c>
      <c r="BN175">
        <v>500.02600000000001</v>
      </c>
      <c r="BO175">
        <v>72.178166666666698</v>
      </c>
      <c r="BP175">
        <v>4.4870177777777798E-2</v>
      </c>
      <c r="BQ175">
        <v>27.518222222222199</v>
      </c>
      <c r="BR175">
        <v>28.0685222222222</v>
      </c>
      <c r="BS175">
        <v>999.9</v>
      </c>
      <c r="BT175">
        <v>0</v>
      </c>
      <c r="BU175">
        <v>0</v>
      </c>
      <c r="BV175">
        <v>9998.8888888888905</v>
      </c>
      <c r="BW175">
        <v>0</v>
      </c>
      <c r="BX175">
        <v>1766.11777777778</v>
      </c>
      <c r="BY175">
        <v>-30.0936555555556</v>
      </c>
      <c r="BZ175">
        <v>804.57466666666699</v>
      </c>
      <c r="CA175">
        <v>834.50288888888895</v>
      </c>
      <c r="CB175">
        <v>1.11747</v>
      </c>
      <c r="CC175">
        <v>814.04399999999998</v>
      </c>
      <c r="CD175">
        <v>24.516277777777798</v>
      </c>
      <c r="CE175">
        <v>1.85019666666667</v>
      </c>
      <c r="CF175">
        <v>1.7695411111111099</v>
      </c>
      <c r="CG175">
        <v>16.217455555555599</v>
      </c>
      <c r="CH175">
        <v>15.5202666666667</v>
      </c>
      <c r="CI175">
        <v>2000.0033333333299</v>
      </c>
      <c r="CJ175">
        <v>0.98000299999999996</v>
      </c>
      <c r="CK175">
        <v>1.9996900000000001E-2</v>
      </c>
      <c r="CL175">
        <v>0</v>
      </c>
      <c r="CM175">
        <v>2.2896666666666698</v>
      </c>
      <c r="CN175">
        <v>0</v>
      </c>
      <c r="CO175">
        <v>3791.8255555555602</v>
      </c>
      <c r="CP175">
        <v>17300.188888888901</v>
      </c>
      <c r="CQ175">
        <v>41.561999999999998</v>
      </c>
      <c r="CR175">
        <v>42.936999999999998</v>
      </c>
      <c r="CS175">
        <v>41.625</v>
      </c>
      <c r="CT175">
        <v>40.811999999999998</v>
      </c>
      <c r="CU175">
        <v>40.811999999999998</v>
      </c>
      <c r="CV175">
        <v>1960.0133333333299</v>
      </c>
      <c r="CW175">
        <v>39.99</v>
      </c>
      <c r="CX175">
        <v>0</v>
      </c>
      <c r="CY175">
        <v>1657487603.5999999</v>
      </c>
      <c r="CZ175">
        <v>0</v>
      </c>
      <c r="DA175">
        <v>0</v>
      </c>
      <c r="DB175" t="s">
        <v>355</v>
      </c>
      <c r="DC175">
        <v>1657313570</v>
      </c>
      <c r="DD175">
        <v>1657313571.5</v>
      </c>
      <c r="DE175">
        <v>0</v>
      </c>
      <c r="DF175">
        <v>-0.183</v>
      </c>
      <c r="DG175">
        <v>-4.0000000000000001E-3</v>
      </c>
      <c r="DH175">
        <v>8.7509999999999994</v>
      </c>
      <c r="DI175">
        <v>0.37</v>
      </c>
      <c r="DJ175">
        <v>417</v>
      </c>
      <c r="DK175">
        <v>25</v>
      </c>
      <c r="DL175">
        <v>0.7</v>
      </c>
      <c r="DM175">
        <v>0.09</v>
      </c>
      <c r="DN175">
        <v>-29.788246341463399</v>
      </c>
      <c r="DO175">
        <v>-2.7043630662022</v>
      </c>
      <c r="DP175">
        <v>0.385354265324374</v>
      </c>
      <c r="DQ175">
        <v>0</v>
      </c>
      <c r="DR175">
        <v>1.1292731707317101</v>
      </c>
      <c r="DS175">
        <v>-7.7030592334495399E-2</v>
      </c>
      <c r="DT175">
        <v>8.6671306302082696E-3</v>
      </c>
      <c r="DU175">
        <v>1</v>
      </c>
      <c r="DV175">
        <v>1</v>
      </c>
      <c r="DW175">
        <v>2</v>
      </c>
      <c r="DX175" t="s">
        <v>356</v>
      </c>
      <c r="DY175">
        <v>2.9700500000000001</v>
      </c>
      <c r="DZ175">
        <v>2.69835</v>
      </c>
      <c r="EA175">
        <v>0.11426600000000001</v>
      </c>
      <c r="EB175">
        <v>0.118163</v>
      </c>
      <c r="EC175">
        <v>8.6827600000000005E-2</v>
      </c>
      <c r="ED175">
        <v>8.4696499999999994E-2</v>
      </c>
      <c r="EE175">
        <v>34306.5</v>
      </c>
      <c r="EF175">
        <v>37281</v>
      </c>
      <c r="EG175">
        <v>35119.1</v>
      </c>
      <c r="EH175">
        <v>38362.6</v>
      </c>
      <c r="EI175">
        <v>45520.5</v>
      </c>
      <c r="EJ175">
        <v>50720.7</v>
      </c>
      <c r="EK175">
        <v>54941.3</v>
      </c>
      <c r="EL175">
        <v>61540.6</v>
      </c>
      <c r="EM175">
        <v>1.9443999999999999</v>
      </c>
      <c r="EN175">
        <v>2.0642</v>
      </c>
      <c r="EO175">
        <v>4.1127200000000003E-2</v>
      </c>
      <c r="EP175">
        <v>0</v>
      </c>
      <c r="EQ175">
        <v>27.389600000000002</v>
      </c>
      <c r="ER175">
        <v>999.9</v>
      </c>
      <c r="ES175">
        <v>35.325000000000003</v>
      </c>
      <c r="ET175">
        <v>40.162999999999997</v>
      </c>
      <c r="EU175">
        <v>36.599899999999998</v>
      </c>
      <c r="EV175">
        <v>52.934699999999999</v>
      </c>
      <c r="EW175">
        <v>38.521599999999999</v>
      </c>
      <c r="EX175">
        <v>2</v>
      </c>
      <c r="EY175">
        <v>0.21333299999999999</v>
      </c>
      <c r="EZ175">
        <v>4.7864100000000001</v>
      </c>
      <c r="FA175">
        <v>20.083500000000001</v>
      </c>
      <c r="FB175">
        <v>5.20052</v>
      </c>
      <c r="FC175">
        <v>12.0099</v>
      </c>
      <c r="FD175">
        <v>4.9756</v>
      </c>
      <c r="FE175">
        <v>3.294</v>
      </c>
      <c r="FF175">
        <v>9999</v>
      </c>
      <c r="FG175">
        <v>9999</v>
      </c>
      <c r="FH175">
        <v>9999</v>
      </c>
      <c r="FI175">
        <v>585.1</v>
      </c>
      <c r="FJ175">
        <v>1.8632500000000001</v>
      </c>
      <c r="FK175">
        <v>1.86795</v>
      </c>
      <c r="FL175">
        <v>1.86768</v>
      </c>
      <c r="FM175">
        <v>1.8689</v>
      </c>
      <c r="FN175">
        <v>1.8696600000000001</v>
      </c>
      <c r="FO175">
        <v>1.8656900000000001</v>
      </c>
      <c r="FP175">
        <v>1.86676</v>
      </c>
      <c r="FQ175">
        <v>1.8681000000000001</v>
      </c>
      <c r="FR175">
        <v>5</v>
      </c>
      <c r="FS175">
        <v>0</v>
      </c>
      <c r="FT175">
        <v>0</v>
      </c>
      <c r="FU175">
        <v>0</v>
      </c>
      <c r="FV175" t="s">
        <v>357</v>
      </c>
      <c r="FW175" t="s">
        <v>358</v>
      </c>
      <c r="FX175" t="s">
        <v>359</v>
      </c>
      <c r="FY175" t="s">
        <v>359</v>
      </c>
      <c r="FZ175" t="s">
        <v>359</v>
      </c>
      <c r="GA175" t="s">
        <v>359</v>
      </c>
      <c r="GB175">
        <v>0</v>
      </c>
      <c r="GC175">
        <v>100</v>
      </c>
      <c r="GD175">
        <v>100</v>
      </c>
      <c r="GE175">
        <v>10</v>
      </c>
      <c r="GF175">
        <v>0.36549999999999999</v>
      </c>
      <c r="GG175">
        <v>4.5656098643845597</v>
      </c>
      <c r="GH175">
        <v>7.6807047227384802E-3</v>
      </c>
      <c r="GI175">
        <v>-1.0831925345100399E-6</v>
      </c>
      <c r="GJ175">
        <v>1.8533368071612601E-10</v>
      </c>
      <c r="GK175">
        <v>-9.9183057942876601E-2</v>
      </c>
      <c r="GL175">
        <v>-1.13594444998887E-2</v>
      </c>
      <c r="GM175">
        <v>1.5024328609816199E-3</v>
      </c>
      <c r="GN175">
        <v>-1.28748702860321E-5</v>
      </c>
      <c r="GO175">
        <v>14</v>
      </c>
      <c r="GP175">
        <v>2172</v>
      </c>
      <c r="GQ175">
        <v>1</v>
      </c>
      <c r="GR175">
        <v>46</v>
      </c>
      <c r="GS175">
        <v>2901</v>
      </c>
      <c r="GT175">
        <v>2900.9</v>
      </c>
      <c r="GU175">
        <v>2.3046899999999999</v>
      </c>
      <c r="GV175">
        <v>2.67456</v>
      </c>
      <c r="GW175">
        <v>2.2485400000000002</v>
      </c>
      <c r="GX175">
        <v>2.7404799999999998</v>
      </c>
      <c r="GY175">
        <v>1.9958499999999999</v>
      </c>
      <c r="GZ175">
        <v>2.3938000000000001</v>
      </c>
      <c r="HA175">
        <v>42.297499999999999</v>
      </c>
      <c r="HB175">
        <v>15.2265</v>
      </c>
      <c r="HC175">
        <v>18</v>
      </c>
      <c r="HD175">
        <v>502.35399999999998</v>
      </c>
      <c r="HE175">
        <v>582.22199999999998</v>
      </c>
      <c r="HF175">
        <v>19.814499999999999</v>
      </c>
      <c r="HG175">
        <v>29.965199999999999</v>
      </c>
      <c r="HH175">
        <v>30.001200000000001</v>
      </c>
      <c r="HI175">
        <v>29.9207</v>
      </c>
      <c r="HJ175">
        <v>29.863299999999999</v>
      </c>
      <c r="HK175">
        <v>46.1434</v>
      </c>
      <c r="HL175">
        <v>30.3489</v>
      </c>
      <c r="HM175">
        <v>0</v>
      </c>
      <c r="HN175">
        <v>19.804600000000001</v>
      </c>
      <c r="HO175">
        <v>843.81700000000001</v>
      </c>
      <c r="HP175">
        <v>24.476900000000001</v>
      </c>
      <c r="HQ175">
        <v>101.886</v>
      </c>
      <c r="HR175">
        <v>102.43</v>
      </c>
    </row>
    <row r="176" spans="1:226" x14ac:dyDescent="0.2">
      <c r="A176">
        <v>160</v>
      </c>
      <c r="B176">
        <v>1657487633.5</v>
      </c>
      <c r="C176">
        <v>1431.9000000953699</v>
      </c>
      <c r="D176" t="s">
        <v>677</v>
      </c>
      <c r="E176" t="s">
        <v>678</v>
      </c>
      <c r="F176">
        <v>5</v>
      </c>
      <c r="G176" t="s">
        <v>1221</v>
      </c>
      <c r="H176" t="s">
        <v>353</v>
      </c>
      <c r="I176">
        <v>1657487630.7</v>
      </c>
      <c r="J176">
        <f t="shared" si="68"/>
        <v>2.2776675658924442E-3</v>
      </c>
      <c r="K176">
        <f t="shared" si="69"/>
        <v>2.2776675658924441</v>
      </c>
      <c r="L176">
        <f t="shared" si="70"/>
        <v>20.135726100109466</v>
      </c>
      <c r="M176">
        <f t="shared" si="71"/>
        <v>799.74800000000005</v>
      </c>
      <c r="N176">
        <f t="shared" si="72"/>
        <v>343.80045646008102</v>
      </c>
      <c r="O176">
        <f t="shared" si="73"/>
        <v>24.830191760352236</v>
      </c>
      <c r="P176">
        <f t="shared" si="74"/>
        <v>57.759947163606796</v>
      </c>
      <c r="Q176">
        <f t="shared" si="75"/>
        <v>7.6085134198252552E-2</v>
      </c>
      <c r="R176">
        <f t="shared" si="76"/>
        <v>3.1806074829584912</v>
      </c>
      <c r="S176">
        <f t="shared" si="77"/>
        <v>7.5088278579983819E-2</v>
      </c>
      <c r="T176">
        <f t="shared" si="78"/>
        <v>4.7018649444451444E-2</v>
      </c>
      <c r="U176">
        <f t="shared" si="79"/>
        <v>321.51589979999994</v>
      </c>
      <c r="V176">
        <f t="shared" si="80"/>
        <v>28.706941975006483</v>
      </c>
      <c r="W176">
        <f t="shared" si="81"/>
        <v>28.706941975006483</v>
      </c>
      <c r="X176">
        <f t="shared" si="82"/>
        <v>3.9540739159705032</v>
      </c>
      <c r="Y176">
        <f t="shared" si="83"/>
        <v>50.232427798986755</v>
      </c>
      <c r="Z176">
        <f t="shared" si="84"/>
        <v>1.8513779510246298</v>
      </c>
      <c r="AA176">
        <f t="shared" si="85"/>
        <v>3.6856230768562894</v>
      </c>
      <c r="AB176">
        <f t="shared" si="86"/>
        <v>2.1026959649458732</v>
      </c>
      <c r="AC176">
        <f t="shared" si="87"/>
        <v>-100.44513965585679</v>
      </c>
      <c r="AD176">
        <f t="shared" si="88"/>
        <v>-206.95785340533149</v>
      </c>
      <c r="AE176">
        <f t="shared" si="89"/>
        <v>-14.198160222876846</v>
      </c>
      <c r="AF176">
        <f t="shared" si="90"/>
        <v>-8.5253484065162866E-2</v>
      </c>
      <c r="AG176">
        <f t="shared" si="91"/>
        <v>58.828975597797729</v>
      </c>
      <c r="AH176">
        <f t="shared" si="92"/>
        <v>2.2774459049287983</v>
      </c>
      <c r="AI176">
        <f t="shared" si="93"/>
        <v>20.135726100109466</v>
      </c>
      <c r="AJ176">
        <v>851.78002086301296</v>
      </c>
      <c r="AK176">
        <v>828.65669090909103</v>
      </c>
      <c r="AL176">
        <v>3.4134302581222502</v>
      </c>
      <c r="AM176">
        <v>65.0652835021709</v>
      </c>
      <c r="AN176">
        <f t="shared" si="94"/>
        <v>2.2776675658924441</v>
      </c>
      <c r="AO176">
        <v>24.525553270618101</v>
      </c>
      <c r="AP176">
        <v>25.6320854545455</v>
      </c>
      <c r="AQ176">
        <v>1.09081382307322E-4</v>
      </c>
      <c r="AR176">
        <v>77.473483001058696</v>
      </c>
      <c r="AS176">
        <v>0</v>
      </c>
      <c r="AT176">
        <v>0</v>
      </c>
      <c r="AU176">
        <f t="shared" si="95"/>
        <v>1</v>
      </c>
      <c r="AV176">
        <f t="shared" si="96"/>
        <v>0</v>
      </c>
      <c r="AW176">
        <f t="shared" si="97"/>
        <v>38045.144303746631</v>
      </c>
      <c r="AX176">
        <f t="shared" si="98"/>
        <v>2000.0029999999999</v>
      </c>
      <c r="AY176">
        <f t="shared" si="99"/>
        <v>1681.2022199999997</v>
      </c>
      <c r="AZ176">
        <f t="shared" si="100"/>
        <v>0.84059984910022623</v>
      </c>
      <c r="BA176">
        <f t="shared" si="101"/>
        <v>0.16075770876343684</v>
      </c>
      <c r="BB176">
        <v>2.4940000000000002</v>
      </c>
      <c r="BC176">
        <v>0.5</v>
      </c>
      <c r="BD176" t="s">
        <v>354</v>
      </c>
      <c r="BE176">
        <v>2</v>
      </c>
      <c r="BF176" t="b">
        <v>1</v>
      </c>
      <c r="BG176">
        <v>1657487630.7</v>
      </c>
      <c r="BH176">
        <v>799.74800000000005</v>
      </c>
      <c r="BI176">
        <v>830.00149999999996</v>
      </c>
      <c r="BJ176">
        <v>25.6343</v>
      </c>
      <c r="BK176">
        <v>24.52739</v>
      </c>
      <c r="BL176">
        <v>789.70119999999997</v>
      </c>
      <c r="BM176">
        <v>25.268910000000002</v>
      </c>
      <c r="BN176">
        <v>499.98180000000002</v>
      </c>
      <c r="BO176">
        <v>72.177279999999996</v>
      </c>
      <c r="BP176">
        <v>4.5404100000000003E-2</v>
      </c>
      <c r="BQ176">
        <v>27.5</v>
      </c>
      <c r="BR176">
        <v>28.053360000000001</v>
      </c>
      <c r="BS176">
        <v>999.9</v>
      </c>
      <c r="BT176">
        <v>0</v>
      </c>
      <c r="BU176">
        <v>0</v>
      </c>
      <c r="BV176">
        <v>9984.5</v>
      </c>
      <c r="BW176">
        <v>0</v>
      </c>
      <c r="BX176">
        <v>1765.4960000000001</v>
      </c>
      <c r="BY176">
        <v>-30.253319999999999</v>
      </c>
      <c r="BZ176">
        <v>820.78830000000005</v>
      </c>
      <c r="CA176">
        <v>850.87090000000001</v>
      </c>
      <c r="CB176">
        <v>1.1068990000000001</v>
      </c>
      <c r="CC176">
        <v>830.00149999999996</v>
      </c>
      <c r="CD176">
        <v>24.52739</v>
      </c>
      <c r="CE176">
        <v>1.8502130000000001</v>
      </c>
      <c r="CF176">
        <v>1.770324</v>
      </c>
      <c r="CG176">
        <v>16.217600000000001</v>
      </c>
      <c r="CH176">
        <v>15.52717</v>
      </c>
      <c r="CI176">
        <v>2000.0029999999999</v>
      </c>
      <c r="CJ176">
        <v>0.98000299999999996</v>
      </c>
      <c r="CK176">
        <v>1.9996900000000001E-2</v>
      </c>
      <c r="CL176">
        <v>0</v>
      </c>
      <c r="CM176">
        <v>2.2206999999999999</v>
      </c>
      <c r="CN176">
        <v>0</v>
      </c>
      <c r="CO176">
        <v>3799.1579999999999</v>
      </c>
      <c r="CP176">
        <v>17300.2</v>
      </c>
      <c r="CQ176">
        <v>41.568300000000001</v>
      </c>
      <c r="CR176">
        <v>42.936999999999998</v>
      </c>
      <c r="CS176">
        <v>41.625</v>
      </c>
      <c r="CT176">
        <v>40.811999999999998</v>
      </c>
      <c r="CU176">
        <v>40.811999999999998</v>
      </c>
      <c r="CV176">
        <v>1960.0129999999999</v>
      </c>
      <c r="CW176">
        <v>39.99</v>
      </c>
      <c r="CX176">
        <v>0</v>
      </c>
      <c r="CY176">
        <v>1657487608.4000001</v>
      </c>
      <c r="CZ176">
        <v>0</v>
      </c>
      <c r="DA176">
        <v>0</v>
      </c>
      <c r="DB176" t="s">
        <v>355</v>
      </c>
      <c r="DC176">
        <v>1657313570</v>
      </c>
      <c r="DD176">
        <v>1657313571.5</v>
      </c>
      <c r="DE176">
        <v>0</v>
      </c>
      <c r="DF176">
        <v>-0.183</v>
      </c>
      <c r="DG176">
        <v>-4.0000000000000001E-3</v>
      </c>
      <c r="DH176">
        <v>8.7509999999999994</v>
      </c>
      <c r="DI176">
        <v>0.37</v>
      </c>
      <c r="DJ176">
        <v>417</v>
      </c>
      <c r="DK176">
        <v>25</v>
      </c>
      <c r="DL176">
        <v>0.7</v>
      </c>
      <c r="DM176">
        <v>0.09</v>
      </c>
      <c r="DN176">
        <v>-29.9368609756098</v>
      </c>
      <c r="DO176">
        <v>-2.42904459930317</v>
      </c>
      <c r="DP176">
        <v>0.37388921854660301</v>
      </c>
      <c r="DQ176">
        <v>0</v>
      </c>
      <c r="DR176">
        <v>1.1238136585365901</v>
      </c>
      <c r="DS176">
        <v>-0.106017700348434</v>
      </c>
      <c r="DT176">
        <v>1.10355655100817E-2</v>
      </c>
      <c r="DU176">
        <v>0</v>
      </c>
      <c r="DV176">
        <v>0</v>
      </c>
      <c r="DW176">
        <v>2</v>
      </c>
      <c r="DX176" t="s">
        <v>362</v>
      </c>
      <c r="DY176">
        <v>2.9702700000000002</v>
      </c>
      <c r="DZ176">
        <v>2.69923</v>
      </c>
      <c r="EA176">
        <v>0.11589099999999999</v>
      </c>
      <c r="EB176">
        <v>0.119812</v>
      </c>
      <c r="EC176">
        <v>8.6820099999999997E-2</v>
      </c>
      <c r="ED176">
        <v>8.4714600000000001E-2</v>
      </c>
      <c r="EE176">
        <v>34242.699999999997</v>
      </c>
      <c r="EF176">
        <v>37210.1</v>
      </c>
      <c r="EG176">
        <v>35118.1</v>
      </c>
      <c r="EH176">
        <v>38361.4</v>
      </c>
      <c r="EI176">
        <v>45519.6</v>
      </c>
      <c r="EJ176">
        <v>50718.2</v>
      </c>
      <c r="EK176">
        <v>54939.7</v>
      </c>
      <c r="EL176">
        <v>61538.7</v>
      </c>
      <c r="EM176">
        <v>1.9452</v>
      </c>
      <c r="EN176">
        <v>2.0646</v>
      </c>
      <c r="EO176">
        <v>3.9488099999999998E-2</v>
      </c>
      <c r="EP176">
        <v>0</v>
      </c>
      <c r="EQ176">
        <v>27.394300000000001</v>
      </c>
      <c r="ER176">
        <v>999.9</v>
      </c>
      <c r="ES176">
        <v>35.325000000000003</v>
      </c>
      <c r="ET176">
        <v>40.183</v>
      </c>
      <c r="EU176">
        <v>36.638500000000001</v>
      </c>
      <c r="EV176">
        <v>53.094700000000003</v>
      </c>
      <c r="EW176">
        <v>38.521599999999999</v>
      </c>
      <c r="EX176">
        <v>2</v>
      </c>
      <c r="EY176">
        <v>0.213252</v>
      </c>
      <c r="EZ176">
        <v>4.7559899999999997</v>
      </c>
      <c r="FA176">
        <v>20.0852</v>
      </c>
      <c r="FB176">
        <v>5.1981200000000003</v>
      </c>
      <c r="FC176">
        <v>12.0099</v>
      </c>
      <c r="FD176">
        <v>4.9752000000000001</v>
      </c>
      <c r="FE176">
        <v>3.294</v>
      </c>
      <c r="FF176">
        <v>9999</v>
      </c>
      <c r="FG176">
        <v>9999</v>
      </c>
      <c r="FH176">
        <v>9999</v>
      </c>
      <c r="FI176">
        <v>585.1</v>
      </c>
      <c r="FJ176">
        <v>1.8631599999999999</v>
      </c>
      <c r="FK176">
        <v>1.86795</v>
      </c>
      <c r="FL176">
        <v>1.86768</v>
      </c>
      <c r="FM176">
        <v>1.8689</v>
      </c>
      <c r="FN176">
        <v>1.8696600000000001</v>
      </c>
      <c r="FO176">
        <v>1.8656900000000001</v>
      </c>
      <c r="FP176">
        <v>1.86673</v>
      </c>
      <c r="FQ176">
        <v>1.8681000000000001</v>
      </c>
      <c r="FR176">
        <v>5</v>
      </c>
      <c r="FS176">
        <v>0</v>
      </c>
      <c r="FT176">
        <v>0</v>
      </c>
      <c r="FU176">
        <v>0</v>
      </c>
      <c r="FV176" t="s">
        <v>357</v>
      </c>
      <c r="FW176" t="s">
        <v>358</v>
      </c>
      <c r="FX176" t="s">
        <v>359</v>
      </c>
      <c r="FY176" t="s">
        <v>359</v>
      </c>
      <c r="FZ176" t="s">
        <v>359</v>
      </c>
      <c r="GA176" t="s">
        <v>359</v>
      </c>
      <c r="GB176">
        <v>0</v>
      </c>
      <c r="GC176">
        <v>100</v>
      </c>
      <c r="GD176">
        <v>100</v>
      </c>
      <c r="GE176">
        <v>10.105</v>
      </c>
      <c r="GF176">
        <v>0.3654</v>
      </c>
      <c r="GG176">
        <v>4.5656098643845597</v>
      </c>
      <c r="GH176">
        <v>7.6807047227384802E-3</v>
      </c>
      <c r="GI176">
        <v>-1.0831925345100399E-6</v>
      </c>
      <c r="GJ176">
        <v>1.8533368071612601E-10</v>
      </c>
      <c r="GK176">
        <v>-9.9183057942876601E-2</v>
      </c>
      <c r="GL176">
        <v>-1.13594444998887E-2</v>
      </c>
      <c r="GM176">
        <v>1.5024328609816199E-3</v>
      </c>
      <c r="GN176">
        <v>-1.28748702860321E-5</v>
      </c>
      <c r="GO176">
        <v>14</v>
      </c>
      <c r="GP176">
        <v>2172</v>
      </c>
      <c r="GQ176">
        <v>1</v>
      </c>
      <c r="GR176">
        <v>46</v>
      </c>
      <c r="GS176">
        <v>2901.1</v>
      </c>
      <c r="GT176">
        <v>2901</v>
      </c>
      <c r="GU176">
        <v>2.34375</v>
      </c>
      <c r="GV176">
        <v>2.67456</v>
      </c>
      <c r="GW176">
        <v>2.2485400000000002</v>
      </c>
      <c r="GX176">
        <v>2.7416999999999998</v>
      </c>
      <c r="GY176">
        <v>1.9958499999999999</v>
      </c>
      <c r="GZ176">
        <v>2.3913600000000002</v>
      </c>
      <c r="HA176">
        <v>42.297499999999999</v>
      </c>
      <c r="HB176">
        <v>15.235300000000001</v>
      </c>
      <c r="HC176">
        <v>18</v>
      </c>
      <c r="HD176">
        <v>502.91399999999999</v>
      </c>
      <c r="HE176">
        <v>582.524</v>
      </c>
      <c r="HF176">
        <v>19.7456</v>
      </c>
      <c r="HG176">
        <v>29.9678</v>
      </c>
      <c r="HH176">
        <v>30.000399999999999</v>
      </c>
      <c r="HI176">
        <v>29.923300000000001</v>
      </c>
      <c r="HJ176">
        <v>29.863299999999999</v>
      </c>
      <c r="HK176">
        <v>46.912999999999997</v>
      </c>
      <c r="HL176">
        <v>30.3489</v>
      </c>
      <c r="HM176">
        <v>0</v>
      </c>
      <c r="HN176">
        <v>19.744199999999999</v>
      </c>
      <c r="HO176">
        <v>857.29200000000003</v>
      </c>
      <c r="HP176">
        <v>24.476900000000001</v>
      </c>
      <c r="HQ176">
        <v>101.883</v>
      </c>
      <c r="HR176">
        <v>102.42700000000001</v>
      </c>
    </row>
    <row r="177" spans="1:226" x14ac:dyDescent="0.2">
      <c r="A177">
        <v>161</v>
      </c>
      <c r="B177">
        <v>1657487638.5</v>
      </c>
      <c r="C177">
        <v>1436.9000000953699</v>
      </c>
      <c r="D177" t="s">
        <v>679</v>
      </c>
      <c r="E177" t="s">
        <v>680</v>
      </c>
      <c r="F177">
        <v>5</v>
      </c>
      <c r="G177" t="s">
        <v>1221</v>
      </c>
      <c r="H177" t="s">
        <v>353</v>
      </c>
      <c r="I177">
        <v>1657487636</v>
      </c>
      <c r="J177">
        <f t="shared" si="68"/>
        <v>2.2815498783152286E-3</v>
      </c>
      <c r="K177">
        <f t="shared" si="69"/>
        <v>2.2815498783152286</v>
      </c>
      <c r="L177">
        <f t="shared" si="70"/>
        <v>20.960216632827002</v>
      </c>
      <c r="M177">
        <f t="shared" si="71"/>
        <v>817.35055555555596</v>
      </c>
      <c r="N177">
        <f t="shared" si="72"/>
        <v>345.15017362266354</v>
      </c>
      <c r="O177">
        <f t="shared" si="73"/>
        <v>24.927764031171105</v>
      </c>
      <c r="P177">
        <f t="shared" si="74"/>
        <v>59.031469014731627</v>
      </c>
      <c r="Q177">
        <f t="shared" si="75"/>
        <v>7.6373783824102398E-2</v>
      </c>
      <c r="R177">
        <f t="shared" si="76"/>
        <v>3.1915766027840702</v>
      </c>
      <c r="S177">
        <f t="shared" si="77"/>
        <v>7.5372807171350434E-2</v>
      </c>
      <c r="T177">
        <f t="shared" si="78"/>
        <v>4.7196845204147339E-2</v>
      </c>
      <c r="U177">
        <f t="shared" si="79"/>
        <v>321.51559833333317</v>
      </c>
      <c r="V177">
        <f t="shared" si="80"/>
        <v>28.689034445640928</v>
      </c>
      <c r="W177">
        <f t="shared" si="81"/>
        <v>28.689034445640928</v>
      </c>
      <c r="X177">
        <f t="shared" si="82"/>
        <v>3.9499695429517518</v>
      </c>
      <c r="Y177">
        <f t="shared" si="83"/>
        <v>50.276255520841552</v>
      </c>
      <c r="Z177">
        <f t="shared" si="84"/>
        <v>1.8515733715508782</v>
      </c>
      <c r="AA177">
        <f t="shared" si="85"/>
        <v>3.682798872687179</v>
      </c>
      <c r="AB177">
        <f t="shared" si="86"/>
        <v>2.0983961714008736</v>
      </c>
      <c r="AC177">
        <f t="shared" si="87"/>
        <v>-100.61634963370159</v>
      </c>
      <c r="AD177">
        <f t="shared" si="88"/>
        <v>-206.84439521888353</v>
      </c>
      <c r="AE177">
        <f t="shared" si="89"/>
        <v>-14.139420883355978</v>
      </c>
      <c r="AF177">
        <f t="shared" si="90"/>
        <v>-8.456740260791662E-2</v>
      </c>
      <c r="AG177">
        <f t="shared" si="91"/>
        <v>58.517002427107229</v>
      </c>
      <c r="AH177">
        <f t="shared" si="92"/>
        <v>2.265407616202372</v>
      </c>
      <c r="AI177">
        <f t="shared" si="93"/>
        <v>20.960216632827002</v>
      </c>
      <c r="AJ177">
        <v>868.90791467157203</v>
      </c>
      <c r="AK177">
        <v>845.57243636363603</v>
      </c>
      <c r="AL177">
        <v>3.3580552952407001</v>
      </c>
      <c r="AM177">
        <v>65.0652835021709</v>
      </c>
      <c r="AN177">
        <f t="shared" si="94"/>
        <v>2.2815498783152286</v>
      </c>
      <c r="AO177">
        <v>24.5326899707173</v>
      </c>
      <c r="AP177">
        <v>25.641570909090898</v>
      </c>
      <c r="AQ177">
        <v>-1.9171900333504802E-5</v>
      </c>
      <c r="AR177">
        <v>77.473483001058696</v>
      </c>
      <c r="AS177">
        <v>0</v>
      </c>
      <c r="AT177">
        <v>0</v>
      </c>
      <c r="AU177">
        <f t="shared" si="95"/>
        <v>1</v>
      </c>
      <c r="AV177">
        <f t="shared" si="96"/>
        <v>0</v>
      </c>
      <c r="AW177">
        <f t="shared" si="97"/>
        <v>38221.488780084408</v>
      </c>
      <c r="AX177">
        <f t="shared" si="98"/>
        <v>2000.00111111111</v>
      </c>
      <c r="AY177">
        <f t="shared" si="99"/>
        <v>1681.2006333333325</v>
      </c>
      <c r="AZ177">
        <f t="shared" si="100"/>
        <v>0.84059984966675017</v>
      </c>
      <c r="BA177">
        <f t="shared" si="101"/>
        <v>0.16075770985682786</v>
      </c>
      <c r="BB177">
        <v>2.4940000000000002</v>
      </c>
      <c r="BC177">
        <v>0.5</v>
      </c>
      <c r="BD177" t="s">
        <v>354</v>
      </c>
      <c r="BE177">
        <v>2</v>
      </c>
      <c r="BF177" t="b">
        <v>1</v>
      </c>
      <c r="BG177">
        <v>1657487636</v>
      </c>
      <c r="BH177">
        <v>817.35055555555596</v>
      </c>
      <c r="BI177">
        <v>847.46077777777805</v>
      </c>
      <c r="BJ177">
        <v>25.6369111111111</v>
      </c>
      <c r="BK177">
        <v>24.535955555555599</v>
      </c>
      <c r="BL177">
        <v>807.19344444444403</v>
      </c>
      <c r="BM177">
        <v>25.2714111111111</v>
      </c>
      <c r="BN177">
        <v>500.02744444444397</v>
      </c>
      <c r="BO177">
        <v>72.177888888888901</v>
      </c>
      <c r="BP177">
        <v>4.5061977777777797E-2</v>
      </c>
      <c r="BQ177">
        <v>27.486899999999999</v>
      </c>
      <c r="BR177">
        <v>28.025177777777799</v>
      </c>
      <c r="BS177">
        <v>999.9</v>
      </c>
      <c r="BT177">
        <v>0</v>
      </c>
      <c r="BU177">
        <v>0</v>
      </c>
      <c r="BV177">
        <v>10032.222222222201</v>
      </c>
      <c r="BW177">
        <v>0</v>
      </c>
      <c r="BX177">
        <v>1765.07</v>
      </c>
      <c r="BY177">
        <v>-30.110377777777799</v>
      </c>
      <c r="BZ177">
        <v>838.85622222222196</v>
      </c>
      <c r="CA177">
        <v>868.77711111111103</v>
      </c>
      <c r="CB177">
        <v>1.1009533333333299</v>
      </c>
      <c r="CC177">
        <v>847.46077777777805</v>
      </c>
      <c r="CD177">
        <v>24.535955555555599</v>
      </c>
      <c r="CE177">
        <v>1.8504166666666699</v>
      </c>
      <c r="CF177">
        <v>1.77095222222222</v>
      </c>
      <c r="CG177">
        <v>16.2193222222222</v>
      </c>
      <c r="CH177">
        <v>15.532733333333301</v>
      </c>
      <c r="CI177">
        <v>2000.00111111111</v>
      </c>
      <c r="CJ177">
        <v>0.98000299999999996</v>
      </c>
      <c r="CK177">
        <v>1.9996900000000001E-2</v>
      </c>
      <c r="CL177">
        <v>0</v>
      </c>
      <c r="CM177">
        <v>2.3199111111111099</v>
      </c>
      <c r="CN177">
        <v>0</v>
      </c>
      <c r="CO177">
        <v>3806.6355555555601</v>
      </c>
      <c r="CP177">
        <v>17300.133333333299</v>
      </c>
      <c r="CQ177">
        <v>41.603999999999999</v>
      </c>
      <c r="CR177">
        <v>42.936999999999998</v>
      </c>
      <c r="CS177">
        <v>41.625</v>
      </c>
      <c r="CT177">
        <v>40.811999999999998</v>
      </c>
      <c r="CU177">
        <v>40.811999999999998</v>
      </c>
      <c r="CV177">
        <v>1960.01111111111</v>
      </c>
      <c r="CW177">
        <v>39.99</v>
      </c>
      <c r="CX177">
        <v>0</v>
      </c>
      <c r="CY177">
        <v>1657487613.2</v>
      </c>
      <c r="CZ177">
        <v>0</v>
      </c>
      <c r="DA177">
        <v>0</v>
      </c>
      <c r="DB177" t="s">
        <v>355</v>
      </c>
      <c r="DC177">
        <v>1657313570</v>
      </c>
      <c r="DD177">
        <v>1657313571.5</v>
      </c>
      <c r="DE177">
        <v>0</v>
      </c>
      <c r="DF177">
        <v>-0.183</v>
      </c>
      <c r="DG177">
        <v>-4.0000000000000001E-3</v>
      </c>
      <c r="DH177">
        <v>8.7509999999999994</v>
      </c>
      <c r="DI177">
        <v>0.37</v>
      </c>
      <c r="DJ177">
        <v>417</v>
      </c>
      <c r="DK177">
        <v>25</v>
      </c>
      <c r="DL177">
        <v>0.7</v>
      </c>
      <c r="DM177">
        <v>0.09</v>
      </c>
      <c r="DN177">
        <v>-30.125121951219501</v>
      </c>
      <c r="DO177">
        <v>-1.27788292682928</v>
      </c>
      <c r="DP177">
        <v>0.29757718040641501</v>
      </c>
      <c r="DQ177">
        <v>0</v>
      </c>
      <c r="DR177">
        <v>1.1148782926829299</v>
      </c>
      <c r="DS177">
        <v>-0.107638745644602</v>
      </c>
      <c r="DT177">
        <v>1.1192098890417E-2</v>
      </c>
      <c r="DU177">
        <v>0</v>
      </c>
      <c r="DV177">
        <v>0</v>
      </c>
      <c r="DW177">
        <v>2</v>
      </c>
      <c r="DX177" t="s">
        <v>362</v>
      </c>
      <c r="DY177">
        <v>2.96991</v>
      </c>
      <c r="DZ177">
        <v>2.6994500000000001</v>
      </c>
      <c r="EA177">
        <v>0.11748</v>
      </c>
      <c r="EB177">
        <v>0.121336</v>
      </c>
      <c r="EC177">
        <v>8.6822800000000006E-2</v>
      </c>
      <c r="ED177">
        <v>8.4736300000000001E-2</v>
      </c>
      <c r="EE177">
        <v>34180.5</v>
      </c>
      <c r="EF177">
        <v>37146.400000000001</v>
      </c>
      <c r="EG177">
        <v>35117.5</v>
      </c>
      <c r="EH177">
        <v>38362.300000000003</v>
      </c>
      <c r="EI177">
        <v>45518.9</v>
      </c>
      <c r="EJ177">
        <v>50717.599999999999</v>
      </c>
      <c r="EK177">
        <v>54938.9</v>
      </c>
      <c r="EL177">
        <v>61539.4</v>
      </c>
      <c r="EM177">
        <v>1.9454</v>
      </c>
      <c r="EN177">
        <v>2.0640000000000001</v>
      </c>
      <c r="EO177">
        <v>3.5911800000000001E-2</v>
      </c>
      <c r="EP177">
        <v>0</v>
      </c>
      <c r="EQ177">
        <v>27.396599999999999</v>
      </c>
      <c r="ER177">
        <v>999.9</v>
      </c>
      <c r="ES177">
        <v>35.325000000000003</v>
      </c>
      <c r="ET177">
        <v>40.183</v>
      </c>
      <c r="EU177">
        <v>36.641199999999998</v>
      </c>
      <c r="EV177">
        <v>52.834699999999998</v>
      </c>
      <c r="EW177">
        <v>38.517600000000002</v>
      </c>
      <c r="EX177">
        <v>2</v>
      </c>
      <c r="EY177">
        <v>0.21329300000000001</v>
      </c>
      <c r="EZ177">
        <v>4.6595199999999997</v>
      </c>
      <c r="FA177">
        <v>20.087900000000001</v>
      </c>
      <c r="FB177">
        <v>5.1993200000000002</v>
      </c>
      <c r="FC177">
        <v>12.0099</v>
      </c>
      <c r="FD177">
        <v>4.976</v>
      </c>
      <c r="FE177">
        <v>3.294</v>
      </c>
      <c r="FF177">
        <v>9999</v>
      </c>
      <c r="FG177">
        <v>9999</v>
      </c>
      <c r="FH177">
        <v>9999</v>
      </c>
      <c r="FI177">
        <v>585.1</v>
      </c>
      <c r="FJ177">
        <v>1.8631599999999999</v>
      </c>
      <c r="FK177">
        <v>1.86792</v>
      </c>
      <c r="FL177">
        <v>1.86768</v>
      </c>
      <c r="FM177">
        <v>1.8689</v>
      </c>
      <c r="FN177">
        <v>1.8696600000000001</v>
      </c>
      <c r="FO177">
        <v>1.8656900000000001</v>
      </c>
      <c r="FP177">
        <v>1.86676</v>
      </c>
      <c r="FQ177">
        <v>1.8681000000000001</v>
      </c>
      <c r="FR177">
        <v>5</v>
      </c>
      <c r="FS177">
        <v>0</v>
      </c>
      <c r="FT177">
        <v>0</v>
      </c>
      <c r="FU177">
        <v>0</v>
      </c>
      <c r="FV177" t="s">
        <v>357</v>
      </c>
      <c r="FW177" t="s">
        <v>358</v>
      </c>
      <c r="FX177" t="s">
        <v>359</v>
      </c>
      <c r="FY177" t="s">
        <v>359</v>
      </c>
      <c r="FZ177" t="s">
        <v>359</v>
      </c>
      <c r="GA177" t="s">
        <v>359</v>
      </c>
      <c r="GB177">
        <v>0</v>
      </c>
      <c r="GC177">
        <v>100</v>
      </c>
      <c r="GD177">
        <v>100</v>
      </c>
      <c r="GE177">
        <v>10.209</v>
      </c>
      <c r="GF177">
        <v>0.36549999999999999</v>
      </c>
      <c r="GG177">
        <v>4.5656098643845597</v>
      </c>
      <c r="GH177">
        <v>7.6807047227384802E-3</v>
      </c>
      <c r="GI177">
        <v>-1.0831925345100399E-6</v>
      </c>
      <c r="GJ177">
        <v>1.8533368071612601E-10</v>
      </c>
      <c r="GK177">
        <v>-9.9183057942876601E-2</v>
      </c>
      <c r="GL177">
        <v>-1.13594444998887E-2</v>
      </c>
      <c r="GM177">
        <v>1.5024328609816199E-3</v>
      </c>
      <c r="GN177">
        <v>-1.28748702860321E-5</v>
      </c>
      <c r="GO177">
        <v>14</v>
      </c>
      <c r="GP177">
        <v>2172</v>
      </c>
      <c r="GQ177">
        <v>1</v>
      </c>
      <c r="GR177">
        <v>46</v>
      </c>
      <c r="GS177">
        <v>2901.1</v>
      </c>
      <c r="GT177">
        <v>2901.1</v>
      </c>
      <c r="GU177">
        <v>2.3791500000000001</v>
      </c>
      <c r="GV177">
        <v>2.68188</v>
      </c>
      <c r="GW177">
        <v>2.2485400000000002</v>
      </c>
      <c r="GX177">
        <v>2.7416999999999998</v>
      </c>
      <c r="GY177">
        <v>1.9958499999999999</v>
      </c>
      <c r="GZ177">
        <v>2.3779300000000001</v>
      </c>
      <c r="HA177">
        <v>42.324100000000001</v>
      </c>
      <c r="HB177">
        <v>15.2265</v>
      </c>
      <c r="HC177">
        <v>18</v>
      </c>
      <c r="HD177">
        <v>503.04899999999998</v>
      </c>
      <c r="HE177">
        <v>582.09699999999998</v>
      </c>
      <c r="HF177">
        <v>19.691700000000001</v>
      </c>
      <c r="HG177">
        <v>29.972999999999999</v>
      </c>
      <c r="HH177">
        <v>30.000299999999999</v>
      </c>
      <c r="HI177">
        <v>29.923300000000001</v>
      </c>
      <c r="HJ177">
        <v>29.8659</v>
      </c>
      <c r="HK177">
        <v>47.606099999999998</v>
      </c>
      <c r="HL177">
        <v>30.6294</v>
      </c>
      <c r="HM177">
        <v>0</v>
      </c>
      <c r="HN177">
        <v>19.702000000000002</v>
      </c>
      <c r="HO177">
        <v>870.76499999999999</v>
      </c>
      <c r="HP177">
        <v>24.3811</v>
      </c>
      <c r="HQ177">
        <v>101.881</v>
      </c>
      <c r="HR177">
        <v>102.428</v>
      </c>
    </row>
    <row r="178" spans="1:226" x14ac:dyDescent="0.2">
      <c r="A178">
        <v>162</v>
      </c>
      <c r="B178">
        <v>1657487643.5</v>
      </c>
      <c r="C178">
        <v>1441.9000000953699</v>
      </c>
      <c r="D178" t="s">
        <v>681</v>
      </c>
      <c r="E178" t="s">
        <v>682</v>
      </c>
      <c r="F178">
        <v>5</v>
      </c>
      <c r="G178" t="s">
        <v>1221</v>
      </c>
      <c r="H178" t="s">
        <v>353</v>
      </c>
      <c r="I178">
        <v>1657487640.7</v>
      </c>
      <c r="J178">
        <f t="shared" si="68"/>
        <v>2.3056562768690703E-3</v>
      </c>
      <c r="K178">
        <f t="shared" si="69"/>
        <v>2.3056562768690703</v>
      </c>
      <c r="L178">
        <f t="shared" si="70"/>
        <v>21.372188283120956</v>
      </c>
      <c r="M178">
        <f t="shared" si="71"/>
        <v>832.78599999999994</v>
      </c>
      <c r="N178">
        <f t="shared" si="72"/>
        <v>357.4768796718235</v>
      </c>
      <c r="O178">
        <f t="shared" si="73"/>
        <v>25.8174249976094</v>
      </c>
      <c r="P178">
        <f t="shared" si="74"/>
        <v>60.144841014046179</v>
      </c>
      <c r="Q178">
        <f t="shared" si="75"/>
        <v>7.7446308343329676E-2</v>
      </c>
      <c r="R178">
        <f t="shared" si="76"/>
        <v>3.1894126714011484</v>
      </c>
      <c r="S178">
        <f t="shared" si="77"/>
        <v>7.6416536740084529E-2</v>
      </c>
      <c r="T178">
        <f t="shared" si="78"/>
        <v>4.7851715547214721E-2</v>
      </c>
      <c r="U178">
        <f t="shared" si="79"/>
        <v>321.51398460000001</v>
      </c>
      <c r="V178">
        <f t="shared" si="80"/>
        <v>28.660288376019768</v>
      </c>
      <c r="W178">
        <f t="shared" si="81"/>
        <v>28.660288376019768</v>
      </c>
      <c r="X178">
        <f t="shared" si="82"/>
        <v>3.9433887655608415</v>
      </c>
      <c r="Y178">
        <f t="shared" si="83"/>
        <v>50.350649987794405</v>
      </c>
      <c r="Z178">
        <f t="shared" si="84"/>
        <v>1.8517396996692566</v>
      </c>
      <c r="AA178">
        <f t="shared" si="85"/>
        <v>3.6776877758641451</v>
      </c>
      <c r="AB178">
        <f t="shared" si="86"/>
        <v>2.0916490658915849</v>
      </c>
      <c r="AC178">
        <f t="shared" si="87"/>
        <v>-101.679441809926</v>
      </c>
      <c r="AD178">
        <f t="shared" si="88"/>
        <v>-205.84165075525604</v>
      </c>
      <c r="AE178">
        <f t="shared" si="89"/>
        <v>-14.076741011751899</v>
      </c>
      <c r="AF178">
        <f t="shared" si="90"/>
        <v>-8.3848976933921904E-2</v>
      </c>
      <c r="AG178">
        <f t="shared" si="91"/>
        <v>59.578728755306074</v>
      </c>
      <c r="AH178">
        <f t="shared" si="92"/>
        <v>2.3271258961927566</v>
      </c>
      <c r="AI178">
        <f t="shared" si="93"/>
        <v>21.372188283120956</v>
      </c>
      <c r="AJ178">
        <v>886.04207245131295</v>
      </c>
      <c r="AK178">
        <v>862.45271515151501</v>
      </c>
      <c r="AL178">
        <v>3.36931570949409</v>
      </c>
      <c r="AM178">
        <v>65.0652835021709</v>
      </c>
      <c r="AN178">
        <f t="shared" si="94"/>
        <v>2.3056562768690703</v>
      </c>
      <c r="AO178">
        <v>24.514838097867202</v>
      </c>
      <c r="AP178">
        <v>25.635356969697</v>
      </c>
      <c r="AQ178">
        <v>4.9496871550239697E-6</v>
      </c>
      <c r="AR178">
        <v>77.473483001058696</v>
      </c>
      <c r="AS178">
        <v>0</v>
      </c>
      <c r="AT178">
        <v>0</v>
      </c>
      <c r="AU178">
        <f t="shared" si="95"/>
        <v>1</v>
      </c>
      <c r="AV178">
        <f t="shared" si="96"/>
        <v>0</v>
      </c>
      <c r="AW178">
        <f t="shared" si="97"/>
        <v>38190.013787939199</v>
      </c>
      <c r="AX178">
        <f t="shared" si="98"/>
        <v>1999.991</v>
      </c>
      <c r="AY178">
        <f t="shared" si="99"/>
        <v>1681.1921399999999</v>
      </c>
      <c r="AZ178">
        <f t="shared" si="100"/>
        <v>0.84059985269933712</v>
      </c>
      <c r="BA178">
        <f t="shared" si="101"/>
        <v>0.16075771570972069</v>
      </c>
      <c r="BB178">
        <v>2.4940000000000002</v>
      </c>
      <c r="BC178">
        <v>0.5</v>
      </c>
      <c r="BD178" t="s">
        <v>354</v>
      </c>
      <c r="BE178">
        <v>2</v>
      </c>
      <c r="BF178" t="b">
        <v>1</v>
      </c>
      <c r="BG178">
        <v>1657487640.7</v>
      </c>
      <c r="BH178">
        <v>832.78599999999994</v>
      </c>
      <c r="BI178">
        <v>863.46950000000004</v>
      </c>
      <c r="BJ178">
        <v>25.63982</v>
      </c>
      <c r="BK178">
        <v>24.508849999999999</v>
      </c>
      <c r="BL178">
        <v>822.53269999999998</v>
      </c>
      <c r="BM178">
        <v>25.2742</v>
      </c>
      <c r="BN178">
        <v>500.017</v>
      </c>
      <c r="BO178">
        <v>72.176349999999999</v>
      </c>
      <c r="BP178">
        <v>4.4894129999999997E-2</v>
      </c>
      <c r="BQ178">
        <v>27.463170000000002</v>
      </c>
      <c r="BR178">
        <v>28.005369999999999</v>
      </c>
      <c r="BS178">
        <v>999.9</v>
      </c>
      <c r="BT178">
        <v>0</v>
      </c>
      <c r="BU178">
        <v>0</v>
      </c>
      <c r="BV178">
        <v>10023</v>
      </c>
      <c r="BW178">
        <v>0</v>
      </c>
      <c r="BX178">
        <v>1765.498</v>
      </c>
      <c r="BY178">
        <v>-30.683350000000001</v>
      </c>
      <c r="BZ178">
        <v>854.70050000000003</v>
      </c>
      <c r="CA178">
        <v>885.16390000000001</v>
      </c>
      <c r="CB178">
        <v>1.130959</v>
      </c>
      <c r="CC178">
        <v>863.46950000000004</v>
      </c>
      <c r="CD178">
        <v>24.508849999999999</v>
      </c>
      <c r="CE178">
        <v>1.850589</v>
      </c>
      <c r="CF178">
        <v>1.7689600000000001</v>
      </c>
      <c r="CG178">
        <v>16.220770000000002</v>
      </c>
      <c r="CH178">
        <v>15.51516</v>
      </c>
      <c r="CI178">
        <v>1999.991</v>
      </c>
      <c r="CJ178">
        <v>0.98000299999999996</v>
      </c>
      <c r="CK178">
        <v>1.9996900000000001E-2</v>
      </c>
      <c r="CL178">
        <v>0</v>
      </c>
      <c r="CM178">
        <v>2.2673399999999999</v>
      </c>
      <c r="CN178">
        <v>0</v>
      </c>
      <c r="CO178">
        <v>3813.5549999999998</v>
      </c>
      <c r="CP178">
        <v>17300.099999999999</v>
      </c>
      <c r="CQ178">
        <v>41.625</v>
      </c>
      <c r="CR178">
        <v>42.974800000000002</v>
      </c>
      <c r="CS178">
        <v>41.625</v>
      </c>
      <c r="CT178">
        <v>40.811999999999998</v>
      </c>
      <c r="CU178">
        <v>40.837200000000003</v>
      </c>
      <c r="CV178">
        <v>1960.001</v>
      </c>
      <c r="CW178">
        <v>39.99</v>
      </c>
      <c r="CX178">
        <v>0</v>
      </c>
      <c r="CY178">
        <v>1657487618</v>
      </c>
      <c r="CZ178">
        <v>0</v>
      </c>
      <c r="DA178">
        <v>0</v>
      </c>
      <c r="DB178" t="s">
        <v>355</v>
      </c>
      <c r="DC178">
        <v>1657313570</v>
      </c>
      <c r="DD178">
        <v>1657313571.5</v>
      </c>
      <c r="DE178">
        <v>0</v>
      </c>
      <c r="DF178">
        <v>-0.183</v>
      </c>
      <c r="DG178">
        <v>-4.0000000000000001E-3</v>
      </c>
      <c r="DH178">
        <v>8.7509999999999994</v>
      </c>
      <c r="DI178">
        <v>0.37</v>
      </c>
      <c r="DJ178">
        <v>417</v>
      </c>
      <c r="DK178">
        <v>25</v>
      </c>
      <c r="DL178">
        <v>0.7</v>
      </c>
      <c r="DM178">
        <v>0.09</v>
      </c>
      <c r="DN178">
        <v>-30.252943902439</v>
      </c>
      <c r="DO178">
        <v>-1.5558020905923899</v>
      </c>
      <c r="DP178">
        <v>0.33729113721428799</v>
      </c>
      <c r="DQ178">
        <v>0</v>
      </c>
      <c r="DR178">
        <v>1.1130995121951199</v>
      </c>
      <c r="DS178">
        <v>2.2641114982570199E-3</v>
      </c>
      <c r="DT178">
        <v>1.28447525493771E-2</v>
      </c>
      <c r="DU178">
        <v>1</v>
      </c>
      <c r="DV178">
        <v>1</v>
      </c>
      <c r="DW178">
        <v>2</v>
      </c>
      <c r="DX178" t="s">
        <v>356</v>
      </c>
      <c r="DY178">
        <v>2.96916</v>
      </c>
      <c r="DZ178">
        <v>2.6997</v>
      </c>
      <c r="EA178">
        <v>0.11905200000000001</v>
      </c>
      <c r="EB178">
        <v>0.12297</v>
      </c>
      <c r="EC178">
        <v>8.6815199999999995E-2</v>
      </c>
      <c r="ED178">
        <v>8.4592899999999999E-2</v>
      </c>
      <c r="EE178">
        <v>34119.9</v>
      </c>
      <c r="EF178">
        <v>37076.6</v>
      </c>
      <c r="EG178">
        <v>35117.9</v>
      </c>
      <c r="EH178">
        <v>38361.599999999999</v>
      </c>
      <c r="EI178">
        <v>45520.3</v>
      </c>
      <c r="EJ178">
        <v>50724.7</v>
      </c>
      <c r="EK178">
        <v>54940.1</v>
      </c>
      <c r="EL178">
        <v>61538.3</v>
      </c>
      <c r="EM178">
        <v>1.9438</v>
      </c>
      <c r="EN178">
        <v>2.0642</v>
      </c>
      <c r="EO178">
        <v>3.7848899999999998E-2</v>
      </c>
      <c r="EP178">
        <v>0</v>
      </c>
      <c r="EQ178">
        <v>27.401299999999999</v>
      </c>
      <c r="ER178">
        <v>999.9</v>
      </c>
      <c r="ES178">
        <v>35.325000000000003</v>
      </c>
      <c r="ET178">
        <v>40.194000000000003</v>
      </c>
      <c r="EU178">
        <v>36.663600000000002</v>
      </c>
      <c r="EV178">
        <v>52.484699999999997</v>
      </c>
      <c r="EW178">
        <v>38.537700000000001</v>
      </c>
      <c r="EX178">
        <v>2</v>
      </c>
      <c r="EY178">
        <v>0.212724</v>
      </c>
      <c r="EZ178">
        <v>4.4417400000000002</v>
      </c>
      <c r="FA178">
        <v>20.0943</v>
      </c>
      <c r="FB178">
        <v>5.1993200000000002</v>
      </c>
      <c r="FC178">
        <v>12.0099</v>
      </c>
      <c r="FD178">
        <v>4.9756</v>
      </c>
      <c r="FE178">
        <v>3.294</v>
      </c>
      <c r="FF178">
        <v>9999</v>
      </c>
      <c r="FG178">
        <v>9999</v>
      </c>
      <c r="FH178">
        <v>9999</v>
      </c>
      <c r="FI178">
        <v>585.1</v>
      </c>
      <c r="FJ178">
        <v>1.8631599999999999</v>
      </c>
      <c r="FK178">
        <v>1.86798</v>
      </c>
      <c r="FL178">
        <v>1.86768</v>
      </c>
      <c r="FM178">
        <v>1.8689</v>
      </c>
      <c r="FN178">
        <v>1.8696299999999999</v>
      </c>
      <c r="FO178">
        <v>1.8656900000000001</v>
      </c>
      <c r="FP178">
        <v>1.86676</v>
      </c>
      <c r="FQ178">
        <v>1.8681000000000001</v>
      </c>
      <c r="FR178">
        <v>5</v>
      </c>
      <c r="FS178">
        <v>0</v>
      </c>
      <c r="FT178">
        <v>0</v>
      </c>
      <c r="FU178">
        <v>0</v>
      </c>
      <c r="FV178" t="s">
        <v>357</v>
      </c>
      <c r="FW178" t="s">
        <v>358</v>
      </c>
      <c r="FX178" t="s">
        <v>359</v>
      </c>
      <c r="FY178" t="s">
        <v>359</v>
      </c>
      <c r="FZ178" t="s">
        <v>359</v>
      </c>
      <c r="GA178" t="s">
        <v>359</v>
      </c>
      <c r="GB178">
        <v>0</v>
      </c>
      <c r="GC178">
        <v>100</v>
      </c>
      <c r="GD178">
        <v>100</v>
      </c>
      <c r="GE178">
        <v>10.311</v>
      </c>
      <c r="GF178">
        <v>0.3654</v>
      </c>
      <c r="GG178">
        <v>4.5656098643845597</v>
      </c>
      <c r="GH178">
        <v>7.6807047227384802E-3</v>
      </c>
      <c r="GI178">
        <v>-1.0831925345100399E-6</v>
      </c>
      <c r="GJ178">
        <v>1.8533368071612601E-10</v>
      </c>
      <c r="GK178">
        <v>-9.9183057942876601E-2</v>
      </c>
      <c r="GL178">
        <v>-1.13594444998887E-2</v>
      </c>
      <c r="GM178">
        <v>1.5024328609816199E-3</v>
      </c>
      <c r="GN178">
        <v>-1.28748702860321E-5</v>
      </c>
      <c r="GO178">
        <v>14</v>
      </c>
      <c r="GP178">
        <v>2172</v>
      </c>
      <c r="GQ178">
        <v>1</v>
      </c>
      <c r="GR178">
        <v>46</v>
      </c>
      <c r="GS178">
        <v>2901.2</v>
      </c>
      <c r="GT178">
        <v>2901.2</v>
      </c>
      <c r="GU178">
        <v>2.4157700000000002</v>
      </c>
      <c r="GV178">
        <v>2.67822</v>
      </c>
      <c r="GW178">
        <v>2.2485400000000002</v>
      </c>
      <c r="GX178">
        <v>2.7392599999999998</v>
      </c>
      <c r="GY178">
        <v>1.9958499999999999</v>
      </c>
      <c r="GZ178">
        <v>2.3742700000000001</v>
      </c>
      <c r="HA178">
        <v>42.324100000000001</v>
      </c>
      <c r="HB178">
        <v>15.2265</v>
      </c>
      <c r="HC178">
        <v>18</v>
      </c>
      <c r="HD178">
        <v>501.99400000000003</v>
      </c>
      <c r="HE178">
        <v>582.27300000000002</v>
      </c>
      <c r="HF178">
        <v>19.670500000000001</v>
      </c>
      <c r="HG178">
        <v>29.978100000000001</v>
      </c>
      <c r="HH178">
        <v>29.9998</v>
      </c>
      <c r="HI178">
        <v>29.925799999999999</v>
      </c>
      <c r="HJ178">
        <v>29.868400000000001</v>
      </c>
      <c r="HK178">
        <v>48.343800000000002</v>
      </c>
      <c r="HL178">
        <v>30.8996</v>
      </c>
      <c r="HM178">
        <v>0</v>
      </c>
      <c r="HN178">
        <v>19.700500000000002</v>
      </c>
      <c r="HO178">
        <v>890.83199999999999</v>
      </c>
      <c r="HP178">
        <v>24.351199999999999</v>
      </c>
      <c r="HQ178">
        <v>101.883</v>
      </c>
      <c r="HR178">
        <v>102.426</v>
      </c>
    </row>
    <row r="179" spans="1:226" x14ac:dyDescent="0.2">
      <c r="A179">
        <v>163</v>
      </c>
      <c r="B179">
        <v>1657487648.5</v>
      </c>
      <c r="C179">
        <v>1446.9000000953699</v>
      </c>
      <c r="D179" t="s">
        <v>683</v>
      </c>
      <c r="E179" t="s">
        <v>684</v>
      </c>
      <c r="F179">
        <v>5</v>
      </c>
      <c r="G179" t="s">
        <v>1221</v>
      </c>
      <c r="H179" t="s">
        <v>353</v>
      </c>
      <c r="I179">
        <v>1657487646</v>
      </c>
      <c r="J179">
        <f t="shared" si="68"/>
        <v>2.3995620988054417E-3</v>
      </c>
      <c r="K179">
        <f t="shared" si="69"/>
        <v>2.3995620988054416</v>
      </c>
      <c r="L179">
        <f t="shared" si="70"/>
        <v>20.845408951406874</v>
      </c>
      <c r="M179">
        <f t="shared" si="71"/>
        <v>850.48577777777803</v>
      </c>
      <c r="N179">
        <f t="shared" si="72"/>
        <v>402.50452476970185</v>
      </c>
      <c r="O179">
        <f t="shared" si="73"/>
        <v>29.069462463201862</v>
      </c>
      <c r="P179">
        <f t="shared" si="74"/>
        <v>61.423320412966383</v>
      </c>
      <c r="Q179">
        <f t="shared" si="75"/>
        <v>8.0782831662449608E-2</v>
      </c>
      <c r="R179">
        <f t="shared" si="76"/>
        <v>3.1833752839696374</v>
      </c>
      <c r="S179">
        <f t="shared" si="77"/>
        <v>7.9661019959680501E-2</v>
      </c>
      <c r="T179">
        <f t="shared" si="78"/>
        <v>4.9887629943045464E-2</v>
      </c>
      <c r="U179">
        <f t="shared" si="79"/>
        <v>321.50885966666681</v>
      </c>
      <c r="V179">
        <f t="shared" si="80"/>
        <v>28.640368662686218</v>
      </c>
      <c r="W179">
        <f t="shared" si="81"/>
        <v>28.640368662686218</v>
      </c>
      <c r="X179">
        <f t="shared" si="82"/>
        <v>3.938834198023323</v>
      </c>
      <c r="Y179">
        <f t="shared" si="83"/>
        <v>50.316947397374179</v>
      </c>
      <c r="Z179">
        <f t="shared" si="84"/>
        <v>1.8505624424517859</v>
      </c>
      <c r="AA179">
        <f t="shared" si="85"/>
        <v>3.6778114296901063</v>
      </c>
      <c r="AB179">
        <f t="shared" si="86"/>
        <v>2.0882717555715371</v>
      </c>
      <c r="AC179">
        <f t="shared" si="87"/>
        <v>-105.82068855731998</v>
      </c>
      <c r="AD179">
        <f t="shared" si="88"/>
        <v>-201.93475255501042</v>
      </c>
      <c r="AE179">
        <f t="shared" si="89"/>
        <v>-13.834417816467111</v>
      </c>
      <c r="AF179">
        <f t="shared" si="90"/>
        <v>-8.0999262130717398E-2</v>
      </c>
      <c r="AG179">
        <f t="shared" si="91"/>
        <v>58.985359856263969</v>
      </c>
      <c r="AH179">
        <f t="shared" si="92"/>
        <v>2.5226225975750456</v>
      </c>
      <c r="AI179">
        <f t="shared" si="93"/>
        <v>20.845408951406874</v>
      </c>
      <c r="AJ179">
        <v>902.98125205101701</v>
      </c>
      <c r="AK179">
        <v>879.61544242424202</v>
      </c>
      <c r="AL179">
        <v>3.3821704143110001</v>
      </c>
      <c r="AM179">
        <v>65.0652835021709</v>
      </c>
      <c r="AN179">
        <f t="shared" si="94"/>
        <v>2.3995620988054416</v>
      </c>
      <c r="AO179">
        <v>24.437620251418</v>
      </c>
      <c r="AP179">
        <v>25.604106666666699</v>
      </c>
      <c r="AQ179">
        <v>-7.4728115522095003E-5</v>
      </c>
      <c r="AR179">
        <v>77.473483001058696</v>
      </c>
      <c r="AS179">
        <v>0</v>
      </c>
      <c r="AT179">
        <v>0</v>
      </c>
      <c r="AU179">
        <f t="shared" si="95"/>
        <v>1</v>
      </c>
      <c r="AV179">
        <f t="shared" si="96"/>
        <v>0</v>
      </c>
      <c r="AW179">
        <f t="shared" si="97"/>
        <v>38093.79753376927</v>
      </c>
      <c r="AX179">
        <f t="shared" si="98"/>
        <v>1999.95888888889</v>
      </c>
      <c r="AY179">
        <f t="shared" si="99"/>
        <v>1681.1651666666676</v>
      </c>
      <c r="AZ179">
        <f t="shared" si="100"/>
        <v>0.84059986233050343</v>
      </c>
      <c r="BA179">
        <f t="shared" si="101"/>
        <v>0.16075773429787166</v>
      </c>
      <c r="BB179">
        <v>2.4940000000000002</v>
      </c>
      <c r="BC179">
        <v>0.5</v>
      </c>
      <c r="BD179" t="s">
        <v>354</v>
      </c>
      <c r="BE179">
        <v>2</v>
      </c>
      <c r="BF179" t="b">
        <v>1</v>
      </c>
      <c r="BG179">
        <v>1657487646</v>
      </c>
      <c r="BH179">
        <v>850.48577777777803</v>
      </c>
      <c r="BI179">
        <v>880.975111111111</v>
      </c>
      <c r="BJ179">
        <v>25.623444444444399</v>
      </c>
      <c r="BK179">
        <v>24.3975111111111</v>
      </c>
      <c r="BL179">
        <v>840.12211111111105</v>
      </c>
      <c r="BM179">
        <v>25.258488888888898</v>
      </c>
      <c r="BN179">
        <v>500.04455555555597</v>
      </c>
      <c r="BO179">
        <v>72.176488888888898</v>
      </c>
      <c r="BP179">
        <v>4.4966211111111098E-2</v>
      </c>
      <c r="BQ179">
        <v>27.463744444444401</v>
      </c>
      <c r="BR179">
        <v>28.000222222222199</v>
      </c>
      <c r="BS179">
        <v>999.9</v>
      </c>
      <c r="BT179">
        <v>0</v>
      </c>
      <c r="BU179">
        <v>0</v>
      </c>
      <c r="BV179">
        <v>9996.6666666666697</v>
      </c>
      <c r="BW179">
        <v>0</v>
      </c>
      <c r="BX179">
        <v>1764.58</v>
      </c>
      <c r="BY179">
        <v>-30.4895777777778</v>
      </c>
      <c r="BZ179">
        <v>872.85111111111098</v>
      </c>
      <c r="CA179">
        <v>903.00599999999997</v>
      </c>
      <c r="CB179">
        <v>1.22593444444444</v>
      </c>
      <c r="CC179">
        <v>880.975111111111</v>
      </c>
      <c r="CD179">
        <v>24.3975111111111</v>
      </c>
      <c r="CE179">
        <v>1.84941111111111</v>
      </c>
      <c r="CF179">
        <v>1.7609266666666701</v>
      </c>
      <c r="CG179">
        <v>16.2107777777778</v>
      </c>
      <c r="CH179">
        <v>15.4441666666667</v>
      </c>
      <c r="CI179">
        <v>1999.95888888889</v>
      </c>
      <c r="CJ179">
        <v>0.98000299999999996</v>
      </c>
      <c r="CK179">
        <v>1.9996900000000001E-2</v>
      </c>
      <c r="CL179">
        <v>0</v>
      </c>
      <c r="CM179">
        <v>2.39293333333333</v>
      </c>
      <c r="CN179">
        <v>0</v>
      </c>
      <c r="CO179">
        <v>3821.0044444444402</v>
      </c>
      <c r="CP179">
        <v>17299.811111111099</v>
      </c>
      <c r="CQ179">
        <v>41.625</v>
      </c>
      <c r="CR179">
        <v>43</v>
      </c>
      <c r="CS179">
        <v>41.666333333333299</v>
      </c>
      <c r="CT179">
        <v>40.826000000000001</v>
      </c>
      <c r="CU179">
        <v>40.868000000000002</v>
      </c>
      <c r="CV179">
        <v>1959.96888888889</v>
      </c>
      <c r="CW179">
        <v>39.99</v>
      </c>
      <c r="CX179">
        <v>0</v>
      </c>
      <c r="CY179">
        <v>1657487623.4000001</v>
      </c>
      <c r="CZ179">
        <v>0</v>
      </c>
      <c r="DA179">
        <v>0</v>
      </c>
      <c r="DB179" t="s">
        <v>355</v>
      </c>
      <c r="DC179">
        <v>1657313570</v>
      </c>
      <c r="DD179">
        <v>1657313571.5</v>
      </c>
      <c r="DE179">
        <v>0</v>
      </c>
      <c r="DF179">
        <v>-0.183</v>
      </c>
      <c r="DG179">
        <v>-4.0000000000000001E-3</v>
      </c>
      <c r="DH179">
        <v>8.7509999999999994</v>
      </c>
      <c r="DI179">
        <v>0.37</v>
      </c>
      <c r="DJ179">
        <v>417</v>
      </c>
      <c r="DK179">
        <v>25</v>
      </c>
      <c r="DL179">
        <v>0.7</v>
      </c>
      <c r="DM179">
        <v>0.09</v>
      </c>
      <c r="DN179">
        <v>-30.428721951219501</v>
      </c>
      <c r="DO179">
        <v>-1.7898020905923799</v>
      </c>
      <c r="DP179">
        <v>0.38732560734285298</v>
      </c>
      <c r="DQ179">
        <v>0</v>
      </c>
      <c r="DR179">
        <v>1.1315673170731699</v>
      </c>
      <c r="DS179">
        <v>0.33992362369338103</v>
      </c>
      <c r="DT179">
        <v>4.6367601863348498E-2</v>
      </c>
      <c r="DU179">
        <v>0</v>
      </c>
      <c r="DV179">
        <v>0</v>
      </c>
      <c r="DW179">
        <v>2</v>
      </c>
      <c r="DX179" t="s">
        <v>362</v>
      </c>
      <c r="DY179">
        <v>2.9700299999999999</v>
      </c>
      <c r="DZ179">
        <v>2.6992400000000001</v>
      </c>
      <c r="EA179">
        <v>0.120624</v>
      </c>
      <c r="EB179">
        <v>0.1244</v>
      </c>
      <c r="EC179">
        <v>8.6728E-2</v>
      </c>
      <c r="ED179">
        <v>8.4272600000000003E-2</v>
      </c>
      <c r="EE179">
        <v>34058.699999999997</v>
      </c>
      <c r="EF179">
        <v>37015.9</v>
      </c>
      <c r="EG179">
        <v>35117.599999999999</v>
      </c>
      <c r="EH179">
        <v>38361.300000000003</v>
      </c>
      <c r="EI179">
        <v>45524</v>
      </c>
      <c r="EJ179">
        <v>50742.9</v>
      </c>
      <c r="EK179">
        <v>54939.199999999997</v>
      </c>
      <c r="EL179">
        <v>61538.9</v>
      </c>
      <c r="EM179">
        <v>1.9443999999999999</v>
      </c>
      <c r="EN179">
        <v>2.0636000000000001</v>
      </c>
      <c r="EO179">
        <v>3.6656899999999999E-2</v>
      </c>
      <c r="EP179">
        <v>0</v>
      </c>
      <c r="EQ179">
        <v>27.4129</v>
      </c>
      <c r="ER179">
        <v>999.9</v>
      </c>
      <c r="ES179">
        <v>35.325000000000003</v>
      </c>
      <c r="ET179">
        <v>40.194000000000003</v>
      </c>
      <c r="EU179">
        <v>36.664099999999998</v>
      </c>
      <c r="EV179">
        <v>52.584699999999998</v>
      </c>
      <c r="EW179">
        <v>38.505600000000001</v>
      </c>
      <c r="EX179">
        <v>2</v>
      </c>
      <c r="EY179">
        <v>0.21280499999999999</v>
      </c>
      <c r="EZ179">
        <v>4.3710000000000004</v>
      </c>
      <c r="FA179">
        <v>20.096299999999999</v>
      </c>
      <c r="FB179">
        <v>5.1993200000000002</v>
      </c>
      <c r="FC179">
        <v>12.0099</v>
      </c>
      <c r="FD179">
        <v>4.9756</v>
      </c>
      <c r="FE179">
        <v>3.294</v>
      </c>
      <c r="FF179">
        <v>9999</v>
      </c>
      <c r="FG179">
        <v>9999</v>
      </c>
      <c r="FH179">
        <v>9999</v>
      </c>
      <c r="FI179">
        <v>585.1</v>
      </c>
      <c r="FJ179">
        <v>1.8632500000000001</v>
      </c>
      <c r="FK179">
        <v>1.86795</v>
      </c>
      <c r="FL179">
        <v>1.86768</v>
      </c>
      <c r="FM179">
        <v>1.8689</v>
      </c>
      <c r="FN179">
        <v>1.8696600000000001</v>
      </c>
      <c r="FO179">
        <v>1.8656900000000001</v>
      </c>
      <c r="FP179">
        <v>1.86676</v>
      </c>
      <c r="FQ179">
        <v>1.8680699999999999</v>
      </c>
      <c r="FR179">
        <v>5</v>
      </c>
      <c r="FS179">
        <v>0</v>
      </c>
      <c r="FT179">
        <v>0</v>
      </c>
      <c r="FU179">
        <v>0</v>
      </c>
      <c r="FV179" t="s">
        <v>357</v>
      </c>
      <c r="FW179" t="s">
        <v>358</v>
      </c>
      <c r="FX179" t="s">
        <v>359</v>
      </c>
      <c r="FY179" t="s">
        <v>359</v>
      </c>
      <c r="FZ179" t="s">
        <v>359</v>
      </c>
      <c r="GA179" t="s">
        <v>359</v>
      </c>
      <c r="GB179">
        <v>0</v>
      </c>
      <c r="GC179">
        <v>100</v>
      </c>
      <c r="GD179">
        <v>100</v>
      </c>
      <c r="GE179">
        <v>10.413</v>
      </c>
      <c r="GF179">
        <v>0.36399999999999999</v>
      </c>
      <c r="GG179">
        <v>4.5656098643845597</v>
      </c>
      <c r="GH179">
        <v>7.6807047227384802E-3</v>
      </c>
      <c r="GI179">
        <v>-1.0831925345100399E-6</v>
      </c>
      <c r="GJ179">
        <v>1.8533368071612601E-10</v>
      </c>
      <c r="GK179">
        <v>-9.9183057942876601E-2</v>
      </c>
      <c r="GL179">
        <v>-1.13594444998887E-2</v>
      </c>
      <c r="GM179">
        <v>1.5024328609816199E-3</v>
      </c>
      <c r="GN179">
        <v>-1.28748702860321E-5</v>
      </c>
      <c r="GO179">
        <v>14</v>
      </c>
      <c r="GP179">
        <v>2172</v>
      </c>
      <c r="GQ179">
        <v>1</v>
      </c>
      <c r="GR179">
        <v>46</v>
      </c>
      <c r="GS179">
        <v>2901.3</v>
      </c>
      <c r="GT179">
        <v>2901.3</v>
      </c>
      <c r="GU179">
        <v>2.4487299999999999</v>
      </c>
      <c r="GV179">
        <v>2.67944</v>
      </c>
      <c r="GW179">
        <v>2.2485400000000002</v>
      </c>
      <c r="GX179">
        <v>2.7404799999999998</v>
      </c>
      <c r="GY179">
        <v>1.9958499999999999</v>
      </c>
      <c r="GZ179">
        <v>2.4060100000000002</v>
      </c>
      <c r="HA179">
        <v>42.3506</v>
      </c>
      <c r="HB179">
        <v>15.235300000000001</v>
      </c>
      <c r="HC179">
        <v>18</v>
      </c>
      <c r="HD179">
        <v>502.42</v>
      </c>
      <c r="HE179">
        <v>581.84699999999998</v>
      </c>
      <c r="HF179">
        <v>19.676600000000001</v>
      </c>
      <c r="HG179">
        <v>29.9833</v>
      </c>
      <c r="HH179">
        <v>29.9999</v>
      </c>
      <c r="HI179">
        <v>29.9284</v>
      </c>
      <c r="HJ179">
        <v>29.870999999999999</v>
      </c>
      <c r="HK179">
        <v>49.012999999999998</v>
      </c>
      <c r="HL179">
        <v>30.8996</v>
      </c>
      <c r="HM179">
        <v>0</v>
      </c>
      <c r="HN179">
        <v>19.696200000000001</v>
      </c>
      <c r="HO179">
        <v>904.42</v>
      </c>
      <c r="HP179">
        <v>24.342300000000002</v>
      </c>
      <c r="HQ179">
        <v>101.88200000000001</v>
      </c>
      <c r="HR179">
        <v>102.42700000000001</v>
      </c>
    </row>
    <row r="180" spans="1:226" x14ac:dyDescent="0.2">
      <c r="A180">
        <v>164</v>
      </c>
      <c r="B180">
        <v>1657487653.5</v>
      </c>
      <c r="C180">
        <v>1451.9000000953699</v>
      </c>
      <c r="D180" t="s">
        <v>685</v>
      </c>
      <c r="E180" t="s">
        <v>686</v>
      </c>
      <c r="F180">
        <v>5</v>
      </c>
      <c r="G180" t="s">
        <v>1221</v>
      </c>
      <c r="H180" t="s">
        <v>353</v>
      </c>
      <c r="I180">
        <v>1657487650.7</v>
      </c>
      <c r="J180">
        <f t="shared" si="68"/>
        <v>2.3788231865102347E-3</v>
      </c>
      <c r="K180">
        <f t="shared" si="69"/>
        <v>2.3788231865102349</v>
      </c>
      <c r="L180">
        <f t="shared" si="70"/>
        <v>21.315631929634172</v>
      </c>
      <c r="M180">
        <f t="shared" si="71"/>
        <v>865.7364</v>
      </c>
      <c r="N180">
        <f t="shared" si="72"/>
        <v>403.56056457845972</v>
      </c>
      <c r="O180">
        <f t="shared" si="73"/>
        <v>29.145774250710517</v>
      </c>
      <c r="P180">
        <f t="shared" si="74"/>
        <v>62.52483490645217</v>
      </c>
      <c r="Q180">
        <f t="shared" si="75"/>
        <v>7.996173379249838E-2</v>
      </c>
      <c r="R180">
        <f t="shared" si="76"/>
        <v>3.1843857374875046</v>
      </c>
      <c r="S180">
        <f t="shared" si="77"/>
        <v>7.886278729106419E-2</v>
      </c>
      <c r="T180">
        <f t="shared" si="78"/>
        <v>4.938671974005053E-2</v>
      </c>
      <c r="U180">
        <f t="shared" si="79"/>
        <v>321.51988979999999</v>
      </c>
      <c r="V180">
        <f t="shared" si="80"/>
        <v>28.639047117901132</v>
      </c>
      <c r="W180">
        <f t="shared" si="81"/>
        <v>28.639047117901132</v>
      </c>
      <c r="X180">
        <f t="shared" si="82"/>
        <v>3.9385321941307567</v>
      </c>
      <c r="Y180">
        <f t="shared" si="83"/>
        <v>50.245889176171247</v>
      </c>
      <c r="Z180">
        <f t="shared" si="84"/>
        <v>1.8472975517769783</v>
      </c>
      <c r="AA180">
        <f t="shared" si="85"/>
        <v>3.6765147996486167</v>
      </c>
      <c r="AB180">
        <f t="shared" si="86"/>
        <v>2.0912346423537782</v>
      </c>
      <c r="AC180">
        <f t="shared" si="87"/>
        <v>-104.90610252510135</v>
      </c>
      <c r="AD180">
        <f t="shared" si="88"/>
        <v>-202.80622767193736</v>
      </c>
      <c r="AE180">
        <f t="shared" si="89"/>
        <v>-13.889205239474942</v>
      </c>
      <c r="AF180">
        <f t="shared" si="90"/>
        <v>-8.1645636513684394E-2</v>
      </c>
      <c r="AG180">
        <f t="shared" si="91"/>
        <v>58.152060009544407</v>
      </c>
      <c r="AH180">
        <f t="shared" si="92"/>
        <v>2.5146124436221347</v>
      </c>
      <c r="AI180">
        <f t="shared" si="93"/>
        <v>21.315631929634172</v>
      </c>
      <c r="AJ180">
        <v>918.59347718380195</v>
      </c>
      <c r="AK180">
        <v>895.78039999999999</v>
      </c>
      <c r="AL180">
        <v>3.1709276340807699</v>
      </c>
      <c r="AM180">
        <v>65.0652835021709</v>
      </c>
      <c r="AN180">
        <f t="shared" si="94"/>
        <v>2.3788231865102349</v>
      </c>
      <c r="AO180">
        <v>24.353078081039499</v>
      </c>
      <c r="AP180">
        <v>25.564361212121199</v>
      </c>
      <c r="AQ180">
        <v>-1.2319119242529E-2</v>
      </c>
      <c r="AR180">
        <v>77.473483001058696</v>
      </c>
      <c r="AS180">
        <v>0</v>
      </c>
      <c r="AT180">
        <v>0</v>
      </c>
      <c r="AU180">
        <f t="shared" si="95"/>
        <v>1</v>
      </c>
      <c r="AV180">
        <f t="shared" si="96"/>
        <v>0</v>
      </c>
      <c r="AW180">
        <f t="shared" si="97"/>
        <v>38110.664477581602</v>
      </c>
      <c r="AX180">
        <f t="shared" si="98"/>
        <v>2000.028</v>
      </c>
      <c r="AY180">
        <f t="shared" si="99"/>
        <v>1681.2232199999999</v>
      </c>
      <c r="AZ180">
        <f t="shared" si="100"/>
        <v>0.84059984160221746</v>
      </c>
      <c r="BA180">
        <f t="shared" si="101"/>
        <v>0.1607576942922799</v>
      </c>
      <c r="BB180">
        <v>2.4940000000000002</v>
      </c>
      <c r="BC180">
        <v>0.5</v>
      </c>
      <c r="BD180" t="s">
        <v>354</v>
      </c>
      <c r="BE180">
        <v>2</v>
      </c>
      <c r="BF180" t="b">
        <v>1</v>
      </c>
      <c r="BG180">
        <v>1657487650.7</v>
      </c>
      <c r="BH180">
        <v>865.7364</v>
      </c>
      <c r="BI180">
        <v>895.82690000000002</v>
      </c>
      <c r="BJ180">
        <v>25.578199999999999</v>
      </c>
      <c r="BK180">
        <v>24.356059999999999</v>
      </c>
      <c r="BL180">
        <v>855.27809999999999</v>
      </c>
      <c r="BM180">
        <v>25.21499</v>
      </c>
      <c r="BN180">
        <v>500.02710000000002</v>
      </c>
      <c r="BO180">
        <v>72.176990000000004</v>
      </c>
      <c r="BP180">
        <v>4.457179E-2</v>
      </c>
      <c r="BQ180">
        <v>27.457719999999998</v>
      </c>
      <c r="BR180">
        <v>27.98189</v>
      </c>
      <c r="BS180">
        <v>999.9</v>
      </c>
      <c r="BT180">
        <v>0</v>
      </c>
      <c r="BU180">
        <v>0</v>
      </c>
      <c r="BV180">
        <v>10001</v>
      </c>
      <c r="BW180">
        <v>0</v>
      </c>
      <c r="BX180">
        <v>1764.6020000000001</v>
      </c>
      <c r="BY180">
        <v>-30.090489999999999</v>
      </c>
      <c r="BZ180">
        <v>888.46169999999995</v>
      </c>
      <c r="CA180">
        <v>918.19050000000004</v>
      </c>
      <c r="CB180">
        <v>1.2221390000000001</v>
      </c>
      <c r="CC180">
        <v>895.82690000000002</v>
      </c>
      <c r="CD180">
        <v>24.356059999999999</v>
      </c>
      <c r="CE180">
        <v>1.846157</v>
      </c>
      <c r="CF180">
        <v>1.7579469999999999</v>
      </c>
      <c r="CG180">
        <v>16.18317</v>
      </c>
      <c r="CH180">
        <v>15.4178</v>
      </c>
      <c r="CI180">
        <v>2000.028</v>
      </c>
      <c r="CJ180">
        <v>0.98000390000000004</v>
      </c>
      <c r="CK180">
        <v>1.999594E-2</v>
      </c>
      <c r="CL180">
        <v>0</v>
      </c>
      <c r="CM180">
        <v>2.33806</v>
      </c>
      <c r="CN180">
        <v>0</v>
      </c>
      <c r="CO180">
        <v>3827.404</v>
      </c>
      <c r="CP180">
        <v>17300.41</v>
      </c>
      <c r="CQ180">
        <v>41.6374</v>
      </c>
      <c r="CR180">
        <v>43</v>
      </c>
      <c r="CS180">
        <v>41.686999999999998</v>
      </c>
      <c r="CT180">
        <v>40.868699999999997</v>
      </c>
      <c r="CU180">
        <v>40.875</v>
      </c>
      <c r="CV180">
        <v>1960.038</v>
      </c>
      <c r="CW180">
        <v>39.99</v>
      </c>
      <c r="CX180">
        <v>0</v>
      </c>
      <c r="CY180">
        <v>1657487628.2</v>
      </c>
      <c r="CZ180">
        <v>0</v>
      </c>
      <c r="DA180">
        <v>0</v>
      </c>
      <c r="DB180" t="s">
        <v>355</v>
      </c>
      <c r="DC180">
        <v>1657313570</v>
      </c>
      <c r="DD180">
        <v>1657313571.5</v>
      </c>
      <c r="DE180">
        <v>0</v>
      </c>
      <c r="DF180">
        <v>-0.183</v>
      </c>
      <c r="DG180">
        <v>-4.0000000000000001E-3</v>
      </c>
      <c r="DH180">
        <v>8.7509999999999994</v>
      </c>
      <c r="DI180">
        <v>0.37</v>
      </c>
      <c r="DJ180">
        <v>417</v>
      </c>
      <c r="DK180">
        <v>25</v>
      </c>
      <c r="DL180">
        <v>0.7</v>
      </c>
      <c r="DM180">
        <v>0.09</v>
      </c>
      <c r="DN180">
        <v>-30.401824390243899</v>
      </c>
      <c r="DO180">
        <v>0.62764181184661305</v>
      </c>
      <c r="DP180">
        <v>0.46265965617708299</v>
      </c>
      <c r="DQ180">
        <v>0</v>
      </c>
      <c r="DR180">
        <v>1.16614512195122</v>
      </c>
      <c r="DS180">
        <v>0.523135818815333</v>
      </c>
      <c r="DT180">
        <v>5.9749475194019401E-2</v>
      </c>
      <c r="DU180">
        <v>0</v>
      </c>
      <c r="DV180">
        <v>0</v>
      </c>
      <c r="DW180">
        <v>2</v>
      </c>
      <c r="DX180" t="s">
        <v>362</v>
      </c>
      <c r="DY180">
        <v>2.9699599999999999</v>
      </c>
      <c r="DZ180">
        <v>2.6984499999999998</v>
      </c>
      <c r="EA180">
        <v>0.12210699999999999</v>
      </c>
      <c r="EB180">
        <v>0.12595400000000001</v>
      </c>
      <c r="EC180">
        <v>8.6659399999999998E-2</v>
      </c>
      <c r="ED180">
        <v>8.4291900000000003E-2</v>
      </c>
      <c r="EE180">
        <v>34001</v>
      </c>
      <c r="EF180">
        <v>36949.1</v>
      </c>
      <c r="EG180">
        <v>35117.300000000003</v>
      </c>
      <c r="EH180">
        <v>38360.199999999997</v>
      </c>
      <c r="EI180">
        <v>45527.1</v>
      </c>
      <c r="EJ180">
        <v>50741.5</v>
      </c>
      <c r="EK180">
        <v>54938.8</v>
      </c>
      <c r="EL180">
        <v>61538.3</v>
      </c>
      <c r="EM180">
        <v>1.9450000000000001</v>
      </c>
      <c r="EN180">
        <v>2.0638000000000001</v>
      </c>
      <c r="EO180">
        <v>3.3378600000000001E-2</v>
      </c>
      <c r="EP180">
        <v>0</v>
      </c>
      <c r="EQ180">
        <v>27.424600000000002</v>
      </c>
      <c r="ER180">
        <v>999.9</v>
      </c>
      <c r="ES180">
        <v>35.325000000000003</v>
      </c>
      <c r="ET180">
        <v>40.194000000000003</v>
      </c>
      <c r="EU180">
        <v>36.6648</v>
      </c>
      <c r="EV180">
        <v>52.384700000000002</v>
      </c>
      <c r="EW180">
        <v>38.497599999999998</v>
      </c>
      <c r="EX180">
        <v>2</v>
      </c>
      <c r="EY180">
        <v>0.20680899999999999</v>
      </c>
      <c r="EZ180">
        <v>-0.333399</v>
      </c>
      <c r="FA180">
        <v>20.145299999999999</v>
      </c>
      <c r="FB180">
        <v>5.1969200000000004</v>
      </c>
      <c r="FC180">
        <v>12.0099</v>
      </c>
      <c r="FD180">
        <v>4.9756</v>
      </c>
      <c r="FE180">
        <v>3.294</v>
      </c>
      <c r="FF180">
        <v>9999</v>
      </c>
      <c r="FG180">
        <v>9999</v>
      </c>
      <c r="FH180">
        <v>9999</v>
      </c>
      <c r="FI180">
        <v>585.1</v>
      </c>
      <c r="FJ180">
        <v>1.8632200000000001</v>
      </c>
      <c r="FK180">
        <v>1.86798</v>
      </c>
      <c r="FL180">
        <v>1.86768</v>
      </c>
      <c r="FM180">
        <v>1.86893</v>
      </c>
      <c r="FN180">
        <v>1.8696600000000001</v>
      </c>
      <c r="FO180">
        <v>1.86581</v>
      </c>
      <c r="FP180">
        <v>1.86676</v>
      </c>
      <c r="FQ180">
        <v>1.8681300000000001</v>
      </c>
      <c r="FR180">
        <v>5</v>
      </c>
      <c r="FS180">
        <v>0</v>
      </c>
      <c r="FT180">
        <v>0</v>
      </c>
      <c r="FU180">
        <v>0</v>
      </c>
      <c r="FV180" t="s">
        <v>357</v>
      </c>
      <c r="FW180" t="s">
        <v>358</v>
      </c>
      <c r="FX180" t="s">
        <v>359</v>
      </c>
      <c r="FY180" t="s">
        <v>359</v>
      </c>
      <c r="FZ180" t="s">
        <v>359</v>
      </c>
      <c r="GA180" t="s">
        <v>359</v>
      </c>
      <c r="GB180">
        <v>0</v>
      </c>
      <c r="GC180">
        <v>100</v>
      </c>
      <c r="GD180">
        <v>100</v>
      </c>
      <c r="GE180">
        <v>10.512</v>
      </c>
      <c r="GF180">
        <v>0.36280000000000001</v>
      </c>
      <c r="GG180">
        <v>4.5656098643845597</v>
      </c>
      <c r="GH180">
        <v>7.6807047227384802E-3</v>
      </c>
      <c r="GI180">
        <v>-1.0831925345100399E-6</v>
      </c>
      <c r="GJ180">
        <v>1.8533368071612601E-10</v>
      </c>
      <c r="GK180">
        <v>-9.9183057942876601E-2</v>
      </c>
      <c r="GL180">
        <v>-1.13594444998887E-2</v>
      </c>
      <c r="GM180">
        <v>1.5024328609816199E-3</v>
      </c>
      <c r="GN180">
        <v>-1.28748702860321E-5</v>
      </c>
      <c r="GO180">
        <v>14</v>
      </c>
      <c r="GP180">
        <v>2172</v>
      </c>
      <c r="GQ180">
        <v>1</v>
      </c>
      <c r="GR180">
        <v>46</v>
      </c>
      <c r="GS180">
        <v>2901.4</v>
      </c>
      <c r="GT180">
        <v>2901.4</v>
      </c>
      <c r="GU180">
        <v>2.4853499999999999</v>
      </c>
      <c r="GV180">
        <v>2.67822</v>
      </c>
      <c r="GW180">
        <v>2.2485400000000002</v>
      </c>
      <c r="GX180">
        <v>2.7416999999999998</v>
      </c>
      <c r="GY180">
        <v>1.9958499999999999</v>
      </c>
      <c r="GZ180">
        <v>2.3779300000000001</v>
      </c>
      <c r="HA180">
        <v>42.3506</v>
      </c>
      <c r="HB180">
        <v>15.287800000000001</v>
      </c>
      <c r="HC180">
        <v>18</v>
      </c>
      <c r="HD180">
        <v>502.86900000000003</v>
      </c>
      <c r="HE180">
        <v>582.02300000000002</v>
      </c>
      <c r="HF180">
        <v>20.100899999999999</v>
      </c>
      <c r="HG180">
        <v>29.991099999999999</v>
      </c>
      <c r="HH180">
        <v>29.995200000000001</v>
      </c>
      <c r="HI180">
        <v>29.933599999999998</v>
      </c>
      <c r="HJ180">
        <v>29.8736</v>
      </c>
      <c r="HK180">
        <v>49.743299999999998</v>
      </c>
      <c r="HL180">
        <v>30.8996</v>
      </c>
      <c r="HM180">
        <v>0</v>
      </c>
      <c r="HN180">
        <v>20.702200000000001</v>
      </c>
      <c r="HO180">
        <v>924.68200000000002</v>
      </c>
      <c r="HP180">
        <v>24.359500000000001</v>
      </c>
      <c r="HQ180">
        <v>101.881</v>
      </c>
      <c r="HR180">
        <v>102.425</v>
      </c>
    </row>
    <row r="181" spans="1:226" x14ac:dyDescent="0.2">
      <c r="A181">
        <v>165</v>
      </c>
      <c r="B181">
        <v>1657487658.5</v>
      </c>
      <c r="C181">
        <v>1456.9000000953699</v>
      </c>
      <c r="D181" t="s">
        <v>687</v>
      </c>
      <c r="E181" t="s">
        <v>688</v>
      </c>
      <c r="F181">
        <v>5</v>
      </c>
      <c r="G181" t="s">
        <v>1221</v>
      </c>
      <c r="H181" t="s">
        <v>353</v>
      </c>
      <c r="I181">
        <v>1657487656</v>
      </c>
      <c r="J181">
        <f t="shared" si="68"/>
        <v>2.8668193054960768E-3</v>
      </c>
      <c r="K181">
        <f t="shared" si="69"/>
        <v>2.8668193054960769</v>
      </c>
      <c r="L181">
        <f t="shared" si="70"/>
        <v>21.990571732780218</v>
      </c>
      <c r="M181">
        <f t="shared" si="71"/>
        <v>882.72277777777799</v>
      </c>
      <c r="N181">
        <f t="shared" si="72"/>
        <v>485.79517453434858</v>
      </c>
      <c r="O181">
        <f t="shared" si="73"/>
        <v>35.084468193026538</v>
      </c>
      <c r="P181">
        <f t="shared" si="74"/>
        <v>63.750858064595143</v>
      </c>
      <c r="Q181">
        <f t="shared" si="75"/>
        <v>9.7959406725370249E-2</v>
      </c>
      <c r="R181">
        <f t="shared" si="76"/>
        <v>3.1896096375437222</v>
      </c>
      <c r="S181">
        <f t="shared" si="77"/>
        <v>9.6318215005105165E-2</v>
      </c>
      <c r="T181">
        <f t="shared" si="78"/>
        <v>6.0344048586849934E-2</v>
      </c>
      <c r="U181">
        <f t="shared" si="79"/>
        <v>321.51176133333388</v>
      </c>
      <c r="V181">
        <f t="shared" si="80"/>
        <v>28.531889184562033</v>
      </c>
      <c r="W181">
        <f t="shared" si="81"/>
        <v>28.531889184562033</v>
      </c>
      <c r="X181">
        <f t="shared" si="82"/>
        <v>3.9141112083211165</v>
      </c>
      <c r="Y181">
        <f t="shared" si="83"/>
        <v>50.29301923478053</v>
      </c>
      <c r="Z181">
        <f t="shared" si="84"/>
        <v>1.8503176384208606</v>
      </c>
      <c r="AA181">
        <f t="shared" si="85"/>
        <v>3.6790744850356072</v>
      </c>
      <c r="AB181">
        <f t="shared" si="86"/>
        <v>2.0637935699002559</v>
      </c>
      <c r="AC181">
        <f t="shared" si="87"/>
        <v>-126.42673137237699</v>
      </c>
      <c r="AD181">
        <f t="shared" si="88"/>
        <v>-182.66746235533259</v>
      </c>
      <c r="AE181">
        <f t="shared" si="89"/>
        <v>-12.483574417031862</v>
      </c>
      <c r="AF181">
        <f t="shared" si="90"/>
        <v>-6.6006811407589794E-2</v>
      </c>
      <c r="AG181">
        <f t="shared" si="91"/>
        <v>60.235457806435235</v>
      </c>
      <c r="AH181">
        <f t="shared" si="92"/>
        <v>2.5904279758034292</v>
      </c>
      <c r="AI181">
        <f t="shared" si="93"/>
        <v>21.990571732780218</v>
      </c>
      <c r="AJ181">
        <v>936.58594066517401</v>
      </c>
      <c r="AK181">
        <v>912.67565454545399</v>
      </c>
      <c r="AL181">
        <v>3.37123896843626</v>
      </c>
      <c r="AM181">
        <v>65.0652835021709</v>
      </c>
      <c r="AN181">
        <f t="shared" si="94"/>
        <v>2.8668193054960769</v>
      </c>
      <c r="AO181">
        <v>24.362843235866801</v>
      </c>
      <c r="AP181">
        <v>25.663886666666698</v>
      </c>
      <c r="AQ181">
        <v>2.0595860851428501E-2</v>
      </c>
      <c r="AR181">
        <v>77.473483001058696</v>
      </c>
      <c r="AS181">
        <v>0</v>
      </c>
      <c r="AT181">
        <v>0</v>
      </c>
      <c r="AU181">
        <f t="shared" si="95"/>
        <v>1</v>
      </c>
      <c r="AV181">
        <f t="shared" si="96"/>
        <v>0</v>
      </c>
      <c r="AW181">
        <f t="shared" si="97"/>
        <v>38192.326928031536</v>
      </c>
      <c r="AX181">
        <f t="shared" si="98"/>
        <v>1999.9766666666701</v>
      </c>
      <c r="AY181">
        <f t="shared" si="99"/>
        <v>1681.180133333336</v>
      </c>
      <c r="AZ181">
        <f t="shared" si="100"/>
        <v>0.84059987366519262</v>
      </c>
      <c r="BA181">
        <f t="shared" si="101"/>
        <v>0.16075775617382201</v>
      </c>
      <c r="BB181">
        <v>2.4940000000000002</v>
      </c>
      <c r="BC181">
        <v>0.5</v>
      </c>
      <c r="BD181" t="s">
        <v>354</v>
      </c>
      <c r="BE181">
        <v>2</v>
      </c>
      <c r="BF181" t="b">
        <v>1</v>
      </c>
      <c r="BG181">
        <v>1657487656</v>
      </c>
      <c r="BH181">
        <v>882.72277777777799</v>
      </c>
      <c r="BI181">
        <v>913.90711111111102</v>
      </c>
      <c r="BJ181">
        <v>25.6203222222222</v>
      </c>
      <c r="BK181">
        <v>24.3613888888889</v>
      </c>
      <c r="BL181">
        <v>872.15922222222196</v>
      </c>
      <c r="BM181">
        <v>25.255466666666699</v>
      </c>
      <c r="BN181">
        <v>500.02699999999999</v>
      </c>
      <c r="BO181">
        <v>72.176133333333297</v>
      </c>
      <c r="BP181">
        <v>4.4567966666666702E-2</v>
      </c>
      <c r="BQ181">
        <v>27.469611111111099</v>
      </c>
      <c r="BR181">
        <v>27.977811111111102</v>
      </c>
      <c r="BS181">
        <v>999.9</v>
      </c>
      <c r="BT181">
        <v>0</v>
      </c>
      <c r="BU181">
        <v>0</v>
      </c>
      <c r="BV181">
        <v>10023.8888888889</v>
      </c>
      <c r="BW181">
        <v>0</v>
      </c>
      <c r="BX181">
        <v>1764.89888888889</v>
      </c>
      <c r="BY181">
        <v>-31.184444444444399</v>
      </c>
      <c r="BZ181">
        <v>905.93322222222196</v>
      </c>
      <c r="CA181">
        <v>936.72722222222205</v>
      </c>
      <c r="CB181">
        <v>1.2589366666666699</v>
      </c>
      <c r="CC181">
        <v>913.90711111111102</v>
      </c>
      <c r="CD181">
        <v>24.3613888888889</v>
      </c>
      <c r="CE181">
        <v>1.84917444444444</v>
      </c>
      <c r="CF181">
        <v>1.75831111111111</v>
      </c>
      <c r="CG181">
        <v>16.2088</v>
      </c>
      <c r="CH181">
        <v>15.421011111111101</v>
      </c>
      <c r="CI181">
        <v>1999.9766666666701</v>
      </c>
      <c r="CJ181">
        <v>0.980003333333333</v>
      </c>
      <c r="CK181">
        <v>1.9996544444444399E-2</v>
      </c>
      <c r="CL181">
        <v>0</v>
      </c>
      <c r="CM181">
        <v>2.1760666666666699</v>
      </c>
      <c r="CN181">
        <v>0</v>
      </c>
      <c r="CO181">
        <v>3833.9222222222202</v>
      </c>
      <c r="CP181">
        <v>17299.9666666667</v>
      </c>
      <c r="CQ181">
        <v>41.686999999999998</v>
      </c>
      <c r="CR181">
        <v>43.013777777777797</v>
      </c>
      <c r="CS181">
        <v>41.686999999999998</v>
      </c>
      <c r="CT181">
        <v>40.888777777777797</v>
      </c>
      <c r="CU181">
        <v>40.895666666666699</v>
      </c>
      <c r="CV181">
        <v>1959.98555555556</v>
      </c>
      <c r="CW181">
        <v>39.991111111111103</v>
      </c>
      <c r="CX181">
        <v>0</v>
      </c>
      <c r="CY181">
        <v>1657487633</v>
      </c>
      <c r="CZ181">
        <v>0</v>
      </c>
      <c r="DA181">
        <v>0</v>
      </c>
      <c r="DB181" t="s">
        <v>355</v>
      </c>
      <c r="DC181">
        <v>1657313570</v>
      </c>
      <c r="DD181">
        <v>1657313571.5</v>
      </c>
      <c r="DE181">
        <v>0</v>
      </c>
      <c r="DF181">
        <v>-0.183</v>
      </c>
      <c r="DG181">
        <v>-4.0000000000000001E-3</v>
      </c>
      <c r="DH181">
        <v>8.7509999999999994</v>
      </c>
      <c r="DI181">
        <v>0.37</v>
      </c>
      <c r="DJ181">
        <v>417</v>
      </c>
      <c r="DK181">
        <v>25</v>
      </c>
      <c r="DL181">
        <v>0.7</v>
      </c>
      <c r="DM181">
        <v>0.09</v>
      </c>
      <c r="DN181">
        <v>-30.5457853658537</v>
      </c>
      <c r="DO181">
        <v>-1.0687379790941001</v>
      </c>
      <c r="DP181">
        <v>0.52608095155662105</v>
      </c>
      <c r="DQ181">
        <v>0</v>
      </c>
      <c r="DR181">
        <v>1.19374</v>
      </c>
      <c r="DS181">
        <v>0.47871198606271598</v>
      </c>
      <c r="DT181">
        <v>5.7006976637652501E-2</v>
      </c>
      <c r="DU181">
        <v>0</v>
      </c>
      <c r="DV181">
        <v>0</v>
      </c>
      <c r="DW181">
        <v>2</v>
      </c>
      <c r="DX181" t="s">
        <v>362</v>
      </c>
      <c r="DY181">
        <v>2.9710000000000001</v>
      </c>
      <c r="DZ181">
        <v>2.6988300000000001</v>
      </c>
      <c r="EA181">
        <v>0.123644</v>
      </c>
      <c r="EB181">
        <v>0.12743499999999999</v>
      </c>
      <c r="EC181">
        <v>8.6905099999999999E-2</v>
      </c>
      <c r="ED181">
        <v>8.4301699999999993E-2</v>
      </c>
      <c r="EE181">
        <v>33942.1</v>
      </c>
      <c r="EF181">
        <v>36886.699999999997</v>
      </c>
      <c r="EG181">
        <v>35118</v>
      </c>
      <c r="EH181">
        <v>38360.5</v>
      </c>
      <c r="EI181">
        <v>45515.8</v>
      </c>
      <c r="EJ181">
        <v>50740.7</v>
      </c>
      <c r="EK181">
        <v>54940</v>
      </c>
      <c r="EL181">
        <v>61537.9</v>
      </c>
      <c r="EM181">
        <v>1.9456</v>
      </c>
      <c r="EN181">
        <v>2.0632000000000001</v>
      </c>
      <c r="EO181">
        <v>3.5315800000000001E-2</v>
      </c>
      <c r="EP181">
        <v>0</v>
      </c>
      <c r="EQ181">
        <v>27.438600000000001</v>
      </c>
      <c r="ER181">
        <v>999.9</v>
      </c>
      <c r="ES181">
        <v>35.301000000000002</v>
      </c>
      <c r="ET181">
        <v>40.194000000000003</v>
      </c>
      <c r="EU181">
        <v>36.634700000000002</v>
      </c>
      <c r="EV181">
        <v>51.944699999999997</v>
      </c>
      <c r="EW181">
        <v>38.409500000000001</v>
      </c>
      <c r="EX181">
        <v>2</v>
      </c>
      <c r="EY181">
        <v>0.202683</v>
      </c>
      <c r="EZ181">
        <v>2.1194099999999998</v>
      </c>
      <c r="FA181">
        <v>20.135999999999999</v>
      </c>
      <c r="FB181">
        <v>5.1981200000000003</v>
      </c>
      <c r="FC181">
        <v>12.0099</v>
      </c>
      <c r="FD181">
        <v>4.9756</v>
      </c>
      <c r="FE181">
        <v>3.294</v>
      </c>
      <c r="FF181">
        <v>9999</v>
      </c>
      <c r="FG181">
        <v>9999</v>
      </c>
      <c r="FH181">
        <v>9999</v>
      </c>
      <c r="FI181">
        <v>585.1</v>
      </c>
      <c r="FJ181">
        <v>1.8632500000000001</v>
      </c>
      <c r="FK181">
        <v>1.86798</v>
      </c>
      <c r="FL181">
        <v>1.86768</v>
      </c>
      <c r="FM181">
        <v>1.8689</v>
      </c>
      <c r="FN181">
        <v>1.8696600000000001</v>
      </c>
      <c r="FO181">
        <v>1.8656900000000001</v>
      </c>
      <c r="FP181">
        <v>1.86676</v>
      </c>
      <c r="FQ181">
        <v>1.8681000000000001</v>
      </c>
      <c r="FR181">
        <v>5</v>
      </c>
      <c r="FS181">
        <v>0</v>
      </c>
      <c r="FT181">
        <v>0</v>
      </c>
      <c r="FU181">
        <v>0</v>
      </c>
      <c r="FV181" t="s">
        <v>357</v>
      </c>
      <c r="FW181" t="s">
        <v>358</v>
      </c>
      <c r="FX181" t="s">
        <v>359</v>
      </c>
      <c r="FY181" t="s">
        <v>359</v>
      </c>
      <c r="FZ181" t="s">
        <v>359</v>
      </c>
      <c r="GA181" t="s">
        <v>359</v>
      </c>
      <c r="GB181">
        <v>0</v>
      </c>
      <c r="GC181">
        <v>100</v>
      </c>
      <c r="GD181">
        <v>100</v>
      </c>
      <c r="GE181">
        <v>10.615</v>
      </c>
      <c r="GF181">
        <v>0.3669</v>
      </c>
      <c r="GG181">
        <v>4.5656098643845597</v>
      </c>
      <c r="GH181">
        <v>7.6807047227384802E-3</v>
      </c>
      <c r="GI181">
        <v>-1.0831925345100399E-6</v>
      </c>
      <c r="GJ181">
        <v>1.8533368071612601E-10</v>
      </c>
      <c r="GK181">
        <v>-9.9183057942876601E-2</v>
      </c>
      <c r="GL181">
        <v>-1.13594444998887E-2</v>
      </c>
      <c r="GM181">
        <v>1.5024328609816199E-3</v>
      </c>
      <c r="GN181">
        <v>-1.28748702860321E-5</v>
      </c>
      <c r="GO181">
        <v>14</v>
      </c>
      <c r="GP181">
        <v>2172</v>
      </c>
      <c r="GQ181">
        <v>1</v>
      </c>
      <c r="GR181">
        <v>46</v>
      </c>
      <c r="GS181">
        <v>2901.5</v>
      </c>
      <c r="GT181">
        <v>2901.4</v>
      </c>
      <c r="GU181">
        <v>2.52075</v>
      </c>
      <c r="GV181">
        <v>2.67456</v>
      </c>
      <c r="GW181">
        <v>2.2485400000000002</v>
      </c>
      <c r="GX181">
        <v>2.7404799999999998</v>
      </c>
      <c r="GY181">
        <v>1.9958499999999999</v>
      </c>
      <c r="GZ181">
        <v>2.3767100000000001</v>
      </c>
      <c r="HA181">
        <v>42.3506</v>
      </c>
      <c r="HB181">
        <v>15.2791</v>
      </c>
      <c r="HC181">
        <v>18</v>
      </c>
      <c r="HD181">
        <v>503.29500000000002</v>
      </c>
      <c r="HE181">
        <v>581.62199999999996</v>
      </c>
      <c r="HF181">
        <v>20.7788</v>
      </c>
      <c r="HG181">
        <v>29.996300000000002</v>
      </c>
      <c r="HH181">
        <v>29.997</v>
      </c>
      <c r="HI181">
        <v>29.936199999999999</v>
      </c>
      <c r="HJ181">
        <v>29.878699999999998</v>
      </c>
      <c r="HK181">
        <v>50.4377</v>
      </c>
      <c r="HL181">
        <v>30.8996</v>
      </c>
      <c r="HM181">
        <v>0</v>
      </c>
      <c r="HN181">
        <v>20.7212</v>
      </c>
      <c r="HO181">
        <v>938.09699999999998</v>
      </c>
      <c r="HP181">
        <v>24.263200000000001</v>
      </c>
      <c r="HQ181">
        <v>101.883</v>
      </c>
      <c r="HR181">
        <v>102.425</v>
      </c>
    </row>
    <row r="182" spans="1:226" x14ac:dyDescent="0.2">
      <c r="A182">
        <v>166</v>
      </c>
      <c r="B182">
        <v>1657487663.5</v>
      </c>
      <c r="C182">
        <v>1461.9000000953699</v>
      </c>
      <c r="D182" t="s">
        <v>689</v>
      </c>
      <c r="E182" t="s">
        <v>690</v>
      </c>
      <c r="F182">
        <v>5</v>
      </c>
      <c r="G182" t="s">
        <v>1221</v>
      </c>
      <c r="H182" t="s">
        <v>353</v>
      </c>
      <c r="I182">
        <v>1657487660.7</v>
      </c>
      <c r="J182">
        <f t="shared" si="68"/>
        <v>2.8256571889951447E-3</v>
      </c>
      <c r="K182">
        <f t="shared" si="69"/>
        <v>2.8256571889951445</v>
      </c>
      <c r="L182">
        <f t="shared" si="70"/>
        <v>20.872249450790537</v>
      </c>
      <c r="M182">
        <f t="shared" si="71"/>
        <v>898.2482</v>
      </c>
      <c r="N182">
        <f t="shared" si="72"/>
        <v>512.46757388646301</v>
      </c>
      <c r="O182">
        <f t="shared" si="73"/>
        <v>37.010585059138812</v>
      </c>
      <c r="P182">
        <f t="shared" si="74"/>
        <v>64.871795025383761</v>
      </c>
      <c r="Q182">
        <f t="shared" si="75"/>
        <v>9.619767416905399E-2</v>
      </c>
      <c r="R182">
        <f t="shared" si="76"/>
        <v>3.1752718753535363</v>
      </c>
      <c r="S182">
        <f t="shared" si="77"/>
        <v>9.4607447290700364E-2</v>
      </c>
      <c r="T182">
        <f t="shared" si="78"/>
        <v>5.9270340413924066E-2</v>
      </c>
      <c r="U182">
        <f t="shared" si="79"/>
        <v>321.52016519999995</v>
      </c>
      <c r="V182">
        <f t="shared" si="80"/>
        <v>28.583794511406431</v>
      </c>
      <c r="W182">
        <f t="shared" si="81"/>
        <v>28.583794511406431</v>
      </c>
      <c r="X182">
        <f t="shared" si="82"/>
        <v>3.9259237403192415</v>
      </c>
      <c r="Y182">
        <f t="shared" si="83"/>
        <v>50.316353926689118</v>
      </c>
      <c r="Z182">
        <f t="shared" si="84"/>
        <v>1.855239558163404</v>
      </c>
      <c r="AA182">
        <f t="shared" si="85"/>
        <v>3.6871502272729986</v>
      </c>
      <c r="AB182">
        <f t="shared" si="86"/>
        <v>2.0706841821558375</v>
      </c>
      <c r="AC182">
        <f t="shared" si="87"/>
        <v>-124.61148203468588</v>
      </c>
      <c r="AD182">
        <f t="shared" si="88"/>
        <v>-184.31765072119387</v>
      </c>
      <c r="AE182">
        <f t="shared" si="89"/>
        <v>-12.658864586264253</v>
      </c>
      <c r="AF182">
        <f t="shared" si="90"/>
        <v>-6.7832142144055751E-2</v>
      </c>
      <c r="AG182">
        <f t="shared" si="91"/>
        <v>59.943497965331417</v>
      </c>
      <c r="AH182">
        <f t="shared" si="92"/>
        <v>2.733324114943338</v>
      </c>
      <c r="AI182">
        <f t="shared" si="93"/>
        <v>20.872249450790537</v>
      </c>
      <c r="AJ182">
        <v>953.02504236973505</v>
      </c>
      <c r="AK182">
        <v>929.695515151515</v>
      </c>
      <c r="AL182">
        <v>3.3690795673462901</v>
      </c>
      <c r="AM182">
        <v>65.0652835021709</v>
      </c>
      <c r="AN182">
        <f t="shared" si="94"/>
        <v>2.8256571889951445</v>
      </c>
      <c r="AO182">
        <v>24.361943970572799</v>
      </c>
      <c r="AP182">
        <v>25.6988727272727</v>
      </c>
      <c r="AQ182">
        <v>8.1045013335382301E-3</v>
      </c>
      <c r="AR182">
        <v>77.473483001058696</v>
      </c>
      <c r="AS182">
        <v>0</v>
      </c>
      <c r="AT182">
        <v>0</v>
      </c>
      <c r="AU182">
        <f t="shared" si="95"/>
        <v>1</v>
      </c>
      <c r="AV182">
        <f t="shared" si="96"/>
        <v>0</v>
      </c>
      <c r="AW182">
        <f t="shared" si="97"/>
        <v>37959.247789130051</v>
      </c>
      <c r="AX182">
        <f t="shared" si="98"/>
        <v>2000.029</v>
      </c>
      <c r="AY182">
        <f t="shared" si="99"/>
        <v>1681.2241199999996</v>
      </c>
      <c r="AZ182">
        <f t="shared" si="100"/>
        <v>0.84059987130186598</v>
      </c>
      <c r="BA182">
        <f t="shared" si="101"/>
        <v>0.16075775161260158</v>
      </c>
      <c r="BB182">
        <v>2.4940000000000002</v>
      </c>
      <c r="BC182">
        <v>0.5</v>
      </c>
      <c r="BD182" t="s">
        <v>354</v>
      </c>
      <c r="BE182">
        <v>2</v>
      </c>
      <c r="BF182" t="b">
        <v>1</v>
      </c>
      <c r="BG182">
        <v>1657487660.7</v>
      </c>
      <c r="BH182">
        <v>898.2482</v>
      </c>
      <c r="BI182">
        <v>929.37199999999996</v>
      </c>
      <c r="BJ182">
        <v>25.688600000000001</v>
      </c>
      <c r="BK182">
        <v>24.36027</v>
      </c>
      <c r="BL182">
        <v>887.58889999999997</v>
      </c>
      <c r="BM182">
        <v>25.32114</v>
      </c>
      <c r="BN182">
        <v>500.01080000000002</v>
      </c>
      <c r="BO182">
        <v>72.175600000000003</v>
      </c>
      <c r="BP182">
        <v>4.4745140000000003E-2</v>
      </c>
      <c r="BQ182">
        <v>27.507079999999998</v>
      </c>
      <c r="BR182">
        <v>28.022469999999998</v>
      </c>
      <c r="BS182">
        <v>999.9</v>
      </c>
      <c r="BT182">
        <v>0</v>
      </c>
      <c r="BU182">
        <v>0</v>
      </c>
      <c r="BV182">
        <v>9961.5</v>
      </c>
      <c r="BW182">
        <v>0</v>
      </c>
      <c r="BX182">
        <v>1764.4079999999999</v>
      </c>
      <c r="BY182">
        <v>-31.124120000000001</v>
      </c>
      <c r="BZ182">
        <v>921.93110000000001</v>
      </c>
      <c r="CA182">
        <v>952.57730000000004</v>
      </c>
      <c r="CB182">
        <v>1.328322</v>
      </c>
      <c r="CC182">
        <v>929.37199999999996</v>
      </c>
      <c r="CD182">
        <v>24.36027</v>
      </c>
      <c r="CE182">
        <v>1.85409</v>
      </c>
      <c r="CF182">
        <v>1.7582180000000001</v>
      </c>
      <c r="CG182">
        <v>16.250430000000001</v>
      </c>
      <c r="CH182">
        <v>15.420199999999999</v>
      </c>
      <c r="CI182">
        <v>2000.029</v>
      </c>
      <c r="CJ182">
        <v>0.98000390000000004</v>
      </c>
      <c r="CK182">
        <v>1.999594E-2</v>
      </c>
      <c r="CL182">
        <v>0</v>
      </c>
      <c r="CM182">
        <v>2.20689</v>
      </c>
      <c r="CN182">
        <v>0</v>
      </c>
      <c r="CO182">
        <v>3839.3449999999998</v>
      </c>
      <c r="CP182">
        <v>17300.43</v>
      </c>
      <c r="CQ182">
        <v>41.686999999999998</v>
      </c>
      <c r="CR182">
        <v>43.061999999999998</v>
      </c>
      <c r="CS182">
        <v>41.699599999999997</v>
      </c>
      <c r="CT182">
        <v>40.905999999999999</v>
      </c>
      <c r="CU182">
        <v>40.899799999999999</v>
      </c>
      <c r="CV182">
        <v>1960.037</v>
      </c>
      <c r="CW182">
        <v>39.991999999999997</v>
      </c>
      <c r="CX182">
        <v>0</v>
      </c>
      <c r="CY182">
        <v>1657487638.4000001</v>
      </c>
      <c r="CZ182">
        <v>0</v>
      </c>
      <c r="DA182">
        <v>0</v>
      </c>
      <c r="DB182" t="s">
        <v>355</v>
      </c>
      <c r="DC182">
        <v>1657313570</v>
      </c>
      <c r="DD182">
        <v>1657313571.5</v>
      </c>
      <c r="DE182">
        <v>0</v>
      </c>
      <c r="DF182">
        <v>-0.183</v>
      </c>
      <c r="DG182">
        <v>-4.0000000000000001E-3</v>
      </c>
      <c r="DH182">
        <v>8.7509999999999994</v>
      </c>
      <c r="DI182">
        <v>0.37</v>
      </c>
      <c r="DJ182">
        <v>417</v>
      </c>
      <c r="DK182">
        <v>25</v>
      </c>
      <c r="DL182">
        <v>0.7</v>
      </c>
      <c r="DM182">
        <v>0.09</v>
      </c>
      <c r="DN182">
        <v>-30.753543902438999</v>
      </c>
      <c r="DO182">
        <v>-2.4277567944251199</v>
      </c>
      <c r="DP182">
        <v>0.60166680595629396</v>
      </c>
      <c r="DQ182">
        <v>0</v>
      </c>
      <c r="DR182">
        <v>1.2529578048780501</v>
      </c>
      <c r="DS182">
        <v>0.47116891986062898</v>
      </c>
      <c r="DT182">
        <v>5.6165526338137199E-2</v>
      </c>
      <c r="DU182">
        <v>0</v>
      </c>
      <c r="DV182">
        <v>0</v>
      </c>
      <c r="DW182">
        <v>2</v>
      </c>
      <c r="DX182" t="s">
        <v>362</v>
      </c>
      <c r="DY182">
        <v>2.9698199999999999</v>
      </c>
      <c r="DZ182">
        <v>2.6991900000000002</v>
      </c>
      <c r="EA182">
        <v>0.12514700000000001</v>
      </c>
      <c r="EB182">
        <v>0.128996</v>
      </c>
      <c r="EC182">
        <v>8.6945900000000007E-2</v>
      </c>
      <c r="ED182">
        <v>8.4239800000000004E-2</v>
      </c>
      <c r="EE182">
        <v>33884.1</v>
      </c>
      <c r="EF182">
        <v>36821.1</v>
      </c>
      <c r="EG182">
        <v>35118.199999999997</v>
      </c>
      <c r="EH182">
        <v>38360.9</v>
      </c>
      <c r="EI182">
        <v>45513.5</v>
      </c>
      <c r="EJ182">
        <v>50744.5</v>
      </c>
      <c r="EK182">
        <v>54939.6</v>
      </c>
      <c r="EL182">
        <v>61538.3</v>
      </c>
      <c r="EM182">
        <v>1.9452</v>
      </c>
      <c r="EN182">
        <v>2.0634000000000001</v>
      </c>
      <c r="EO182">
        <v>3.5166700000000002E-2</v>
      </c>
      <c r="EP182">
        <v>0</v>
      </c>
      <c r="EQ182">
        <v>27.454899999999999</v>
      </c>
      <c r="ER182">
        <v>999.9</v>
      </c>
      <c r="ES182">
        <v>35.301000000000002</v>
      </c>
      <c r="ET182">
        <v>40.204000000000001</v>
      </c>
      <c r="EU182">
        <v>36.658200000000001</v>
      </c>
      <c r="EV182">
        <v>52.554699999999997</v>
      </c>
      <c r="EW182">
        <v>38.477600000000002</v>
      </c>
      <c r="EX182">
        <v>2</v>
      </c>
      <c r="EY182">
        <v>0.205569</v>
      </c>
      <c r="EZ182">
        <v>2.8097400000000001</v>
      </c>
      <c r="FA182">
        <v>20.128499999999999</v>
      </c>
      <c r="FB182">
        <v>5.1981200000000003</v>
      </c>
      <c r="FC182">
        <v>12.0099</v>
      </c>
      <c r="FD182">
        <v>4.9756</v>
      </c>
      <c r="FE182">
        <v>3.294</v>
      </c>
      <c r="FF182">
        <v>9999</v>
      </c>
      <c r="FG182">
        <v>9999</v>
      </c>
      <c r="FH182">
        <v>9999</v>
      </c>
      <c r="FI182">
        <v>585.1</v>
      </c>
      <c r="FJ182">
        <v>1.8632500000000001</v>
      </c>
      <c r="FK182">
        <v>1.86798</v>
      </c>
      <c r="FL182">
        <v>1.86768</v>
      </c>
      <c r="FM182">
        <v>1.8689</v>
      </c>
      <c r="FN182">
        <v>1.8696600000000001</v>
      </c>
      <c r="FO182">
        <v>1.86578</v>
      </c>
      <c r="FP182">
        <v>1.86676</v>
      </c>
      <c r="FQ182">
        <v>1.8681300000000001</v>
      </c>
      <c r="FR182">
        <v>5</v>
      </c>
      <c r="FS182">
        <v>0</v>
      </c>
      <c r="FT182">
        <v>0</v>
      </c>
      <c r="FU182">
        <v>0</v>
      </c>
      <c r="FV182" t="s">
        <v>357</v>
      </c>
      <c r="FW182" t="s">
        <v>358</v>
      </c>
      <c r="FX182" t="s">
        <v>359</v>
      </c>
      <c r="FY182" t="s">
        <v>359</v>
      </c>
      <c r="FZ182" t="s">
        <v>359</v>
      </c>
      <c r="GA182" t="s">
        <v>359</v>
      </c>
      <c r="GB182">
        <v>0</v>
      </c>
      <c r="GC182">
        <v>100</v>
      </c>
      <c r="GD182">
        <v>100</v>
      </c>
      <c r="GE182">
        <v>10.714</v>
      </c>
      <c r="GF182">
        <v>0.36759999999999998</v>
      </c>
      <c r="GG182">
        <v>4.5656098643845597</v>
      </c>
      <c r="GH182">
        <v>7.6807047227384802E-3</v>
      </c>
      <c r="GI182">
        <v>-1.0831925345100399E-6</v>
      </c>
      <c r="GJ182">
        <v>1.8533368071612601E-10</v>
      </c>
      <c r="GK182">
        <v>-9.9183057942876601E-2</v>
      </c>
      <c r="GL182">
        <v>-1.13594444998887E-2</v>
      </c>
      <c r="GM182">
        <v>1.5024328609816199E-3</v>
      </c>
      <c r="GN182">
        <v>-1.28748702860321E-5</v>
      </c>
      <c r="GO182">
        <v>14</v>
      </c>
      <c r="GP182">
        <v>2172</v>
      </c>
      <c r="GQ182">
        <v>1</v>
      </c>
      <c r="GR182">
        <v>46</v>
      </c>
      <c r="GS182">
        <v>2901.6</v>
      </c>
      <c r="GT182">
        <v>2901.5</v>
      </c>
      <c r="GU182">
        <v>2.5561500000000001</v>
      </c>
      <c r="GV182">
        <v>2.677</v>
      </c>
      <c r="GW182">
        <v>2.2485400000000002</v>
      </c>
      <c r="GX182">
        <v>2.7416999999999998</v>
      </c>
      <c r="GY182">
        <v>1.9958499999999999</v>
      </c>
      <c r="GZ182">
        <v>2.3730500000000001</v>
      </c>
      <c r="HA182">
        <v>42.377200000000002</v>
      </c>
      <c r="HB182">
        <v>15.270300000000001</v>
      </c>
      <c r="HC182">
        <v>18</v>
      </c>
      <c r="HD182">
        <v>503.07</v>
      </c>
      <c r="HE182">
        <v>581.798</v>
      </c>
      <c r="HF182">
        <v>20.8781</v>
      </c>
      <c r="HG182">
        <v>30.0015</v>
      </c>
      <c r="HH182">
        <v>30.000699999999998</v>
      </c>
      <c r="HI182">
        <v>29.941299999999998</v>
      </c>
      <c r="HJ182">
        <v>29.8812</v>
      </c>
      <c r="HK182">
        <v>51.168399999999998</v>
      </c>
      <c r="HL182">
        <v>31.181999999999999</v>
      </c>
      <c r="HM182">
        <v>0</v>
      </c>
      <c r="HN182">
        <v>20.768599999999999</v>
      </c>
      <c r="HO182">
        <v>958.25099999999998</v>
      </c>
      <c r="HP182">
        <v>24.191199999999998</v>
      </c>
      <c r="HQ182">
        <v>101.883</v>
      </c>
      <c r="HR182">
        <v>102.426</v>
      </c>
    </row>
    <row r="183" spans="1:226" x14ac:dyDescent="0.2">
      <c r="A183">
        <v>167</v>
      </c>
      <c r="B183">
        <v>1657487668.5</v>
      </c>
      <c r="C183">
        <v>1466.9000000953699</v>
      </c>
      <c r="D183" t="s">
        <v>691</v>
      </c>
      <c r="E183" t="s">
        <v>692</v>
      </c>
      <c r="F183">
        <v>5</v>
      </c>
      <c r="G183" t="s">
        <v>1221</v>
      </c>
      <c r="H183" t="s">
        <v>353</v>
      </c>
      <c r="I183">
        <v>1657487666</v>
      </c>
      <c r="J183">
        <f t="shared" si="68"/>
        <v>2.7215277271155653E-3</v>
      </c>
      <c r="K183">
        <f t="shared" si="69"/>
        <v>2.7215277271155651</v>
      </c>
      <c r="L183">
        <f t="shared" si="70"/>
        <v>22.444070002899814</v>
      </c>
      <c r="M183">
        <f t="shared" si="71"/>
        <v>915.756666666667</v>
      </c>
      <c r="N183">
        <f t="shared" si="72"/>
        <v>486.19413295972203</v>
      </c>
      <c r="O183">
        <f t="shared" si="73"/>
        <v>35.112974337549062</v>
      </c>
      <c r="P183">
        <f t="shared" si="74"/>
        <v>66.136010610333656</v>
      </c>
      <c r="Q183">
        <f t="shared" si="75"/>
        <v>9.1949392937403132E-2</v>
      </c>
      <c r="R183">
        <f t="shared" si="76"/>
        <v>3.1811533341573006</v>
      </c>
      <c r="S183">
        <f t="shared" si="77"/>
        <v>9.0498017931198507E-2</v>
      </c>
      <c r="T183">
        <f t="shared" si="78"/>
        <v>5.6689753129472317E-2</v>
      </c>
      <c r="U183">
        <f t="shared" si="79"/>
        <v>321.51187433333365</v>
      </c>
      <c r="V183">
        <f t="shared" si="80"/>
        <v>28.643102453216898</v>
      </c>
      <c r="W183">
        <f t="shared" si="81"/>
        <v>28.643102453216898</v>
      </c>
      <c r="X183">
        <f t="shared" si="82"/>
        <v>3.9394589972028924</v>
      </c>
      <c r="Y183">
        <f t="shared" si="83"/>
        <v>50.196018174220256</v>
      </c>
      <c r="Z183">
        <f t="shared" si="84"/>
        <v>1.8547237410725173</v>
      </c>
      <c r="AA183">
        <f t="shared" si="85"/>
        <v>3.6949618884811644</v>
      </c>
      <c r="AB183">
        <f t="shared" si="86"/>
        <v>2.0847352561303749</v>
      </c>
      <c r="AC183">
        <f t="shared" si="87"/>
        <v>-120.01937276579643</v>
      </c>
      <c r="AD183">
        <f t="shared" si="88"/>
        <v>-188.62631499707214</v>
      </c>
      <c r="AE183">
        <f t="shared" si="89"/>
        <v>-12.936985317265936</v>
      </c>
      <c r="AF183">
        <f t="shared" si="90"/>
        <v>-7.07987468009037E-2</v>
      </c>
      <c r="AG183">
        <f t="shared" si="91"/>
        <v>61.335619517320957</v>
      </c>
      <c r="AH183">
        <f t="shared" si="92"/>
        <v>2.8204100149793629</v>
      </c>
      <c r="AI183">
        <f t="shared" si="93"/>
        <v>22.444070002899814</v>
      </c>
      <c r="AJ183">
        <v>971.074464027874</v>
      </c>
      <c r="AK183">
        <v>946.73946060605999</v>
      </c>
      <c r="AL183">
        <v>3.4223443646075098</v>
      </c>
      <c r="AM183">
        <v>65.0652835021709</v>
      </c>
      <c r="AN183">
        <f t="shared" si="94"/>
        <v>2.7215277271155651</v>
      </c>
      <c r="AO183">
        <v>24.311043576597498</v>
      </c>
      <c r="AP183">
        <v>25.662496969696999</v>
      </c>
      <c r="AQ183">
        <v>-6.3927727030631898E-3</v>
      </c>
      <c r="AR183">
        <v>77.473483001058696</v>
      </c>
      <c r="AS183">
        <v>0</v>
      </c>
      <c r="AT183">
        <v>0</v>
      </c>
      <c r="AU183">
        <f t="shared" si="95"/>
        <v>1</v>
      </c>
      <c r="AV183">
        <f t="shared" si="96"/>
        <v>0</v>
      </c>
      <c r="AW183">
        <f t="shared" si="97"/>
        <v>38048.306330279935</v>
      </c>
      <c r="AX183">
        <f t="shared" si="98"/>
        <v>1999.9777777777799</v>
      </c>
      <c r="AY183">
        <f t="shared" si="99"/>
        <v>1681.1810333333349</v>
      </c>
      <c r="AZ183">
        <f t="shared" si="100"/>
        <v>0.84059985666507397</v>
      </c>
      <c r="BA183">
        <f t="shared" si="101"/>
        <v>0.16075772336359292</v>
      </c>
      <c r="BB183">
        <v>2.4940000000000002</v>
      </c>
      <c r="BC183">
        <v>0.5</v>
      </c>
      <c r="BD183" t="s">
        <v>354</v>
      </c>
      <c r="BE183">
        <v>2</v>
      </c>
      <c r="BF183" t="b">
        <v>1</v>
      </c>
      <c r="BG183">
        <v>1657487666</v>
      </c>
      <c r="BH183">
        <v>915.756666666667</v>
      </c>
      <c r="BI183">
        <v>947.64377777777804</v>
      </c>
      <c r="BJ183">
        <v>25.681555555555601</v>
      </c>
      <c r="BK183">
        <v>24.310666666666702</v>
      </c>
      <c r="BL183">
        <v>904.99</v>
      </c>
      <c r="BM183">
        <v>25.3143777777778</v>
      </c>
      <c r="BN183">
        <v>499.92788888888902</v>
      </c>
      <c r="BO183">
        <v>72.174788888888898</v>
      </c>
      <c r="BP183">
        <v>4.5281155555555501E-2</v>
      </c>
      <c r="BQ183">
        <v>27.5432555555556</v>
      </c>
      <c r="BR183">
        <v>28.073733333333301</v>
      </c>
      <c r="BS183">
        <v>999.9</v>
      </c>
      <c r="BT183">
        <v>0</v>
      </c>
      <c r="BU183">
        <v>0</v>
      </c>
      <c r="BV183">
        <v>9987.2222222222208</v>
      </c>
      <c r="BW183">
        <v>0</v>
      </c>
      <c r="BX183">
        <v>1763.79666666667</v>
      </c>
      <c r="BY183">
        <v>-31.886988888888901</v>
      </c>
      <c r="BZ183">
        <v>939.89477777777802</v>
      </c>
      <c r="CA183">
        <v>971.25577777777801</v>
      </c>
      <c r="CB183">
        <v>1.37089555555556</v>
      </c>
      <c r="CC183">
        <v>947.64377777777804</v>
      </c>
      <c r="CD183">
        <v>24.310666666666702</v>
      </c>
      <c r="CE183">
        <v>1.8535611111111101</v>
      </c>
      <c r="CF183">
        <v>1.7546177777777801</v>
      </c>
      <c r="CG183">
        <v>16.245944444444401</v>
      </c>
      <c r="CH183">
        <v>15.388255555555601</v>
      </c>
      <c r="CI183">
        <v>1999.9777777777799</v>
      </c>
      <c r="CJ183">
        <v>0.98000399999999999</v>
      </c>
      <c r="CK183">
        <v>1.99958333333333E-2</v>
      </c>
      <c r="CL183">
        <v>0</v>
      </c>
      <c r="CM183">
        <v>2.26654444444444</v>
      </c>
      <c r="CN183">
        <v>0</v>
      </c>
      <c r="CO183">
        <v>3845.2688888888902</v>
      </c>
      <c r="CP183">
        <v>17299.9777777778</v>
      </c>
      <c r="CQ183">
        <v>41.715000000000003</v>
      </c>
      <c r="CR183">
        <v>43.061999999999998</v>
      </c>
      <c r="CS183">
        <v>41.728999999999999</v>
      </c>
      <c r="CT183">
        <v>40.936999999999998</v>
      </c>
      <c r="CU183">
        <v>40.936999999999998</v>
      </c>
      <c r="CV183">
        <v>1959.9877777777799</v>
      </c>
      <c r="CW183">
        <v>39.99</v>
      </c>
      <c r="CX183">
        <v>0</v>
      </c>
      <c r="CY183">
        <v>1657487643.2</v>
      </c>
      <c r="CZ183">
        <v>0</v>
      </c>
      <c r="DA183">
        <v>0</v>
      </c>
      <c r="DB183" t="s">
        <v>355</v>
      </c>
      <c r="DC183">
        <v>1657313570</v>
      </c>
      <c r="DD183">
        <v>1657313571.5</v>
      </c>
      <c r="DE183">
        <v>0</v>
      </c>
      <c r="DF183">
        <v>-0.183</v>
      </c>
      <c r="DG183">
        <v>-4.0000000000000001E-3</v>
      </c>
      <c r="DH183">
        <v>8.7509999999999994</v>
      </c>
      <c r="DI183">
        <v>0.37</v>
      </c>
      <c r="DJ183">
        <v>417</v>
      </c>
      <c r="DK183">
        <v>25</v>
      </c>
      <c r="DL183">
        <v>0.7</v>
      </c>
      <c r="DM183">
        <v>0.09</v>
      </c>
      <c r="DN183">
        <v>-30.967724390243902</v>
      </c>
      <c r="DO183">
        <v>-5.62338188153318</v>
      </c>
      <c r="DP183">
        <v>0.72778956814636797</v>
      </c>
      <c r="DQ183">
        <v>0</v>
      </c>
      <c r="DR183">
        <v>1.28790146341463</v>
      </c>
      <c r="DS183">
        <v>0.54239519163763195</v>
      </c>
      <c r="DT183">
        <v>5.9951219542955798E-2</v>
      </c>
      <c r="DU183">
        <v>0</v>
      </c>
      <c r="DV183">
        <v>0</v>
      </c>
      <c r="DW183">
        <v>2</v>
      </c>
      <c r="DX183" t="s">
        <v>362</v>
      </c>
      <c r="DY183">
        <v>2.9707599999999998</v>
      </c>
      <c r="DZ183">
        <v>2.6989800000000002</v>
      </c>
      <c r="EA183">
        <v>0.12668299999999999</v>
      </c>
      <c r="EB183">
        <v>0.130492</v>
      </c>
      <c r="EC183">
        <v>8.6868500000000001E-2</v>
      </c>
      <c r="ED183">
        <v>8.4167000000000006E-2</v>
      </c>
      <c r="EE183">
        <v>33823.699999999997</v>
      </c>
      <c r="EF183">
        <v>36756.699999999997</v>
      </c>
      <c r="EG183">
        <v>35117.300000000003</v>
      </c>
      <c r="EH183">
        <v>38359.9</v>
      </c>
      <c r="EI183">
        <v>45516.6</v>
      </c>
      <c r="EJ183">
        <v>50747.199999999997</v>
      </c>
      <c r="EK183">
        <v>54938.7</v>
      </c>
      <c r="EL183">
        <v>61536.7</v>
      </c>
      <c r="EM183">
        <v>1.9441999999999999</v>
      </c>
      <c r="EN183">
        <v>2.0628000000000002</v>
      </c>
      <c r="EO183">
        <v>3.7103900000000002E-2</v>
      </c>
      <c r="EP183">
        <v>0</v>
      </c>
      <c r="EQ183">
        <v>27.473600000000001</v>
      </c>
      <c r="ER183">
        <v>999.9</v>
      </c>
      <c r="ES183">
        <v>35.301000000000002</v>
      </c>
      <c r="ET183">
        <v>40.204000000000001</v>
      </c>
      <c r="EU183">
        <v>36.657600000000002</v>
      </c>
      <c r="EV183">
        <v>52.444699999999997</v>
      </c>
      <c r="EW183">
        <v>38.5657</v>
      </c>
      <c r="EX183">
        <v>2</v>
      </c>
      <c r="EY183">
        <v>0.209289</v>
      </c>
      <c r="EZ183">
        <v>3.6663399999999999</v>
      </c>
      <c r="FA183">
        <v>20.112200000000001</v>
      </c>
      <c r="FB183">
        <v>5.1981200000000003</v>
      </c>
      <c r="FC183">
        <v>12.0099</v>
      </c>
      <c r="FD183">
        <v>4.9752000000000001</v>
      </c>
      <c r="FE183">
        <v>3.294</v>
      </c>
      <c r="FF183">
        <v>9999</v>
      </c>
      <c r="FG183">
        <v>9999</v>
      </c>
      <c r="FH183">
        <v>9999</v>
      </c>
      <c r="FI183">
        <v>585.1</v>
      </c>
      <c r="FJ183">
        <v>1.8632200000000001</v>
      </c>
      <c r="FK183">
        <v>1.86798</v>
      </c>
      <c r="FL183">
        <v>1.86768</v>
      </c>
      <c r="FM183">
        <v>1.8689</v>
      </c>
      <c r="FN183">
        <v>1.8696600000000001</v>
      </c>
      <c r="FO183">
        <v>1.86572</v>
      </c>
      <c r="FP183">
        <v>1.86676</v>
      </c>
      <c r="FQ183">
        <v>1.8681300000000001</v>
      </c>
      <c r="FR183">
        <v>5</v>
      </c>
      <c r="FS183">
        <v>0</v>
      </c>
      <c r="FT183">
        <v>0</v>
      </c>
      <c r="FU183">
        <v>0</v>
      </c>
      <c r="FV183" t="s">
        <v>357</v>
      </c>
      <c r="FW183" t="s">
        <v>358</v>
      </c>
      <c r="FX183" t="s">
        <v>359</v>
      </c>
      <c r="FY183" t="s">
        <v>359</v>
      </c>
      <c r="FZ183" t="s">
        <v>359</v>
      </c>
      <c r="GA183" t="s">
        <v>359</v>
      </c>
      <c r="GB183">
        <v>0</v>
      </c>
      <c r="GC183">
        <v>100</v>
      </c>
      <c r="GD183">
        <v>100</v>
      </c>
      <c r="GE183">
        <v>10.819000000000001</v>
      </c>
      <c r="GF183">
        <v>0.3664</v>
      </c>
      <c r="GG183">
        <v>4.5656098643845597</v>
      </c>
      <c r="GH183">
        <v>7.6807047227384802E-3</v>
      </c>
      <c r="GI183">
        <v>-1.0831925345100399E-6</v>
      </c>
      <c r="GJ183">
        <v>1.8533368071612601E-10</v>
      </c>
      <c r="GK183">
        <v>-9.9183057942876601E-2</v>
      </c>
      <c r="GL183">
        <v>-1.13594444998887E-2</v>
      </c>
      <c r="GM183">
        <v>1.5024328609816199E-3</v>
      </c>
      <c r="GN183">
        <v>-1.28748702860321E-5</v>
      </c>
      <c r="GO183">
        <v>14</v>
      </c>
      <c r="GP183">
        <v>2172</v>
      </c>
      <c r="GQ183">
        <v>1</v>
      </c>
      <c r="GR183">
        <v>46</v>
      </c>
      <c r="GS183">
        <v>2901.6</v>
      </c>
      <c r="GT183">
        <v>2901.6</v>
      </c>
      <c r="GU183">
        <v>2.5903299999999998</v>
      </c>
      <c r="GV183">
        <v>2.67944</v>
      </c>
      <c r="GW183">
        <v>2.2485400000000002</v>
      </c>
      <c r="GX183">
        <v>2.7416999999999998</v>
      </c>
      <c r="GY183">
        <v>1.9958499999999999</v>
      </c>
      <c r="GZ183">
        <v>2.36572</v>
      </c>
      <c r="HA183">
        <v>42.377200000000002</v>
      </c>
      <c r="HB183">
        <v>15.235300000000001</v>
      </c>
      <c r="HC183">
        <v>18</v>
      </c>
      <c r="HD183">
        <v>502.41800000000001</v>
      </c>
      <c r="HE183">
        <v>581.37199999999996</v>
      </c>
      <c r="HF183">
        <v>20.862500000000001</v>
      </c>
      <c r="HG183">
        <v>30.0092</v>
      </c>
      <c r="HH183">
        <v>30.002800000000001</v>
      </c>
      <c r="HI183">
        <v>29.943899999999999</v>
      </c>
      <c r="HJ183">
        <v>29.883800000000001</v>
      </c>
      <c r="HK183">
        <v>51.851700000000001</v>
      </c>
      <c r="HL183">
        <v>31.476299999999998</v>
      </c>
      <c r="HM183">
        <v>0</v>
      </c>
      <c r="HN183">
        <v>20.716100000000001</v>
      </c>
      <c r="HO183">
        <v>971.62900000000002</v>
      </c>
      <c r="HP183">
        <v>24.1677</v>
      </c>
      <c r="HQ183">
        <v>101.881</v>
      </c>
      <c r="HR183">
        <v>102.423</v>
      </c>
    </row>
    <row r="184" spans="1:226" x14ac:dyDescent="0.2">
      <c r="A184">
        <v>168</v>
      </c>
      <c r="B184">
        <v>1657487673.5</v>
      </c>
      <c r="C184">
        <v>1471.9000000953699</v>
      </c>
      <c r="D184" t="s">
        <v>693</v>
      </c>
      <c r="E184" t="s">
        <v>694</v>
      </c>
      <c r="F184">
        <v>5</v>
      </c>
      <c r="G184" t="s">
        <v>1221</v>
      </c>
      <c r="H184" t="s">
        <v>353</v>
      </c>
      <c r="I184">
        <v>1657487670.7</v>
      </c>
      <c r="J184">
        <f t="shared" si="68"/>
        <v>2.6405815654181384E-3</v>
      </c>
      <c r="K184">
        <f t="shared" si="69"/>
        <v>2.6405815654181386</v>
      </c>
      <c r="L184">
        <f t="shared" si="70"/>
        <v>22.386574398829513</v>
      </c>
      <c r="M184">
        <f t="shared" si="71"/>
        <v>931.60320000000002</v>
      </c>
      <c r="N184">
        <f t="shared" si="72"/>
        <v>487.84082134709053</v>
      </c>
      <c r="O184">
        <f t="shared" si="73"/>
        <v>35.231440959680029</v>
      </c>
      <c r="P184">
        <f t="shared" si="74"/>
        <v>67.2795750220683</v>
      </c>
      <c r="Q184">
        <f t="shared" si="75"/>
        <v>8.8625155029867911E-2</v>
      </c>
      <c r="R184">
        <f t="shared" si="76"/>
        <v>3.1962330240196497</v>
      </c>
      <c r="S184">
        <f t="shared" si="77"/>
        <v>8.7282257037388775E-2</v>
      </c>
      <c r="T184">
        <f t="shared" si="78"/>
        <v>5.4670369602830018E-2</v>
      </c>
      <c r="U184">
        <f t="shared" si="79"/>
        <v>321.51372329999998</v>
      </c>
      <c r="V184">
        <f t="shared" si="80"/>
        <v>28.680251063299846</v>
      </c>
      <c r="W184">
        <f t="shared" si="81"/>
        <v>28.680251063299846</v>
      </c>
      <c r="X184">
        <f t="shared" si="82"/>
        <v>3.9479577662779004</v>
      </c>
      <c r="Y184">
        <f t="shared" si="83"/>
        <v>50.023678120489066</v>
      </c>
      <c r="Z184">
        <f t="shared" si="84"/>
        <v>1.8508023201721582</v>
      </c>
      <c r="AA184">
        <f t="shared" si="85"/>
        <v>3.6998525292647222</v>
      </c>
      <c r="AB184">
        <f t="shared" si="86"/>
        <v>2.0971554461057424</v>
      </c>
      <c r="AC184">
        <f t="shared" si="87"/>
        <v>-116.4496470349399</v>
      </c>
      <c r="AD184">
        <f t="shared" si="88"/>
        <v>-192.02492371958348</v>
      </c>
      <c r="AE184">
        <f t="shared" si="89"/>
        <v>-13.111848093696549</v>
      </c>
      <c r="AF184">
        <f t="shared" si="90"/>
        <v>-7.2695548219968487E-2</v>
      </c>
      <c r="AG184">
        <f t="shared" si="91"/>
        <v>60.646357416775572</v>
      </c>
      <c r="AH184">
        <f t="shared" si="92"/>
        <v>2.905798689057622</v>
      </c>
      <c r="AI184">
        <f t="shared" si="93"/>
        <v>22.386574398829513</v>
      </c>
      <c r="AJ184">
        <v>987.57575543739904</v>
      </c>
      <c r="AK184">
        <v>963.74475757575703</v>
      </c>
      <c r="AL184">
        <v>3.2979421460244098</v>
      </c>
      <c r="AM184">
        <v>65.0652835021709</v>
      </c>
      <c r="AN184">
        <f t="shared" si="94"/>
        <v>2.6405815654181386</v>
      </c>
      <c r="AO184">
        <v>24.231049653591398</v>
      </c>
      <c r="AP184">
        <v>25.584644242424201</v>
      </c>
      <c r="AQ184">
        <v>-1.5708404962511E-2</v>
      </c>
      <c r="AR184">
        <v>77.473483001058696</v>
      </c>
      <c r="AS184">
        <v>0</v>
      </c>
      <c r="AT184">
        <v>0</v>
      </c>
      <c r="AU184">
        <f t="shared" si="95"/>
        <v>1</v>
      </c>
      <c r="AV184">
        <f t="shared" si="96"/>
        <v>0</v>
      </c>
      <c r="AW184">
        <f t="shared" si="97"/>
        <v>38285.496377867639</v>
      </c>
      <c r="AX184">
        <f t="shared" si="98"/>
        <v>1999.989</v>
      </c>
      <c r="AY184">
        <f t="shared" si="99"/>
        <v>1681.1904900000002</v>
      </c>
      <c r="AZ184">
        <f t="shared" si="100"/>
        <v>0.84059986829927569</v>
      </c>
      <c r="BA184">
        <f t="shared" si="101"/>
        <v>0.16075774581760199</v>
      </c>
      <c r="BB184">
        <v>2.4940000000000002</v>
      </c>
      <c r="BC184">
        <v>0.5</v>
      </c>
      <c r="BD184" t="s">
        <v>354</v>
      </c>
      <c r="BE184">
        <v>2</v>
      </c>
      <c r="BF184" t="b">
        <v>1</v>
      </c>
      <c r="BG184">
        <v>1657487670.7</v>
      </c>
      <c r="BH184">
        <v>931.60320000000002</v>
      </c>
      <c r="BI184">
        <v>963.20169999999996</v>
      </c>
      <c r="BJ184">
        <v>25.627590000000001</v>
      </c>
      <c r="BK184">
        <v>24.215420000000002</v>
      </c>
      <c r="BL184">
        <v>920.73929999999996</v>
      </c>
      <c r="BM184">
        <v>25.262460000000001</v>
      </c>
      <c r="BN184">
        <v>500.03449999999998</v>
      </c>
      <c r="BO184">
        <v>72.174549999999996</v>
      </c>
      <c r="BP184">
        <v>4.4582589999999998E-2</v>
      </c>
      <c r="BQ184">
        <v>27.56587</v>
      </c>
      <c r="BR184">
        <v>28.091930000000001</v>
      </c>
      <c r="BS184">
        <v>999.9</v>
      </c>
      <c r="BT184">
        <v>0</v>
      </c>
      <c r="BU184">
        <v>0</v>
      </c>
      <c r="BV184">
        <v>10053</v>
      </c>
      <c r="BW184">
        <v>0</v>
      </c>
      <c r="BX184">
        <v>1763.729</v>
      </c>
      <c r="BY184">
        <v>-31.59826</v>
      </c>
      <c r="BZ184">
        <v>956.10590000000002</v>
      </c>
      <c r="CA184">
        <v>987.10450000000003</v>
      </c>
      <c r="CB184">
        <v>1.412169</v>
      </c>
      <c r="CC184">
        <v>963.20169999999996</v>
      </c>
      <c r="CD184">
        <v>24.215420000000002</v>
      </c>
      <c r="CE184">
        <v>1.8496600000000001</v>
      </c>
      <c r="CF184">
        <v>1.7477370000000001</v>
      </c>
      <c r="CG184">
        <v>16.212879999999998</v>
      </c>
      <c r="CH184">
        <v>15.327030000000001</v>
      </c>
      <c r="CI184">
        <v>1999.989</v>
      </c>
      <c r="CJ184">
        <v>0.98000390000000004</v>
      </c>
      <c r="CK184">
        <v>1.999594E-2</v>
      </c>
      <c r="CL184">
        <v>0</v>
      </c>
      <c r="CM184">
        <v>2.2565</v>
      </c>
      <c r="CN184">
        <v>0</v>
      </c>
      <c r="CO184">
        <v>3849.4479999999999</v>
      </c>
      <c r="CP184">
        <v>17300.060000000001</v>
      </c>
      <c r="CQ184">
        <v>41.743699999999997</v>
      </c>
      <c r="CR184">
        <v>43.061999999999998</v>
      </c>
      <c r="CS184">
        <v>41.737400000000001</v>
      </c>
      <c r="CT184">
        <v>40.974800000000002</v>
      </c>
      <c r="CU184">
        <v>40.936999999999998</v>
      </c>
      <c r="CV184">
        <v>1959.998</v>
      </c>
      <c r="CW184">
        <v>39.991</v>
      </c>
      <c r="CX184">
        <v>0</v>
      </c>
      <c r="CY184">
        <v>1657487648</v>
      </c>
      <c r="CZ184">
        <v>0</v>
      </c>
      <c r="DA184">
        <v>0</v>
      </c>
      <c r="DB184" t="s">
        <v>355</v>
      </c>
      <c r="DC184">
        <v>1657313570</v>
      </c>
      <c r="DD184">
        <v>1657313571.5</v>
      </c>
      <c r="DE184">
        <v>0</v>
      </c>
      <c r="DF184">
        <v>-0.183</v>
      </c>
      <c r="DG184">
        <v>-4.0000000000000001E-3</v>
      </c>
      <c r="DH184">
        <v>8.7509999999999994</v>
      </c>
      <c r="DI184">
        <v>0.37</v>
      </c>
      <c r="DJ184">
        <v>417</v>
      </c>
      <c r="DK184">
        <v>25</v>
      </c>
      <c r="DL184">
        <v>0.7</v>
      </c>
      <c r="DM184">
        <v>0.09</v>
      </c>
      <c r="DN184">
        <v>-31.4255707317073</v>
      </c>
      <c r="DO184">
        <v>-2.32840557491294</v>
      </c>
      <c r="DP184">
        <v>0.51033435345281097</v>
      </c>
      <c r="DQ184">
        <v>0</v>
      </c>
      <c r="DR184">
        <v>1.3377795121951199</v>
      </c>
      <c r="DS184">
        <v>0.62652752613240603</v>
      </c>
      <c r="DT184">
        <v>6.5591521498170602E-2</v>
      </c>
      <c r="DU184">
        <v>0</v>
      </c>
      <c r="DV184">
        <v>0</v>
      </c>
      <c r="DW184">
        <v>2</v>
      </c>
      <c r="DX184" t="s">
        <v>362</v>
      </c>
      <c r="DY184">
        <v>2.96984</v>
      </c>
      <c r="DZ184">
        <v>2.6988799999999999</v>
      </c>
      <c r="EA184">
        <v>0.12817700000000001</v>
      </c>
      <c r="EB184">
        <v>0.13198799999999999</v>
      </c>
      <c r="EC184">
        <v>8.6661699999999994E-2</v>
      </c>
      <c r="ED184">
        <v>8.3860199999999996E-2</v>
      </c>
      <c r="EE184">
        <v>33764.9</v>
      </c>
      <c r="EF184">
        <v>36692.1</v>
      </c>
      <c r="EG184">
        <v>35116.400000000001</v>
      </c>
      <c r="EH184">
        <v>38358.5</v>
      </c>
      <c r="EI184">
        <v>45526</v>
      </c>
      <c r="EJ184">
        <v>50762.9</v>
      </c>
      <c r="EK184">
        <v>54937.4</v>
      </c>
      <c r="EL184">
        <v>61535.1</v>
      </c>
      <c r="EM184">
        <v>1.9443999999999999</v>
      </c>
      <c r="EN184">
        <v>2.0632000000000001</v>
      </c>
      <c r="EO184">
        <v>3.7699900000000001E-2</v>
      </c>
      <c r="EP184">
        <v>0</v>
      </c>
      <c r="EQ184">
        <v>27.4969</v>
      </c>
      <c r="ER184">
        <v>999.9</v>
      </c>
      <c r="ES184">
        <v>35.301000000000002</v>
      </c>
      <c r="ET184">
        <v>40.223999999999997</v>
      </c>
      <c r="EU184">
        <v>36.700499999999998</v>
      </c>
      <c r="EV184">
        <v>52.424700000000001</v>
      </c>
      <c r="EW184">
        <v>38.477600000000002</v>
      </c>
      <c r="EX184">
        <v>2</v>
      </c>
      <c r="EY184">
        <v>0.213394</v>
      </c>
      <c r="EZ184">
        <v>4.1716300000000004</v>
      </c>
      <c r="FA184">
        <v>20.099699999999999</v>
      </c>
      <c r="FB184">
        <v>5.1969200000000004</v>
      </c>
      <c r="FC184">
        <v>12.0099</v>
      </c>
      <c r="FD184">
        <v>4.9756</v>
      </c>
      <c r="FE184">
        <v>3.294</v>
      </c>
      <c r="FF184">
        <v>9999</v>
      </c>
      <c r="FG184">
        <v>9999</v>
      </c>
      <c r="FH184">
        <v>9999</v>
      </c>
      <c r="FI184">
        <v>585.20000000000005</v>
      </c>
      <c r="FJ184">
        <v>1.8631599999999999</v>
      </c>
      <c r="FK184">
        <v>1.86798</v>
      </c>
      <c r="FL184">
        <v>1.86768</v>
      </c>
      <c r="FM184">
        <v>1.8689</v>
      </c>
      <c r="FN184">
        <v>1.8696600000000001</v>
      </c>
      <c r="FO184">
        <v>1.8656900000000001</v>
      </c>
      <c r="FP184">
        <v>1.86676</v>
      </c>
      <c r="FQ184">
        <v>1.8681300000000001</v>
      </c>
      <c r="FR184">
        <v>5</v>
      </c>
      <c r="FS184">
        <v>0</v>
      </c>
      <c r="FT184">
        <v>0</v>
      </c>
      <c r="FU184">
        <v>0</v>
      </c>
      <c r="FV184" t="s">
        <v>357</v>
      </c>
      <c r="FW184" t="s">
        <v>358</v>
      </c>
      <c r="FX184" t="s">
        <v>359</v>
      </c>
      <c r="FY184" t="s">
        <v>359</v>
      </c>
      <c r="FZ184" t="s">
        <v>359</v>
      </c>
      <c r="GA184" t="s">
        <v>359</v>
      </c>
      <c r="GB184">
        <v>0</v>
      </c>
      <c r="GC184">
        <v>100</v>
      </c>
      <c r="GD184">
        <v>100</v>
      </c>
      <c r="GE184">
        <v>10.920999999999999</v>
      </c>
      <c r="GF184">
        <v>0.36309999999999998</v>
      </c>
      <c r="GG184">
        <v>4.5656098643845597</v>
      </c>
      <c r="GH184">
        <v>7.6807047227384802E-3</v>
      </c>
      <c r="GI184">
        <v>-1.0831925345100399E-6</v>
      </c>
      <c r="GJ184">
        <v>1.8533368071612601E-10</v>
      </c>
      <c r="GK184">
        <v>-9.9183057942876601E-2</v>
      </c>
      <c r="GL184">
        <v>-1.13594444998887E-2</v>
      </c>
      <c r="GM184">
        <v>1.5024328609816199E-3</v>
      </c>
      <c r="GN184">
        <v>-1.28748702860321E-5</v>
      </c>
      <c r="GO184">
        <v>14</v>
      </c>
      <c r="GP184">
        <v>2172</v>
      </c>
      <c r="GQ184">
        <v>1</v>
      </c>
      <c r="GR184">
        <v>46</v>
      </c>
      <c r="GS184">
        <v>2901.7</v>
      </c>
      <c r="GT184">
        <v>2901.7</v>
      </c>
      <c r="GU184">
        <v>2.6269499999999999</v>
      </c>
      <c r="GV184">
        <v>2.6721200000000001</v>
      </c>
      <c r="GW184">
        <v>2.2485400000000002</v>
      </c>
      <c r="GX184">
        <v>2.7404799999999998</v>
      </c>
      <c r="GY184">
        <v>1.9958499999999999</v>
      </c>
      <c r="GZ184">
        <v>2.4072300000000002</v>
      </c>
      <c r="HA184">
        <v>42.403799999999997</v>
      </c>
      <c r="HB184">
        <v>15.2265</v>
      </c>
      <c r="HC184">
        <v>18</v>
      </c>
      <c r="HD184">
        <v>502.57600000000002</v>
      </c>
      <c r="HE184">
        <v>581.69899999999996</v>
      </c>
      <c r="HF184">
        <v>20.751999999999999</v>
      </c>
      <c r="HG184">
        <v>30.016999999999999</v>
      </c>
      <c r="HH184">
        <v>30.003699999999998</v>
      </c>
      <c r="HI184">
        <v>29.9465</v>
      </c>
      <c r="HJ184">
        <v>29.886299999999999</v>
      </c>
      <c r="HK184">
        <v>52.570900000000002</v>
      </c>
      <c r="HL184">
        <v>31.476299999999998</v>
      </c>
      <c r="HM184">
        <v>0</v>
      </c>
      <c r="HN184">
        <v>20.633099999999999</v>
      </c>
      <c r="HO184">
        <v>991.72900000000004</v>
      </c>
      <c r="HP184">
        <v>24.192499999999999</v>
      </c>
      <c r="HQ184">
        <v>101.878</v>
      </c>
      <c r="HR184">
        <v>102.42</v>
      </c>
    </row>
    <row r="185" spans="1:226" x14ac:dyDescent="0.2">
      <c r="A185">
        <v>169</v>
      </c>
      <c r="B185">
        <v>1657487678.5</v>
      </c>
      <c r="C185">
        <v>1476.9000000953699</v>
      </c>
      <c r="D185" t="s">
        <v>695</v>
      </c>
      <c r="E185" t="s">
        <v>696</v>
      </c>
      <c r="F185">
        <v>5</v>
      </c>
      <c r="G185" t="s">
        <v>1221</v>
      </c>
      <c r="H185" t="s">
        <v>353</v>
      </c>
      <c r="I185">
        <v>1657487676</v>
      </c>
      <c r="J185">
        <f t="shared" si="68"/>
        <v>2.5368557519220257E-3</v>
      </c>
      <c r="K185">
        <f t="shared" si="69"/>
        <v>2.5368557519220256</v>
      </c>
      <c r="L185">
        <f t="shared" si="70"/>
        <v>22.68621831285131</v>
      </c>
      <c r="M185">
        <f t="shared" si="71"/>
        <v>949.27711111111103</v>
      </c>
      <c r="N185">
        <f t="shared" si="72"/>
        <v>479.21964816024939</v>
      </c>
      <c r="O185">
        <f t="shared" si="73"/>
        <v>34.608054727742953</v>
      </c>
      <c r="P185">
        <f t="shared" si="74"/>
        <v>68.554439158014759</v>
      </c>
      <c r="Q185">
        <f t="shared" si="75"/>
        <v>8.4437053139497079E-2</v>
      </c>
      <c r="R185">
        <f t="shared" si="76"/>
        <v>3.1889909731733423</v>
      </c>
      <c r="S185">
        <f t="shared" si="77"/>
        <v>8.321440812752931E-2</v>
      </c>
      <c r="T185">
        <f t="shared" si="78"/>
        <v>5.2117380009754341E-2</v>
      </c>
      <c r="U185">
        <f t="shared" si="79"/>
        <v>321.52477100000033</v>
      </c>
      <c r="V185">
        <f t="shared" si="80"/>
        <v>28.718746951965276</v>
      </c>
      <c r="W185">
        <f t="shared" si="81"/>
        <v>28.718746951965276</v>
      </c>
      <c r="X185">
        <f t="shared" si="82"/>
        <v>3.9567816287970414</v>
      </c>
      <c r="Y185">
        <f t="shared" si="83"/>
        <v>49.796192942225176</v>
      </c>
      <c r="Z185">
        <f t="shared" si="84"/>
        <v>1.8435889217608297</v>
      </c>
      <c r="AA185">
        <f t="shared" si="85"/>
        <v>3.7022688138023101</v>
      </c>
      <c r="AB185">
        <f t="shared" si="86"/>
        <v>2.1131927070362115</v>
      </c>
      <c r="AC185">
        <f t="shared" si="87"/>
        <v>-111.87533865976134</v>
      </c>
      <c r="AD185">
        <f t="shared" si="88"/>
        <v>-196.28897841409636</v>
      </c>
      <c r="AE185">
        <f t="shared" si="89"/>
        <v>-13.436769515646708</v>
      </c>
      <c r="AF185">
        <f t="shared" si="90"/>
        <v>-7.6315589504048376E-2</v>
      </c>
      <c r="AG185">
        <f t="shared" si="91"/>
        <v>61.851258832813471</v>
      </c>
      <c r="AH185">
        <f t="shared" si="92"/>
        <v>2.7784167392138435</v>
      </c>
      <c r="AI185">
        <f t="shared" si="93"/>
        <v>22.68621831285131</v>
      </c>
      <c r="AJ185">
        <v>1005.77724738738</v>
      </c>
      <c r="AK185">
        <v>981.10533333333296</v>
      </c>
      <c r="AL185">
        <v>3.4800300549109702</v>
      </c>
      <c r="AM185">
        <v>65.0652835021709</v>
      </c>
      <c r="AN185">
        <f t="shared" si="94"/>
        <v>2.5368557519220256</v>
      </c>
      <c r="AO185">
        <v>24.177015117136001</v>
      </c>
      <c r="AP185">
        <v>25.4980612121212</v>
      </c>
      <c r="AQ185">
        <v>-1.96185776969874E-2</v>
      </c>
      <c r="AR185">
        <v>77.473483001058696</v>
      </c>
      <c r="AS185">
        <v>0</v>
      </c>
      <c r="AT185">
        <v>0</v>
      </c>
      <c r="AU185">
        <f t="shared" si="95"/>
        <v>1</v>
      </c>
      <c r="AV185">
        <f t="shared" si="96"/>
        <v>0</v>
      </c>
      <c r="AW185">
        <f t="shared" si="97"/>
        <v>38168.75425837229</v>
      </c>
      <c r="AX185">
        <f t="shared" si="98"/>
        <v>2000.0577777777801</v>
      </c>
      <c r="AY185">
        <f t="shared" si="99"/>
        <v>1681.2483000000018</v>
      </c>
      <c r="AZ185">
        <f t="shared" si="100"/>
        <v>0.84059986600387093</v>
      </c>
      <c r="BA185">
        <f t="shared" si="101"/>
        <v>0.16075774138747101</v>
      </c>
      <c r="BB185">
        <v>2.4940000000000002</v>
      </c>
      <c r="BC185">
        <v>0.5</v>
      </c>
      <c r="BD185" t="s">
        <v>354</v>
      </c>
      <c r="BE185">
        <v>2</v>
      </c>
      <c r="BF185" t="b">
        <v>1</v>
      </c>
      <c r="BG185">
        <v>1657487676</v>
      </c>
      <c r="BH185">
        <v>949.27711111111103</v>
      </c>
      <c r="BI185">
        <v>981.44844444444402</v>
      </c>
      <c r="BJ185">
        <v>25.528277777777799</v>
      </c>
      <c r="BK185">
        <v>24.177600000000002</v>
      </c>
      <c r="BL185">
        <v>938.30522222222203</v>
      </c>
      <c r="BM185">
        <v>25.166966666666699</v>
      </c>
      <c r="BN185">
        <v>499.932444444444</v>
      </c>
      <c r="BO185">
        <v>72.172711111111099</v>
      </c>
      <c r="BP185">
        <v>4.4809311111111097E-2</v>
      </c>
      <c r="BQ185">
        <v>27.577033333333301</v>
      </c>
      <c r="BR185">
        <v>28.135866666666701</v>
      </c>
      <c r="BS185">
        <v>999.9</v>
      </c>
      <c r="BT185">
        <v>0</v>
      </c>
      <c r="BU185">
        <v>0</v>
      </c>
      <c r="BV185">
        <v>10021.666666666701</v>
      </c>
      <c r="BW185">
        <v>0</v>
      </c>
      <c r="BX185">
        <v>1763.3911111111099</v>
      </c>
      <c r="BY185">
        <v>-32.171311111111102</v>
      </c>
      <c r="BZ185">
        <v>974.14533333333304</v>
      </c>
      <c r="CA185">
        <v>1005.76444444444</v>
      </c>
      <c r="CB185">
        <v>1.35066555555556</v>
      </c>
      <c r="CC185">
        <v>981.44844444444402</v>
      </c>
      <c r="CD185">
        <v>24.177600000000002</v>
      </c>
      <c r="CE185">
        <v>1.8424466666666699</v>
      </c>
      <c r="CF185">
        <v>1.7449633333333301</v>
      </c>
      <c r="CG185">
        <v>16.151622222222201</v>
      </c>
      <c r="CH185">
        <v>15.302300000000001</v>
      </c>
      <c r="CI185">
        <v>2000.0577777777801</v>
      </c>
      <c r="CJ185">
        <v>0.98000433333333303</v>
      </c>
      <c r="CK185">
        <v>1.9995477777777802E-2</v>
      </c>
      <c r="CL185">
        <v>0</v>
      </c>
      <c r="CM185">
        <v>2.26037777777778</v>
      </c>
      <c r="CN185">
        <v>0</v>
      </c>
      <c r="CO185">
        <v>3854.34666666667</v>
      </c>
      <c r="CP185">
        <v>17300.666666666701</v>
      </c>
      <c r="CQ185">
        <v>41.75</v>
      </c>
      <c r="CR185">
        <v>43.076000000000001</v>
      </c>
      <c r="CS185">
        <v>41.75</v>
      </c>
      <c r="CT185">
        <v>41</v>
      </c>
      <c r="CU185">
        <v>40.951000000000001</v>
      </c>
      <c r="CV185">
        <v>1960.06555555556</v>
      </c>
      <c r="CW185">
        <v>39.992222222222203</v>
      </c>
      <c r="CX185">
        <v>0</v>
      </c>
      <c r="CY185">
        <v>1657487653.4000001</v>
      </c>
      <c r="CZ185">
        <v>0</v>
      </c>
      <c r="DA185">
        <v>0</v>
      </c>
      <c r="DB185" t="s">
        <v>355</v>
      </c>
      <c r="DC185">
        <v>1657313570</v>
      </c>
      <c r="DD185">
        <v>1657313571.5</v>
      </c>
      <c r="DE185">
        <v>0</v>
      </c>
      <c r="DF185">
        <v>-0.183</v>
      </c>
      <c r="DG185">
        <v>-4.0000000000000001E-3</v>
      </c>
      <c r="DH185">
        <v>8.7509999999999994</v>
      </c>
      <c r="DI185">
        <v>0.37</v>
      </c>
      <c r="DJ185">
        <v>417</v>
      </c>
      <c r="DK185">
        <v>25</v>
      </c>
      <c r="DL185">
        <v>0.7</v>
      </c>
      <c r="DM185">
        <v>0.09</v>
      </c>
      <c r="DN185">
        <v>-31.6523853658537</v>
      </c>
      <c r="DO185">
        <v>-2.5940822299651098</v>
      </c>
      <c r="DP185">
        <v>0.53714300660246905</v>
      </c>
      <c r="DQ185">
        <v>0</v>
      </c>
      <c r="DR185">
        <v>1.36302756097561</v>
      </c>
      <c r="DS185">
        <v>0.250522369337978</v>
      </c>
      <c r="DT185">
        <v>4.03278623516799E-2</v>
      </c>
      <c r="DU185">
        <v>0</v>
      </c>
      <c r="DV185">
        <v>0</v>
      </c>
      <c r="DW185">
        <v>2</v>
      </c>
      <c r="DX185" t="s">
        <v>362</v>
      </c>
      <c r="DY185">
        <v>2.9699300000000002</v>
      </c>
      <c r="DZ185">
        <v>2.6987899999999998</v>
      </c>
      <c r="EA185">
        <v>0.12967999999999999</v>
      </c>
      <c r="EB185">
        <v>0.13342100000000001</v>
      </c>
      <c r="EC185">
        <v>8.6476899999999995E-2</v>
      </c>
      <c r="ED185">
        <v>8.3847099999999994E-2</v>
      </c>
      <c r="EE185">
        <v>33705.800000000003</v>
      </c>
      <c r="EF185">
        <v>36630.300000000003</v>
      </c>
      <c r="EG185">
        <v>35115.599999999999</v>
      </c>
      <c r="EH185">
        <v>38357.199999999997</v>
      </c>
      <c r="EI185">
        <v>45534.2</v>
      </c>
      <c r="EJ185">
        <v>50761.8</v>
      </c>
      <c r="EK185">
        <v>54936.1</v>
      </c>
      <c r="EL185">
        <v>61532.800000000003</v>
      </c>
      <c r="EM185">
        <v>1.944</v>
      </c>
      <c r="EN185">
        <v>2.0630000000000002</v>
      </c>
      <c r="EO185">
        <v>3.8445E-2</v>
      </c>
      <c r="EP185">
        <v>0</v>
      </c>
      <c r="EQ185">
        <v>27.522600000000001</v>
      </c>
      <c r="ER185">
        <v>999.9</v>
      </c>
      <c r="ES185">
        <v>35.301000000000002</v>
      </c>
      <c r="ET185">
        <v>40.223999999999997</v>
      </c>
      <c r="EU185">
        <v>36.697699999999998</v>
      </c>
      <c r="EV185">
        <v>52.434699999999999</v>
      </c>
      <c r="EW185">
        <v>38.517600000000002</v>
      </c>
      <c r="EX185">
        <v>2</v>
      </c>
      <c r="EY185">
        <v>0.21634100000000001</v>
      </c>
      <c r="EZ185">
        <v>4.5483000000000002</v>
      </c>
      <c r="FA185">
        <v>20.0899</v>
      </c>
      <c r="FB185">
        <v>5.1993200000000002</v>
      </c>
      <c r="FC185">
        <v>12.0099</v>
      </c>
      <c r="FD185">
        <v>4.9752000000000001</v>
      </c>
      <c r="FE185">
        <v>3.294</v>
      </c>
      <c r="FF185">
        <v>9999</v>
      </c>
      <c r="FG185">
        <v>9999</v>
      </c>
      <c r="FH185">
        <v>9999</v>
      </c>
      <c r="FI185">
        <v>585.20000000000005</v>
      </c>
      <c r="FJ185">
        <v>1.8632200000000001</v>
      </c>
      <c r="FK185">
        <v>1.86792</v>
      </c>
      <c r="FL185">
        <v>1.86768</v>
      </c>
      <c r="FM185">
        <v>1.8689</v>
      </c>
      <c r="FN185">
        <v>1.8696600000000001</v>
      </c>
      <c r="FO185">
        <v>1.8656900000000001</v>
      </c>
      <c r="FP185">
        <v>1.86676</v>
      </c>
      <c r="FQ185">
        <v>1.8681000000000001</v>
      </c>
      <c r="FR185">
        <v>5</v>
      </c>
      <c r="FS185">
        <v>0</v>
      </c>
      <c r="FT185">
        <v>0</v>
      </c>
      <c r="FU185">
        <v>0</v>
      </c>
      <c r="FV185" t="s">
        <v>357</v>
      </c>
      <c r="FW185" t="s">
        <v>358</v>
      </c>
      <c r="FX185" t="s">
        <v>359</v>
      </c>
      <c r="FY185" t="s">
        <v>359</v>
      </c>
      <c r="FZ185" t="s">
        <v>359</v>
      </c>
      <c r="GA185" t="s">
        <v>359</v>
      </c>
      <c r="GB185">
        <v>0</v>
      </c>
      <c r="GC185">
        <v>100</v>
      </c>
      <c r="GD185">
        <v>100</v>
      </c>
      <c r="GE185">
        <v>11.023</v>
      </c>
      <c r="GF185">
        <v>0.36</v>
      </c>
      <c r="GG185">
        <v>4.5656098643845597</v>
      </c>
      <c r="GH185">
        <v>7.6807047227384802E-3</v>
      </c>
      <c r="GI185">
        <v>-1.0831925345100399E-6</v>
      </c>
      <c r="GJ185">
        <v>1.8533368071612601E-10</v>
      </c>
      <c r="GK185">
        <v>-9.9183057942876601E-2</v>
      </c>
      <c r="GL185">
        <v>-1.13594444998887E-2</v>
      </c>
      <c r="GM185">
        <v>1.5024328609816199E-3</v>
      </c>
      <c r="GN185">
        <v>-1.28748702860321E-5</v>
      </c>
      <c r="GO185">
        <v>14</v>
      </c>
      <c r="GP185">
        <v>2172</v>
      </c>
      <c r="GQ185">
        <v>1</v>
      </c>
      <c r="GR185">
        <v>46</v>
      </c>
      <c r="GS185">
        <v>2901.8</v>
      </c>
      <c r="GT185">
        <v>2901.8</v>
      </c>
      <c r="GU185">
        <v>2.65991</v>
      </c>
      <c r="GV185">
        <v>2.67334</v>
      </c>
      <c r="GW185">
        <v>2.2485400000000002</v>
      </c>
      <c r="GX185">
        <v>2.7416999999999998</v>
      </c>
      <c r="GY185">
        <v>1.9958499999999999</v>
      </c>
      <c r="GZ185">
        <v>2.3791500000000001</v>
      </c>
      <c r="HA185">
        <v>42.403799999999997</v>
      </c>
      <c r="HB185">
        <v>15.2265</v>
      </c>
      <c r="HC185">
        <v>18</v>
      </c>
      <c r="HD185">
        <v>502.34899999999999</v>
      </c>
      <c r="HE185">
        <v>581.6</v>
      </c>
      <c r="HF185">
        <v>20.607199999999999</v>
      </c>
      <c r="HG185">
        <v>30.022200000000002</v>
      </c>
      <c r="HH185">
        <v>30.0032</v>
      </c>
      <c r="HI185">
        <v>29.951599999999999</v>
      </c>
      <c r="HJ185">
        <v>29.891500000000001</v>
      </c>
      <c r="HK185">
        <v>53.242100000000001</v>
      </c>
      <c r="HL185">
        <v>31.476299999999998</v>
      </c>
      <c r="HM185">
        <v>0</v>
      </c>
      <c r="HN185">
        <v>20.514299999999999</v>
      </c>
      <c r="HO185">
        <v>1005.13</v>
      </c>
      <c r="HP185">
        <v>24.223099999999999</v>
      </c>
      <c r="HQ185">
        <v>101.876</v>
      </c>
      <c r="HR185">
        <v>102.416</v>
      </c>
    </row>
    <row r="186" spans="1:226" x14ac:dyDescent="0.2">
      <c r="A186">
        <v>170</v>
      </c>
      <c r="B186">
        <v>1657487683</v>
      </c>
      <c r="C186">
        <v>1481.4000000953699</v>
      </c>
      <c r="D186" t="s">
        <v>697</v>
      </c>
      <c r="E186" t="s">
        <v>698</v>
      </c>
      <c r="F186">
        <v>5</v>
      </c>
      <c r="G186" t="s">
        <v>1221</v>
      </c>
      <c r="H186" t="s">
        <v>353</v>
      </c>
      <c r="I186">
        <v>1657487680.4444399</v>
      </c>
      <c r="J186">
        <f t="shared" si="68"/>
        <v>2.4961151824334032E-3</v>
      </c>
      <c r="K186">
        <f t="shared" si="69"/>
        <v>2.4961151824334031</v>
      </c>
      <c r="L186">
        <f t="shared" si="70"/>
        <v>23.588540554911887</v>
      </c>
      <c r="M186">
        <f t="shared" si="71"/>
        <v>964.191222222222</v>
      </c>
      <c r="N186">
        <f t="shared" si="72"/>
        <v>467.26765858244278</v>
      </c>
      <c r="O186">
        <f t="shared" si="73"/>
        <v>33.745290469444882</v>
      </c>
      <c r="P186">
        <f t="shared" si="74"/>
        <v>69.63228090873163</v>
      </c>
      <c r="Q186">
        <f t="shared" si="75"/>
        <v>8.2711472737300201E-2</v>
      </c>
      <c r="R186">
        <f t="shared" si="76"/>
        <v>3.1844309265475879</v>
      </c>
      <c r="S186">
        <f t="shared" si="77"/>
        <v>8.1536260514298284E-2</v>
      </c>
      <c r="T186">
        <f t="shared" si="78"/>
        <v>5.1064359862011216E-2</v>
      </c>
      <c r="U186">
        <f t="shared" si="79"/>
        <v>321.50750533333331</v>
      </c>
      <c r="V186">
        <f t="shared" si="80"/>
        <v>28.739573738382607</v>
      </c>
      <c r="W186">
        <f t="shared" si="81"/>
        <v>28.739573738382607</v>
      </c>
      <c r="X186">
        <f t="shared" si="82"/>
        <v>3.9615626213002262</v>
      </c>
      <c r="Y186">
        <f t="shared" si="83"/>
        <v>49.657809582934298</v>
      </c>
      <c r="Z186">
        <f t="shared" si="84"/>
        <v>1.8394979860850014</v>
      </c>
      <c r="AA186">
        <f t="shared" si="85"/>
        <v>3.7043478186705485</v>
      </c>
      <c r="AB186">
        <f t="shared" si="86"/>
        <v>2.1220646352152248</v>
      </c>
      <c r="AC186">
        <f t="shared" si="87"/>
        <v>-110.07867954531308</v>
      </c>
      <c r="AD186">
        <f t="shared" si="88"/>
        <v>-197.93570204524426</v>
      </c>
      <c r="AE186">
        <f t="shared" si="89"/>
        <v>-13.570954477829609</v>
      </c>
      <c r="AF186">
        <f t="shared" si="90"/>
        <v>-7.7830735053652234E-2</v>
      </c>
      <c r="AG186">
        <f t="shared" si="91"/>
        <v>61.144307211358857</v>
      </c>
      <c r="AH186">
        <f t="shared" si="92"/>
        <v>2.6566125459724397</v>
      </c>
      <c r="AI186">
        <f t="shared" si="93"/>
        <v>23.588540554911887</v>
      </c>
      <c r="AJ186">
        <v>1020.66170410029</v>
      </c>
      <c r="AK186">
        <v>996.18064848484801</v>
      </c>
      <c r="AL186">
        <v>3.30776766177727</v>
      </c>
      <c r="AM186">
        <v>65.0652835021709</v>
      </c>
      <c r="AN186">
        <f t="shared" si="94"/>
        <v>2.4961151824334031</v>
      </c>
      <c r="AO186">
        <v>24.177708676958801</v>
      </c>
      <c r="AP186">
        <v>25.452508484848501</v>
      </c>
      <c r="AQ186">
        <v>-1.3750999701609701E-2</v>
      </c>
      <c r="AR186">
        <v>77.473483001058696</v>
      </c>
      <c r="AS186">
        <v>0</v>
      </c>
      <c r="AT186">
        <v>0</v>
      </c>
      <c r="AU186">
        <f t="shared" si="95"/>
        <v>1</v>
      </c>
      <c r="AV186">
        <f t="shared" si="96"/>
        <v>0</v>
      </c>
      <c r="AW186">
        <f t="shared" si="97"/>
        <v>38094.966030566829</v>
      </c>
      <c r="AX186">
        <f t="shared" si="98"/>
        <v>1999.95</v>
      </c>
      <c r="AY186">
        <f t="shared" si="99"/>
        <v>1681.1577333333332</v>
      </c>
      <c r="AZ186">
        <f t="shared" si="100"/>
        <v>0.84059988166370814</v>
      </c>
      <c r="BA186">
        <f t="shared" si="101"/>
        <v>0.16075777161095692</v>
      </c>
      <c r="BB186">
        <v>2.4940000000000002</v>
      </c>
      <c r="BC186">
        <v>0.5</v>
      </c>
      <c r="BD186" t="s">
        <v>354</v>
      </c>
      <c r="BE186">
        <v>2</v>
      </c>
      <c r="BF186" t="b">
        <v>1</v>
      </c>
      <c r="BG186">
        <v>1657487680.4444399</v>
      </c>
      <c r="BH186">
        <v>964.191222222222</v>
      </c>
      <c r="BI186">
        <v>995.96577777777804</v>
      </c>
      <c r="BJ186">
        <v>25.471344444444401</v>
      </c>
      <c r="BK186">
        <v>24.180055555555601</v>
      </c>
      <c r="BL186">
        <v>953.12855555555598</v>
      </c>
      <c r="BM186">
        <v>25.112188888888902</v>
      </c>
      <c r="BN186">
        <v>500.02977777777801</v>
      </c>
      <c r="BO186">
        <v>72.173599999999993</v>
      </c>
      <c r="BP186">
        <v>4.4731077777777802E-2</v>
      </c>
      <c r="BQ186">
        <v>27.5866333333333</v>
      </c>
      <c r="BR186">
        <v>28.145955555555599</v>
      </c>
      <c r="BS186">
        <v>999.9</v>
      </c>
      <c r="BT186">
        <v>0</v>
      </c>
      <c r="BU186">
        <v>0</v>
      </c>
      <c r="BV186">
        <v>10001.666666666701</v>
      </c>
      <c r="BW186">
        <v>0</v>
      </c>
      <c r="BX186">
        <v>1763.1655555555601</v>
      </c>
      <c r="BY186">
        <v>-31.774511111111099</v>
      </c>
      <c r="BZ186">
        <v>989.392333333333</v>
      </c>
      <c r="CA186">
        <v>1020.64333333333</v>
      </c>
      <c r="CB186">
        <v>1.2912699999999999</v>
      </c>
      <c r="CC186">
        <v>995.96577777777804</v>
      </c>
      <c r="CD186">
        <v>24.180055555555601</v>
      </c>
      <c r="CE186">
        <v>1.83835555555556</v>
      </c>
      <c r="CF186">
        <v>1.74516</v>
      </c>
      <c r="CG186">
        <v>16.116811111111101</v>
      </c>
      <c r="CH186">
        <v>15.304066666666699</v>
      </c>
      <c r="CI186">
        <v>1999.95</v>
      </c>
      <c r="CJ186">
        <v>0.98000366666666605</v>
      </c>
      <c r="CK186">
        <v>1.9996188888888902E-2</v>
      </c>
      <c r="CL186">
        <v>0</v>
      </c>
      <c r="CM186">
        <v>2.3581666666666701</v>
      </c>
      <c r="CN186">
        <v>0</v>
      </c>
      <c r="CO186">
        <v>3858.5133333333301</v>
      </c>
      <c r="CP186">
        <v>17299.755555555599</v>
      </c>
      <c r="CQ186">
        <v>41.75</v>
      </c>
      <c r="CR186">
        <v>43.125</v>
      </c>
      <c r="CS186">
        <v>41.75</v>
      </c>
      <c r="CT186">
        <v>41.048222222222201</v>
      </c>
      <c r="CU186">
        <v>40.993000000000002</v>
      </c>
      <c r="CV186">
        <v>1959.95888888889</v>
      </c>
      <c r="CW186">
        <v>39.991111111111103</v>
      </c>
      <c r="CX186">
        <v>0</v>
      </c>
      <c r="CY186">
        <v>1657487657.5999999</v>
      </c>
      <c r="CZ186">
        <v>0</v>
      </c>
      <c r="DA186">
        <v>0</v>
      </c>
      <c r="DB186" t="s">
        <v>355</v>
      </c>
      <c r="DC186">
        <v>1657313570</v>
      </c>
      <c r="DD186">
        <v>1657313571.5</v>
      </c>
      <c r="DE186">
        <v>0</v>
      </c>
      <c r="DF186">
        <v>-0.183</v>
      </c>
      <c r="DG186">
        <v>-4.0000000000000001E-3</v>
      </c>
      <c r="DH186">
        <v>8.7509999999999994</v>
      </c>
      <c r="DI186">
        <v>0.37</v>
      </c>
      <c r="DJ186">
        <v>417</v>
      </c>
      <c r="DK186">
        <v>25</v>
      </c>
      <c r="DL186">
        <v>0.7</v>
      </c>
      <c r="DM186">
        <v>0.09</v>
      </c>
      <c r="DN186">
        <v>-31.806480487804901</v>
      </c>
      <c r="DO186">
        <v>-0.79100487804882202</v>
      </c>
      <c r="DP186">
        <v>0.46391333884760999</v>
      </c>
      <c r="DQ186">
        <v>0</v>
      </c>
      <c r="DR186">
        <v>1.3591390243902399</v>
      </c>
      <c r="DS186">
        <v>-0.22914083623693501</v>
      </c>
      <c r="DT186">
        <v>4.5288587902142997E-2</v>
      </c>
      <c r="DU186">
        <v>0</v>
      </c>
      <c r="DV186">
        <v>0</v>
      </c>
      <c r="DW186">
        <v>2</v>
      </c>
      <c r="DX186" t="s">
        <v>362</v>
      </c>
      <c r="DY186">
        <v>2.9702600000000001</v>
      </c>
      <c r="DZ186">
        <v>2.6993200000000002</v>
      </c>
      <c r="EA186">
        <v>0.13099</v>
      </c>
      <c r="EB186">
        <v>0.13474700000000001</v>
      </c>
      <c r="EC186">
        <v>8.6379200000000003E-2</v>
      </c>
      <c r="ED186">
        <v>8.38536E-2</v>
      </c>
      <c r="EE186">
        <v>33654.699999999997</v>
      </c>
      <c r="EF186">
        <v>36573.199999999997</v>
      </c>
      <c r="EG186">
        <v>35115.199999999997</v>
      </c>
      <c r="EH186">
        <v>38356.199999999997</v>
      </c>
      <c r="EI186">
        <v>45538.9</v>
      </c>
      <c r="EJ186">
        <v>50760</v>
      </c>
      <c r="EK186">
        <v>54935.7</v>
      </c>
      <c r="EL186">
        <v>61531</v>
      </c>
      <c r="EM186">
        <v>1.9443999999999999</v>
      </c>
      <c r="EN186">
        <v>2.0632000000000001</v>
      </c>
      <c r="EO186">
        <v>3.7312499999999998E-2</v>
      </c>
      <c r="EP186">
        <v>0</v>
      </c>
      <c r="EQ186">
        <v>27.5428</v>
      </c>
      <c r="ER186">
        <v>999.9</v>
      </c>
      <c r="ES186">
        <v>35.301000000000002</v>
      </c>
      <c r="ET186">
        <v>40.223999999999997</v>
      </c>
      <c r="EU186">
        <v>36.6997</v>
      </c>
      <c r="EV186">
        <v>52.624699999999997</v>
      </c>
      <c r="EW186">
        <v>38.4375</v>
      </c>
      <c r="EX186">
        <v>2</v>
      </c>
      <c r="EY186">
        <v>0.21829299999999999</v>
      </c>
      <c r="EZ186">
        <v>4.9508700000000001</v>
      </c>
      <c r="FA186">
        <v>20.078299999999999</v>
      </c>
      <c r="FB186">
        <v>5.1993200000000002</v>
      </c>
      <c r="FC186">
        <v>12.0099</v>
      </c>
      <c r="FD186">
        <v>4.9752000000000001</v>
      </c>
      <c r="FE186">
        <v>3.294</v>
      </c>
      <c r="FF186">
        <v>9999</v>
      </c>
      <c r="FG186">
        <v>9999</v>
      </c>
      <c r="FH186">
        <v>9999</v>
      </c>
      <c r="FI186">
        <v>585.20000000000005</v>
      </c>
      <c r="FJ186">
        <v>1.86313</v>
      </c>
      <c r="FK186">
        <v>1.86795</v>
      </c>
      <c r="FL186">
        <v>1.86768</v>
      </c>
      <c r="FM186">
        <v>1.8689</v>
      </c>
      <c r="FN186">
        <v>1.8696600000000001</v>
      </c>
      <c r="FO186">
        <v>1.8656900000000001</v>
      </c>
      <c r="FP186">
        <v>1.86676</v>
      </c>
      <c r="FQ186">
        <v>1.8681000000000001</v>
      </c>
      <c r="FR186">
        <v>5</v>
      </c>
      <c r="FS186">
        <v>0</v>
      </c>
      <c r="FT186">
        <v>0</v>
      </c>
      <c r="FU186">
        <v>0</v>
      </c>
      <c r="FV186" t="s">
        <v>357</v>
      </c>
      <c r="FW186" t="s">
        <v>358</v>
      </c>
      <c r="FX186" t="s">
        <v>359</v>
      </c>
      <c r="FY186" t="s">
        <v>359</v>
      </c>
      <c r="FZ186" t="s">
        <v>359</v>
      </c>
      <c r="GA186" t="s">
        <v>359</v>
      </c>
      <c r="GB186">
        <v>0</v>
      </c>
      <c r="GC186">
        <v>100</v>
      </c>
      <c r="GD186">
        <v>100</v>
      </c>
      <c r="GE186">
        <v>11.113</v>
      </c>
      <c r="GF186">
        <v>0.3584</v>
      </c>
      <c r="GG186">
        <v>4.5656098643845597</v>
      </c>
      <c r="GH186">
        <v>7.6807047227384802E-3</v>
      </c>
      <c r="GI186">
        <v>-1.0831925345100399E-6</v>
      </c>
      <c r="GJ186">
        <v>1.8533368071612601E-10</v>
      </c>
      <c r="GK186">
        <v>-9.9183057942876601E-2</v>
      </c>
      <c r="GL186">
        <v>-1.13594444998887E-2</v>
      </c>
      <c r="GM186">
        <v>1.5024328609816199E-3</v>
      </c>
      <c r="GN186">
        <v>-1.28748702860321E-5</v>
      </c>
      <c r="GO186">
        <v>14</v>
      </c>
      <c r="GP186">
        <v>2172</v>
      </c>
      <c r="GQ186">
        <v>1</v>
      </c>
      <c r="GR186">
        <v>46</v>
      </c>
      <c r="GS186">
        <v>2901.9</v>
      </c>
      <c r="GT186">
        <v>2901.9</v>
      </c>
      <c r="GU186">
        <v>2.6904300000000001</v>
      </c>
      <c r="GV186">
        <v>2.67578</v>
      </c>
      <c r="GW186">
        <v>2.2485400000000002</v>
      </c>
      <c r="GX186">
        <v>2.7416999999999998</v>
      </c>
      <c r="GY186">
        <v>1.9958499999999999</v>
      </c>
      <c r="GZ186">
        <v>2.36572</v>
      </c>
      <c r="HA186">
        <v>42.430399999999999</v>
      </c>
      <c r="HB186">
        <v>15.1915</v>
      </c>
      <c r="HC186">
        <v>18</v>
      </c>
      <c r="HD186">
        <v>502.64100000000002</v>
      </c>
      <c r="HE186">
        <v>581.77599999999995</v>
      </c>
      <c r="HF186">
        <v>20.481200000000001</v>
      </c>
      <c r="HG186">
        <v>30.03</v>
      </c>
      <c r="HH186">
        <v>30.002700000000001</v>
      </c>
      <c r="HI186">
        <v>29.9542</v>
      </c>
      <c r="HJ186">
        <v>29.894600000000001</v>
      </c>
      <c r="HK186">
        <v>53.840800000000002</v>
      </c>
      <c r="HL186">
        <v>31.476299999999998</v>
      </c>
      <c r="HM186">
        <v>0</v>
      </c>
      <c r="HN186">
        <v>20.370100000000001</v>
      </c>
      <c r="HO186">
        <v>1025.24</v>
      </c>
      <c r="HP186">
        <v>24.2456</v>
      </c>
      <c r="HQ186">
        <v>101.875</v>
      </c>
      <c r="HR186">
        <v>102.414</v>
      </c>
    </row>
    <row r="187" spans="1:226" x14ac:dyDescent="0.2">
      <c r="A187">
        <v>171</v>
      </c>
      <c r="B187">
        <v>1657487688.5</v>
      </c>
      <c r="C187">
        <v>1486.9000000953699</v>
      </c>
      <c r="D187" t="s">
        <v>699</v>
      </c>
      <c r="E187" t="s">
        <v>700</v>
      </c>
      <c r="F187">
        <v>5</v>
      </c>
      <c r="G187" t="s">
        <v>1221</v>
      </c>
      <c r="H187" t="s">
        <v>353</v>
      </c>
      <c r="I187">
        <v>1657487685.75</v>
      </c>
      <c r="J187">
        <f t="shared" si="68"/>
        <v>2.4981660226472816E-3</v>
      </c>
      <c r="K187">
        <f t="shared" si="69"/>
        <v>2.4981660226472817</v>
      </c>
      <c r="L187">
        <f t="shared" si="70"/>
        <v>23.479014956985129</v>
      </c>
      <c r="M187">
        <f t="shared" si="71"/>
        <v>981.76779999999997</v>
      </c>
      <c r="N187">
        <f t="shared" si="72"/>
        <v>485.58252217668695</v>
      </c>
      <c r="O187">
        <f t="shared" si="73"/>
        <v>35.068713788214659</v>
      </c>
      <c r="P187">
        <f t="shared" si="74"/>
        <v>70.903157367261059</v>
      </c>
      <c r="Q187">
        <f t="shared" si="75"/>
        <v>8.2629997355823201E-2</v>
      </c>
      <c r="R187">
        <f t="shared" si="76"/>
        <v>3.175448968517935</v>
      </c>
      <c r="S187">
        <f t="shared" si="77"/>
        <v>8.1453814846917494E-2</v>
      </c>
      <c r="T187">
        <f t="shared" si="78"/>
        <v>5.1012914827129593E-2</v>
      </c>
      <c r="U187">
        <f t="shared" si="79"/>
        <v>321.51595769999994</v>
      </c>
      <c r="V187">
        <f t="shared" si="80"/>
        <v>28.74329379042047</v>
      </c>
      <c r="W187">
        <f t="shared" si="81"/>
        <v>28.74329379042047</v>
      </c>
      <c r="X187">
        <f t="shared" si="82"/>
        <v>3.9624171257257799</v>
      </c>
      <c r="Y187">
        <f t="shared" si="83"/>
        <v>49.570317878462284</v>
      </c>
      <c r="Z187">
        <f t="shared" si="84"/>
        <v>1.8363768970714049</v>
      </c>
      <c r="AA187">
        <f t="shared" si="85"/>
        <v>3.7045897134932213</v>
      </c>
      <c r="AB187">
        <f t="shared" si="86"/>
        <v>2.1260402286543751</v>
      </c>
      <c r="AC187">
        <f t="shared" si="87"/>
        <v>-110.16912159874512</v>
      </c>
      <c r="AD187">
        <f t="shared" si="88"/>
        <v>-197.8230936281829</v>
      </c>
      <c r="AE187">
        <f t="shared" si="89"/>
        <v>-13.601926126055773</v>
      </c>
      <c r="AF187">
        <f t="shared" si="90"/>
        <v>-7.818365298385288E-2</v>
      </c>
      <c r="AG187">
        <f t="shared" si="91"/>
        <v>62.271480902954174</v>
      </c>
      <c r="AH187">
        <f t="shared" si="92"/>
        <v>2.5461645807596871</v>
      </c>
      <c r="AI187">
        <f t="shared" si="93"/>
        <v>23.479014956985129</v>
      </c>
      <c r="AJ187">
        <v>1039.96700902508</v>
      </c>
      <c r="AK187">
        <v>1015.10478787879</v>
      </c>
      <c r="AL187">
        <v>3.4218153777904199</v>
      </c>
      <c r="AM187">
        <v>65.0652835021709</v>
      </c>
      <c r="AN187">
        <f t="shared" si="94"/>
        <v>2.4981660226472817</v>
      </c>
      <c r="AO187">
        <v>24.1834058742349</v>
      </c>
      <c r="AP187">
        <v>25.4122987878788</v>
      </c>
      <c r="AQ187">
        <v>-3.1568319669882999E-3</v>
      </c>
      <c r="AR187">
        <v>77.473483001058696</v>
      </c>
      <c r="AS187">
        <v>0</v>
      </c>
      <c r="AT187">
        <v>0</v>
      </c>
      <c r="AU187">
        <f t="shared" si="95"/>
        <v>1</v>
      </c>
      <c r="AV187">
        <f t="shared" si="96"/>
        <v>0</v>
      </c>
      <c r="AW187">
        <f t="shared" si="97"/>
        <v>37951.8449655441</v>
      </c>
      <c r="AX187">
        <f t="shared" si="98"/>
        <v>2000.0029999999999</v>
      </c>
      <c r="AY187">
        <f t="shared" si="99"/>
        <v>1681.2022499999998</v>
      </c>
      <c r="AZ187">
        <f t="shared" si="100"/>
        <v>0.84059986410020382</v>
      </c>
      <c r="BA187">
        <f t="shared" si="101"/>
        <v>0.16075773771339341</v>
      </c>
      <c r="BB187">
        <v>2.4940000000000002</v>
      </c>
      <c r="BC187">
        <v>0.5</v>
      </c>
      <c r="BD187" t="s">
        <v>354</v>
      </c>
      <c r="BE187">
        <v>2</v>
      </c>
      <c r="BF187" t="b">
        <v>1</v>
      </c>
      <c r="BG187">
        <v>1657487685.75</v>
      </c>
      <c r="BH187">
        <v>981.76779999999997</v>
      </c>
      <c r="BI187">
        <v>1014.085</v>
      </c>
      <c r="BJ187">
        <v>25.427579999999999</v>
      </c>
      <c r="BK187">
        <v>24.189489999999999</v>
      </c>
      <c r="BL187">
        <v>970.59820000000002</v>
      </c>
      <c r="BM187">
        <v>25.070129999999999</v>
      </c>
      <c r="BN187">
        <v>499.85590000000002</v>
      </c>
      <c r="BO187">
        <v>72.173940000000002</v>
      </c>
      <c r="BP187">
        <v>4.5944749999999999E-2</v>
      </c>
      <c r="BQ187">
        <v>27.58775</v>
      </c>
      <c r="BR187">
        <v>28.159960000000002</v>
      </c>
      <c r="BS187">
        <v>999.9</v>
      </c>
      <c r="BT187">
        <v>0</v>
      </c>
      <c r="BU187">
        <v>0</v>
      </c>
      <c r="BV187">
        <v>9962.5</v>
      </c>
      <c r="BW187">
        <v>0</v>
      </c>
      <c r="BX187">
        <v>1762.732</v>
      </c>
      <c r="BY187">
        <v>-32.317270000000001</v>
      </c>
      <c r="BZ187">
        <v>1007.384</v>
      </c>
      <c r="CA187">
        <v>1039.223</v>
      </c>
      <c r="CB187">
        <v>1.2380949999999999</v>
      </c>
      <c r="CC187">
        <v>1014.085</v>
      </c>
      <c r="CD187">
        <v>24.189489999999999</v>
      </c>
      <c r="CE187">
        <v>1.8352109999999999</v>
      </c>
      <c r="CF187">
        <v>1.745851</v>
      </c>
      <c r="CG187">
        <v>16.089939999999999</v>
      </c>
      <c r="CH187">
        <v>15.31021</v>
      </c>
      <c r="CI187">
        <v>2000.0029999999999</v>
      </c>
      <c r="CJ187">
        <v>0.98000419999999999</v>
      </c>
      <c r="CK187">
        <v>1.9995619999999999E-2</v>
      </c>
      <c r="CL187">
        <v>0</v>
      </c>
      <c r="CM187">
        <v>2.3055300000000001</v>
      </c>
      <c r="CN187">
        <v>0</v>
      </c>
      <c r="CO187">
        <v>3863.8029999999999</v>
      </c>
      <c r="CP187">
        <v>17300.189999999999</v>
      </c>
      <c r="CQ187">
        <v>41.75</v>
      </c>
      <c r="CR187">
        <v>43.125</v>
      </c>
      <c r="CS187">
        <v>41.75</v>
      </c>
      <c r="CT187">
        <v>41.061999999999998</v>
      </c>
      <c r="CU187">
        <v>41</v>
      </c>
      <c r="CV187">
        <v>1960.0119999999999</v>
      </c>
      <c r="CW187">
        <v>39.991</v>
      </c>
      <c r="CX187">
        <v>0</v>
      </c>
      <c r="CY187">
        <v>1657487663</v>
      </c>
      <c r="CZ187">
        <v>0</v>
      </c>
      <c r="DA187">
        <v>0</v>
      </c>
      <c r="DB187" t="s">
        <v>355</v>
      </c>
      <c r="DC187">
        <v>1657313570</v>
      </c>
      <c r="DD187">
        <v>1657313571.5</v>
      </c>
      <c r="DE187">
        <v>0</v>
      </c>
      <c r="DF187">
        <v>-0.183</v>
      </c>
      <c r="DG187">
        <v>-4.0000000000000001E-3</v>
      </c>
      <c r="DH187">
        <v>8.7509999999999994</v>
      </c>
      <c r="DI187">
        <v>0.37</v>
      </c>
      <c r="DJ187">
        <v>417</v>
      </c>
      <c r="DK187">
        <v>25</v>
      </c>
      <c r="DL187">
        <v>0.7</v>
      </c>
      <c r="DM187">
        <v>0.09</v>
      </c>
      <c r="DN187">
        <v>-31.9739292682927</v>
      </c>
      <c r="DO187">
        <v>-1.7835470383275001</v>
      </c>
      <c r="DP187">
        <v>0.47906532180695499</v>
      </c>
      <c r="DQ187">
        <v>0</v>
      </c>
      <c r="DR187">
        <v>1.3242865853658501</v>
      </c>
      <c r="DS187">
        <v>-0.64891693379790905</v>
      </c>
      <c r="DT187">
        <v>6.8987234259530197E-2</v>
      </c>
      <c r="DU187">
        <v>0</v>
      </c>
      <c r="DV187">
        <v>0</v>
      </c>
      <c r="DW187">
        <v>2</v>
      </c>
      <c r="DX187" t="s">
        <v>362</v>
      </c>
      <c r="DY187">
        <v>2.9712900000000002</v>
      </c>
      <c r="DZ187">
        <v>2.69977</v>
      </c>
      <c r="EA187">
        <v>0.13261100000000001</v>
      </c>
      <c r="EB187">
        <v>0.13631599999999999</v>
      </c>
      <c r="EC187">
        <v>8.6285899999999999E-2</v>
      </c>
      <c r="ED187">
        <v>8.3928500000000003E-2</v>
      </c>
      <c r="EE187">
        <v>33590.400000000001</v>
      </c>
      <c r="EF187">
        <v>36505.699999999997</v>
      </c>
      <c r="EG187">
        <v>35113.699999999997</v>
      </c>
      <c r="EH187">
        <v>38355</v>
      </c>
      <c r="EI187">
        <v>45542.2</v>
      </c>
      <c r="EJ187">
        <v>50754.8</v>
      </c>
      <c r="EK187">
        <v>54934.1</v>
      </c>
      <c r="EL187">
        <v>61529.7</v>
      </c>
      <c r="EM187">
        <v>1.9446000000000001</v>
      </c>
      <c r="EN187">
        <v>2.0628000000000002</v>
      </c>
      <c r="EO187">
        <v>3.6060799999999997E-2</v>
      </c>
      <c r="EP187">
        <v>0</v>
      </c>
      <c r="EQ187">
        <v>27.5718</v>
      </c>
      <c r="ER187">
        <v>999.9</v>
      </c>
      <c r="ES187">
        <v>35.301000000000002</v>
      </c>
      <c r="ET187">
        <v>40.223999999999997</v>
      </c>
      <c r="EU187">
        <v>36.696800000000003</v>
      </c>
      <c r="EV187">
        <v>53.054699999999997</v>
      </c>
      <c r="EW187">
        <v>38.5657</v>
      </c>
      <c r="EX187">
        <v>2</v>
      </c>
      <c r="EY187">
        <v>0.22128</v>
      </c>
      <c r="EZ187">
        <v>5.0567099999999998</v>
      </c>
      <c r="FA187">
        <v>20.0749</v>
      </c>
      <c r="FB187">
        <v>5.1993200000000002</v>
      </c>
      <c r="FC187">
        <v>12.0099</v>
      </c>
      <c r="FD187">
        <v>4.9756</v>
      </c>
      <c r="FE187">
        <v>3.294</v>
      </c>
      <c r="FF187">
        <v>9999</v>
      </c>
      <c r="FG187">
        <v>9999</v>
      </c>
      <c r="FH187">
        <v>9999</v>
      </c>
      <c r="FI187">
        <v>585.20000000000005</v>
      </c>
      <c r="FJ187">
        <v>1.8631599999999999</v>
      </c>
      <c r="FK187">
        <v>1.86798</v>
      </c>
      <c r="FL187">
        <v>1.86768</v>
      </c>
      <c r="FM187">
        <v>1.8689</v>
      </c>
      <c r="FN187">
        <v>1.8696600000000001</v>
      </c>
      <c r="FO187">
        <v>1.8656900000000001</v>
      </c>
      <c r="FP187">
        <v>1.86673</v>
      </c>
      <c r="FQ187">
        <v>1.8681300000000001</v>
      </c>
      <c r="FR187">
        <v>5</v>
      </c>
      <c r="FS187">
        <v>0</v>
      </c>
      <c r="FT187">
        <v>0</v>
      </c>
      <c r="FU187">
        <v>0</v>
      </c>
      <c r="FV187" t="s">
        <v>357</v>
      </c>
      <c r="FW187" t="s">
        <v>358</v>
      </c>
      <c r="FX187" t="s">
        <v>359</v>
      </c>
      <c r="FY187" t="s">
        <v>359</v>
      </c>
      <c r="FZ187" t="s">
        <v>359</v>
      </c>
      <c r="GA187" t="s">
        <v>359</v>
      </c>
      <c r="GB187">
        <v>0</v>
      </c>
      <c r="GC187">
        <v>100</v>
      </c>
      <c r="GD187">
        <v>100</v>
      </c>
      <c r="GE187">
        <v>11.225</v>
      </c>
      <c r="GF187">
        <v>0.3569</v>
      </c>
      <c r="GG187">
        <v>4.5656098643845597</v>
      </c>
      <c r="GH187">
        <v>7.6807047227384802E-3</v>
      </c>
      <c r="GI187">
        <v>-1.0831925345100399E-6</v>
      </c>
      <c r="GJ187">
        <v>1.8533368071612601E-10</v>
      </c>
      <c r="GK187">
        <v>-9.9183057942876601E-2</v>
      </c>
      <c r="GL187">
        <v>-1.13594444998887E-2</v>
      </c>
      <c r="GM187">
        <v>1.5024328609816199E-3</v>
      </c>
      <c r="GN187">
        <v>-1.28748702860321E-5</v>
      </c>
      <c r="GO187">
        <v>14</v>
      </c>
      <c r="GP187">
        <v>2172</v>
      </c>
      <c r="GQ187">
        <v>1</v>
      </c>
      <c r="GR187">
        <v>46</v>
      </c>
      <c r="GS187">
        <v>2902</v>
      </c>
      <c r="GT187">
        <v>2901.9</v>
      </c>
      <c r="GU187">
        <v>2.7307100000000002</v>
      </c>
      <c r="GV187">
        <v>2.67578</v>
      </c>
      <c r="GW187">
        <v>2.2485400000000002</v>
      </c>
      <c r="GX187">
        <v>2.7416999999999998</v>
      </c>
      <c r="GY187">
        <v>1.9958499999999999</v>
      </c>
      <c r="GZ187">
        <v>2.3852500000000001</v>
      </c>
      <c r="HA187">
        <v>42.430399999999999</v>
      </c>
      <c r="HB187">
        <v>15.1915</v>
      </c>
      <c r="HC187">
        <v>18</v>
      </c>
      <c r="HD187">
        <v>502.82</v>
      </c>
      <c r="HE187">
        <v>581.52599999999995</v>
      </c>
      <c r="HF187">
        <v>20.2729</v>
      </c>
      <c r="HG187">
        <v>30.037800000000001</v>
      </c>
      <c r="HH187">
        <v>30.002700000000001</v>
      </c>
      <c r="HI187">
        <v>29.959399999999999</v>
      </c>
      <c r="HJ187">
        <v>29.8992</v>
      </c>
      <c r="HK187">
        <v>54.633800000000001</v>
      </c>
      <c r="HL187">
        <v>30.902799999999999</v>
      </c>
      <c r="HM187">
        <v>0</v>
      </c>
      <c r="HN187">
        <v>20.214700000000001</v>
      </c>
      <c r="HO187">
        <v>1038.76</v>
      </c>
      <c r="HP187">
        <v>24.4253</v>
      </c>
      <c r="HQ187">
        <v>101.871</v>
      </c>
      <c r="HR187">
        <v>102.411</v>
      </c>
    </row>
    <row r="188" spans="1:226" x14ac:dyDescent="0.2">
      <c r="A188">
        <v>172</v>
      </c>
      <c r="B188">
        <v>1657487693</v>
      </c>
      <c r="C188">
        <v>1491.4000000953699</v>
      </c>
      <c r="D188" t="s">
        <v>701</v>
      </c>
      <c r="E188" t="s">
        <v>702</v>
      </c>
      <c r="F188">
        <v>5</v>
      </c>
      <c r="G188" t="s">
        <v>1221</v>
      </c>
      <c r="H188" t="s">
        <v>353</v>
      </c>
      <c r="I188">
        <v>1657487690.1500001</v>
      </c>
      <c r="J188">
        <f t="shared" si="68"/>
        <v>2.3679242962482598E-3</v>
      </c>
      <c r="K188">
        <f t="shared" si="69"/>
        <v>2.3679242962482601</v>
      </c>
      <c r="L188">
        <f t="shared" si="70"/>
        <v>23.707433558777517</v>
      </c>
      <c r="M188">
        <f t="shared" si="71"/>
        <v>996.5394</v>
      </c>
      <c r="N188">
        <f t="shared" si="72"/>
        <v>468.80512363259902</v>
      </c>
      <c r="O188">
        <f t="shared" si="73"/>
        <v>33.855801845708719</v>
      </c>
      <c r="P188">
        <f t="shared" si="74"/>
        <v>71.967303165146959</v>
      </c>
      <c r="Q188">
        <f t="shared" si="75"/>
        <v>7.8034596507820506E-2</v>
      </c>
      <c r="R188">
        <f t="shared" si="76"/>
        <v>3.1865196432895728</v>
      </c>
      <c r="S188">
        <f t="shared" si="77"/>
        <v>7.6988299548534214E-2</v>
      </c>
      <c r="T188">
        <f t="shared" si="78"/>
        <v>4.8210524023281187E-2</v>
      </c>
      <c r="U188">
        <f t="shared" si="79"/>
        <v>321.51659609999996</v>
      </c>
      <c r="V188">
        <f t="shared" si="80"/>
        <v>28.764335062586891</v>
      </c>
      <c r="W188">
        <f t="shared" si="81"/>
        <v>28.764335062586891</v>
      </c>
      <c r="X188">
        <f t="shared" si="82"/>
        <v>3.9672533803554999</v>
      </c>
      <c r="Y188">
        <f t="shared" si="83"/>
        <v>49.560312685174289</v>
      </c>
      <c r="Z188">
        <f t="shared" si="84"/>
        <v>1.8353074370377396</v>
      </c>
      <c r="AA188">
        <f t="shared" si="85"/>
        <v>3.7031796968197139</v>
      </c>
      <c r="AB188">
        <f t="shared" si="86"/>
        <v>2.1319459433177603</v>
      </c>
      <c r="AC188">
        <f t="shared" si="87"/>
        <v>-104.42546146454826</v>
      </c>
      <c r="AD188">
        <f t="shared" si="88"/>
        <v>-203.24584937005028</v>
      </c>
      <c r="AE188">
        <f t="shared" si="89"/>
        <v>-13.92724304031988</v>
      </c>
      <c r="AF188">
        <f t="shared" si="90"/>
        <v>-8.1957774918464565E-2</v>
      </c>
      <c r="AG188">
        <f t="shared" si="91"/>
        <v>61.813578520299778</v>
      </c>
      <c r="AH188">
        <f t="shared" si="92"/>
        <v>2.3079156982345168</v>
      </c>
      <c r="AI188">
        <f t="shared" si="93"/>
        <v>23.707433558777517</v>
      </c>
      <c r="AJ188">
        <v>1055.16307814068</v>
      </c>
      <c r="AK188">
        <v>1030.4280606060599</v>
      </c>
      <c r="AL188">
        <v>3.3578849911759101</v>
      </c>
      <c r="AM188">
        <v>65.0652835021709</v>
      </c>
      <c r="AN188">
        <f t="shared" si="94"/>
        <v>2.3679242962482601</v>
      </c>
      <c r="AO188">
        <v>24.2451653127215</v>
      </c>
      <c r="AP188">
        <v>25.4268084848485</v>
      </c>
      <c r="AQ188">
        <v>-6.8084916927544804E-3</v>
      </c>
      <c r="AR188">
        <v>77.473483001058696</v>
      </c>
      <c r="AS188">
        <v>0</v>
      </c>
      <c r="AT188">
        <v>0</v>
      </c>
      <c r="AU188">
        <f t="shared" si="95"/>
        <v>1</v>
      </c>
      <c r="AV188">
        <f t="shared" si="96"/>
        <v>0</v>
      </c>
      <c r="AW188">
        <f t="shared" si="97"/>
        <v>38128.863499669184</v>
      </c>
      <c r="AX188">
        <f t="shared" si="98"/>
        <v>2000.0070000000001</v>
      </c>
      <c r="AY188">
        <f t="shared" si="99"/>
        <v>1681.20561</v>
      </c>
      <c r="AZ188">
        <f t="shared" si="100"/>
        <v>0.84059986290047983</v>
      </c>
      <c r="BA188">
        <f t="shared" si="101"/>
        <v>0.16075773539792609</v>
      </c>
      <c r="BB188">
        <v>2.4940000000000002</v>
      </c>
      <c r="BC188">
        <v>0.5</v>
      </c>
      <c r="BD188" t="s">
        <v>354</v>
      </c>
      <c r="BE188">
        <v>2</v>
      </c>
      <c r="BF188" t="b">
        <v>1</v>
      </c>
      <c r="BG188">
        <v>1657487690.1500001</v>
      </c>
      <c r="BH188">
        <v>996.5394</v>
      </c>
      <c r="BI188">
        <v>1028.5219999999999</v>
      </c>
      <c r="BJ188">
        <v>25.413709999999998</v>
      </c>
      <c r="BK188">
        <v>24.291679999999999</v>
      </c>
      <c r="BL188">
        <v>985.28039999999999</v>
      </c>
      <c r="BM188">
        <v>25.05678</v>
      </c>
      <c r="BN188">
        <v>499.95650000000001</v>
      </c>
      <c r="BO188">
        <v>72.171940000000006</v>
      </c>
      <c r="BP188">
        <v>4.5278069999999997E-2</v>
      </c>
      <c r="BQ188">
        <v>27.581240000000001</v>
      </c>
      <c r="BR188">
        <v>28.156770000000002</v>
      </c>
      <c r="BS188">
        <v>999.9</v>
      </c>
      <c r="BT188">
        <v>0</v>
      </c>
      <c r="BU188">
        <v>0</v>
      </c>
      <c r="BV188">
        <v>10011</v>
      </c>
      <c r="BW188">
        <v>0</v>
      </c>
      <c r="BX188">
        <v>1762.1690000000001</v>
      </c>
      <c r="BY188">
        <v>-31.982140000000001</v>
      </c>
      <c r="BZ188">
        <v>1022.525</v>
      </c>
      <c r="CA188">
        <v>1054.1279999999999</v>
      </c>
      <c r="CB188">
        <v>1.122042</v>
      </c>
      <c r="CC188">
        <v>1028.5219999999999</v>
      </c>
      <c r="CD188">
        <v>24.291679999999999</v>
      </c>
      <c r="CE188">
        <v>1.834158</v>
      </c>
      <c r="CF188">
        <v>1.753177</v>
      </c>
      <c r="CG188">
        <v>16.08099</v>
      </c>
      <c r="CH188">
        <v>15.375400000000001</v>
      </c>
      <c r="CI188">
        <v>2000.0070000000001</v>
      </c>
      <c r="CJ188">
        <v>0.98000449999999995</v>
      </c>
      <c r="CK188">
        <v>1.9995300000000001E-2</v>
      </c>
      <c r="CL188">
        <v>0</v>
      </c>
      <c r="CM188">
        <v>2.2673199999999998</v>
      </c>
      <c r="CN188">
        <v>0</v>
      </c>
      <c r="CO188">
        <v>3866.9940000000001</v>
      </c>
      <c r="CP188">
        <v>17300.240000000002</v>
      </c>
      <c r="CQ188">
        <v>41.780999999999999</v>
      </c>
      <c r="CR188">
        <v>43.125</v>
      </c>
      <c r="CS188">
        <v>41.780999999999999</v>
      </c>
      <c r="CT188">
        <v>41.061999999999998</v>
      </c>
      <c r="CU188">
        <v>41</v>
      </c>
      <c r="CV188">
        <v>1960.0160000000001</v>
      </c>
      <c r="CW188">
        <v>39.991</v>
      </c>
      <c r="CX188">
        <v>0</v>
      </c>
      <c r="CY188">
        <v>1657487667.8</v>
      </c>
      <c r="CZ188">
        <v>0</v>
      </c>
      <c r="DA188">
        <v>0</v>
      </c>
      <c r="DB188" t="s">
        <v>355</v>
      </c>
      <c r="DC188">
        <v>1657313570</v>
      </c>
      <c r="DD188">
        <v>1657313571.5</v>
      </c>
      <c r="DE188">
        <v>0</v>
      </c>
      <c r="DF188">
        <v>-0.183</v>
      </c>
      <c r="DG188">
        <v>-4.0000000000000001E-3</v>
      </c>
      <c r="DH188">
        <v>8.7509999999999994</v>
      </c>
      <c r="DI188">
        <v>0.37</v>
      </c>
      <c r="DJ188">
        <v>417</v>
      </c>
      <c r="DK188">
        <v>25</v>
      </c>
      <c r="DL188">
        <v>0.7</v>
      </c>
      <c r="DM188">
        <v>0.09</v>
      </c>
      <c r="DN188">
        <v>-32.020299999999999</v>
      </c>
      <c r="DO188">
        <v>-0.29231498257841598</v>
      </c>
      <c r="DP188">
        <v>0.40932235552398899</v>
      </c>
      <c r="DQ188">
        <v>0</v>
      </c>
      <c r="DR188">
        <v>1.2687092682926799</v>
      </c>
      <c r="DS188">
        <v>-0.93477198606271406</v>
      </c>
      <c r="DT188">
        <v>9.6549347357060694E-2</v>
      </c>
      <c r="DU188">
        <v>0</v>
      </c>
      <c r="DV188">
        <v>0</v>
      </c>
      <c r="DW188">
        <v>2</v>
      </c>
      <c r="DX188" t="s">
        <v>362</v>
      </c>
      <c r="DY188">
        <v>2.9706399999999999</v>
      </c>
      <c r="DZ188">
        <v>2.69834</v>
      </c>
      <c r="EA188">
        <v>0.13389400000000001</v>
      </c>
      <c r="EB188">
        <v>0.13761599999999999</v>
      </c>
      <c r="EC188">
        <v>8.6337300000000006E-2</v>
      </c>
      <c r="ED188">
        <v>8.4326700000000004E-2</v>
      </c>
      <c r="EE188">
        <v>33539.9</v>
      </c>
      <c r="EF188">
        <v>36449.699999999997</v>
      </c>
      <c r="EG188">
        <v>35112.9</v>
      </c>
      <c r="EH188">
        <v>38353.9</v>
      </c>
      <c r="EI188">
        <v>45538.8</v>
      </c>
      <c r="EJ188">
        <v>50730.9</v>
      </c>
      <c r="EK188">
        <v>54933</v>
      </c>
      <c r="EL188">
        <v>61527.5</v>
      </c>
      <c r="EM188">
        <v>1.9434</v>
      </c>
      <c r="EN188">
        <v>2.0626000000000002</v>
      </c>
      <c r="EO188">
        <v>3.5196499999999999E-2</v>
      </c>
      <c r="EP188">
        <v>0</v>
      </c>
      <c r="EQ188">
        <v>27.589200000000002</v>
      </c>
      <c r="ER188">
        <v>999.9</v>
      </c>
      <c r="ES188">
        <v>35.301000000000002</v>
      </c>
      <c r="ET188">
        <v>40.223999999999997</v>
      </c>
      <c r="EU188">
        <v>36.694299999999998</v>
      </c>
      <c r="EV188">
        <v>52.884700000000002</v>
      </c>
      <c r="EW188">
        <v>38.497599999999998</v>
      </c>
      <c r="EX188">
        <v>2</v>
      </c>
      <c r="EY188">
        <v>0.22207299999999999</v>
      </c>
      <c r="EZ188">
        <v>5.2691499999999998</v>
      </c>
      <c r="FA188">
        <v>20.067799999999998</v>
      </c>
      <c r="FB188">
        <v>5.20052</v>
      </c>
      <c r="FC188">
        <v>12.0099</v>
      </c>
      <c r="FD188">
        <v>4.9756</v>
      </c>
      <c r="FE188">
        <v>3.294</v>
      </c>
      <c r="FF188">
        <v>9999</v>
      </c>
      <c r="FG188">
        <v>9999</v>
      </c>
      <c r="FH188">
        <v>9999</v>
      </c>
      <c r="FI188">
        <v>585.20000000000005</v>
      </c>
      <c r="FJ188">
        <v>1.86313</v>
      </c>
      <c r="FK188">
        <v>1.86798</v>
      </c>
      <c r="FL188">
        <v>1.86768</v>
      </c>
      <c r="FM188">
        <v>1.8689</v>
      </c>
      <c r="FN188">
        <v>1.8696600000000001</v>
      </c>
      <c r="FO188">
        <v>1.8656900000000001</v>
      </c>
      <c r="FP188">
        <v>1.86676</v>
      </c>
      <c r="FQ188">
        <v>1.8680399999999999</v>
      </c>
      <c r="FR188">
        <v>5</v>
      </c>
      <c r="FS188">
        <v>0</v>
      </c>
      <c r="FT188">
        <v>0</v>
      </c>
      <c r="FU188">
        <v>0</v>
      </c>
      <c r="FV188" t="s">
        <v>357</v>
      </c>
      <c r="FW188" t="s">
        <v>358</v>
      </c>
      <c r="FX188" t="s">
        <v>359</v>
      </c>
      <c r="FY188" t="s">
        <v>359</v>
      </c>
      <c r="FZ188" t="s">
        <v>359</v>
      </c>
      <c r="GA188" t="s">
        <v>359</v>
      </c>
      <c r="GB188">
        <v>0</v>
      </c>
      <c r="GC188">
        <v>100</v>
      </c>
      <c r="GD188">
        <v>100</v>
      </c>
      <c r="GE188">
        <v>11.318</v>
      </c>
      <c r="GF188">
        <v>0.35780000000000001</v>
      </c>
      <c r="GG188">
        <v>4.5656098643845597</v>
      </c>
      <c r="GH188">
        <v>7.6807047227384802E-3</v>
      </c>
      <c r="GI188">
        <v>-1.0831925345100399E-6</v>
      </c>
      <c r="GJ188">
        <v>1.8533368071612601E-10</v>
      </c>
      <c r="GK188">
        <v>-9.9183057942876601E-2</v>
      </c>
      <c r="GL188">
        <v>-1.13594444998887E-2</v>
      </c>
      <c r="GM188">
        <v>1.5024328609816199E-3</v>
      </c>
      <c r="GN188">
        <v>-1.28748702860321E-5</v>
      </c>
      <c r="GO188">
        <v>14</v>
      </c>
      <c r="GP188">
        <v>2172</v>
      </c>
      <c r="GQ188">
        <v>1</v>
      </c>
      <c r="GR188">
        <v>46</v>
      </c>
      <c r="GS188">
        <v>2902.1</v>
      </c>
      <c r="GT188">
        <v>2902</v>
      </c>
      <c r="GU188">
        <v>2.7600099999999999</v>
      </c>
      <c r="GV188">
        <v>2.6696800000000001</v>
      </c>
      <c r="GW188">
        <v>2.2485400000000002</v>
      </c>
      <c r="GX188">
        <v>2.7416999999999998</v>
      </c>
      <c r="GY188">
        <v>1.9958499999999999</v>
      </c>
      <c r="GZ188">
        <v>2.4060100000000002</v>
      </c>
      <c r="HA188">
        <v>42.457099999999997</v>
      </c>
      <c r="HB188">
        <v>15.182700000000001</v>
      </c>
      <c r="HC188">
        <v>18</v>
      </c>
      <c r="HD188">
        <v>502.04700000000003</v>
      </c>
      <c r="HE188">
        <v>581.40700000000004</v>
      </c>
      <c r="HF188">
        <v>20.122800000000002</v>
      </c>
      <c r="HG188">
        <v>30.045000000000002</v>
      </c>
      <c r="HH188">
        <v>30.0015</v>
      </c>
      <c r="HI188">
        <v>29.963999999999999</v>
      </c>
      <c r="HJ188">
        <v>29.902799999999999</v>
      </c>
      <c r="HK188">
        <v>55.241900000000001</v>
      </c>
      <c r="HL188">
        <v>30.902799999999999</v>
      </c>
      <c r="HM188">
        <v>0</v>
      </c>
      <c r="HN188">
        <v>20.0579</v>
      </c>
      <c r="HO188">
        <v>1058.93</v>
      </c>
      <c r="HP188">
        <v>24.475999999999999</v>
      </c>
      <c r="HQ188">
        <v>101.869</v>
      </c>
      <c r="HR188">
        <v>102.407</v>
      </c>
    </row>
    <row r="189" spans="1:226" x14ac:dyDescent="0.2">
      <c r="A189">
        <v>173</v>
      </c>
      <c r="B189">
        <v>1657487698.5</v>
      </c>
      <c r="C189">
        <v>1496.9000000953699</v>
      </c>
      <c r="D189" t="s">
        <v>703</v>
      </c>
      <c r="E189" t="s">
        <v>704</v>
      </c>
      <c r="F189">
        <v>5</v>
      </c>
      <c r="G189" t="s">
        <v>1221</v>
      </c>
      <c r="H189" t="s">
        <v>353</v>
      </c>
      <c r="I189">
        <v>1657487695.75</v>
      </c>
      <c r="J189">
        <f t="shared" si="68"/>
        <v>2.3412243232958231E-3</v>
      </c>
      <c r="K189">
        <f t="shared" si="69"/>
        <v>2.341224323295823</v>
      </c>
      <c r="L189">
        <f t="shared" si="70"/>
        <v>23.450430686664184</v>
      </c>
      <c r="M189">
        <f t="shared" si="71"/>
        <v>1015.199</v>
      </c>
      <c r="N189">
        <f t="shared" si="72"/>
        <v>487.41016838387225</v>
      </c>
      <c r="O189">
        <f t="shared" si="73"/>
        <v>35.199352648623751</v>
      </c>
      <c r="P189">
        <f t="shared" si="74"/>
        <v>73.31473557069225</v>
      </c>
      <c r="Q189">
        <f t="shared" si="75"/>
        <v>7.7305491594168663E-2</v>
      </c>
      <c r="R189">
        <f t="shared" si="76"/>
        <v>3.1805498116618711</v>
      </c>
      <c r="S189">
        <f t="shared" si="77"/>
        <v>7.627661644647904E-2</v>
      </c>
      <c r="T189">
        <f t="shared" si="78"/>
        <v>4.7764184733096716E-2</v>
      </c>
      <c r="U189">
        <f t="shared" si="79"/>
        <v>321.50287049999997</v>
      </c>
      <c r="V189">
        <f t="shared" si="80"/>
        <v>28.759417253423685</v>
      </c>
      <c r="W189">
        <f t="shared" si="81"/>
        <v>28.759417253423685</v>
      </c>
      <c r="X189">
        <f t="shared" si="82"/>
        <v>3.966122580303177</v>
      </c>
      <c r="Y189">
        <f t="shared" si="83"/>
        <v>49.687618597933934</v>
      </c>
      <c r="Z189">
        <f t="shared" si="84"/>
        <v>1.8385847344312576</v>
      </c>
      <c r="AA189">
        <f t="shared" si="85"/>
        <v>3.7002874887381059</v>
      </c>
      <c r="AB189">
        <f t="shared" si="86"/>
        <v>2.1275378458719194</v>
      </c>
      <c r="AC189">
        <f t="shared" si="87"/>
        <v>-103.2479926573458</v>
      </c>
      <c r="AD189">
        <f t="shared" si="88"/>
        <v>-204.31265626044672</v>
      </c>
      <c r="AE189">
        <f t="shared" si="89"/>
        <v>-14.025347354987211</v>
      </c>
      <c r="AF189">
        <f t="shared" si="90"/>
        <v>-8.3125772779766294E-2</v>
      </c>
      <c r="AG189">
        <f t="shared" si="91"/>
        <v>63.29472042207032</v>
      </c>
      <c r="AH189">
        <f t="shared" si="92"/>
        <v>2.2116142205136571</v>
      </c>
      <c r="AI189">
        <f t="shared" si="93"/>
        <v>23.450430686664184</v>
      </c>
      <c r="AJ189">
        <v>1074.9054820290601</v>
      </c>
      <c r="AK189">
        <v>1049.6511515151501</v>
      </c>
      <c r="AL189">
        <v>3.5310935547519899</v>
      </c>
      <c r="AM189">
        <v>65.0652835021709</v>
      </c>
      <c r="AN189">
        <f t="shared" si="94"/>
        <v>2.341224323295823</v>
      </c>
      <c r="AO189">
        <v>24.382178012686602</v>
      </c>
      <c r="AP189">
        <v>25.477735151515201</v>
      </c>
      <c r="AQ189">
        <v>9.5052187758649896E-3</v>
      </c>
      <c r="AR189">
        <v>77.473483001058696</v>
      </c>
      <c r="AS189">
        <v>0</v>
      </c>
      <c r="AT189">
        <v>0</v>
      </c>
      <c r="AU189">
        <f t="shared" si="95"/>
        <v>1</v>
      </c>
      <c r="AV189">
        <f t="shared" si="96"/>
        <v>0</v>
      </c>
      <c r="AW189">
        <f t="shared" si="97"/>
        <v>38035.518162977693</v>
      </c>
      <c r="AX189">
        <f t="shared" si="98"/>
        <v>1999.921</v>
      </c>
      <c r="AY189">
        <f t="shared" si="99"/>
        <v>1681.13337</v>
      </c>
      <c r="AZ189">
        <f t="shared" si="100"/>
        <v>0.84059988869560343</v>
      </c>
      <c r="BA189">
        <f t="shared" si="101"/>
        <v>0.16075778518251468</v>
      </c>
      <c r="BB189">
        <v>2.4940000000000002</v>
      </c>
      <c r="BC189">
        <v>0.5</v>
      </c>
      <c r="BD189" t="s">
        <v>354</v>
      </c>
      <c r="BE189">
        <v>2</v>
      </c>
      <c r="BF189" t="b">
        <v>1</v>
      </c>
      <c r="BG189">
        <v>1657487695.75</v>
      </c>
      <c r="BH189">
        <v>1015.199</v>
      </c>
      <c r="BI189">
        <v>1047.8910000000001</v>
      </c>
      <c r="BJ189">
        <v>25.459129999999998</v>
      </c>
      <c r="BK189">
        <v>24.384039999999999</v>
      </c>
      <c r="BL189">
        <v>1003.8284</v>
      </c>
      <c r="BM189">
        <v>25.100460000000002</v>
      </c>
      <c r="BN189">
        <v>499.98970000000003</v>
      </c>
      <c r="BO189">
        <v>72.171850000000006</v>
      </c>
      <c r="BP189">
        <v>4.5257749999999999E-2</v>
      </c>
      <c r="BQ189">
        <v>27.567879999999999</v>
      </c>
      <c r="BR189">
        <v>28.156680000000001</v>
      </c>
      <c r="BS189">
        <v>999.9</v>
      </c>
      <c r="BT189">
        <v>0</v>
      </c>
      <c r="BU189">
        <v>0</v>
      </c>
      <c r="BV189">
        <v>9985</v>
      </c>
      <c r="BW189">
        <v>0</v>
      </c>
      <c r="BX189">
        <v>1761.519</v>
      </c>
      <c r="BY189">
        <v>-32.692549999999997</v>
      </c>
      <c r="BZ189">
        <v>1041.721</v>
      </c>
      <c r="CA189">
        <v>1074.0840000000001</v>
      </c>
      <c r="CB189">
        <v>1.0750980000000001</v>
      </c>
      <c r="CC189">
        <v>1047.8910000000001</v>
      </c>
      <c r="CD189">
        <v>24.384039999999999</v>
      </c>
      <c r="CE189">
        <v>1.8374330000000001</v>
      </c>
      <c r="CF189">
        <v>1.7598419999999999</v>
      </c>
      <c r="CG189">
        <v>16.108920000000001</v>
      </c>
      <c r="CH189">
        <v>15.43459</v>
      </c>
      <c r="CI189">
        <v>1999.921</v>
      </c>
      <c r="CJ189">
        <v>0.98000359999999997</v>
      </c>
      <c r="CK189">
        <v>1.9996259999999998E-2</v>
      </c>
      <c r="CL189">
        <v>0</v>
      </c>
      <c r="CM189">
        <v>2.34009</v>
      </c>
      <c r="CN189">
        <v>0</v>
      </c>
      <c r="CO189">
        <v>3871.6439999999998</v>
      </c>
      <c r="CP189">
        <v>17299.490000000002</v>
      </c>
      <c r="CQ189">
        <v>41.811999999999998</v>
      </c>
      <c r="CR189">
        <v>43.149799999999999</v>
      </c>
      <c r="CS189">
        <v>41.811999999999998</v>
      </c>
      <c r="CT189">
        <v>41.061999999999998</v>
      </c>
      <c r="CU189">
        <v>41</v>
      </c>
      <c r="CV189">
        <v>1959.93</v>
      </c>
      <c r="CW189">
        <v>39.991</v>
      </c>
      <c r="CX189">
        <v>0</v>
      </c>
      <c r="CY189">
        <v>1657487673.2</v>
      </c>
      <c r="CZ189">
        <v>0</v>
      </c>
      <c r="DA189">
        <v>0</v>
      </c>
      <c r="DB189" t="s">
        <v>355</v>
      </c>
      <c r="DC189">
        <v>1657313570</v>
      </c>
      <c r="DD189">
        <v>1657313571.5</v>
      </c>
      <c r="DE189">
        <v>0</v>
      </c>
      <c r="DF189">
        <v>-0.183</v>
      </c>
      <c r="DG189">
        <v>-4.0000000000000001E-3</v>
      </c>
      <c r="DH189">
        <v>8.7509999999999994</v>
      </c>
      <c r="DI189">
        <v>0.37</v>
      </c>
      <c r="DJ189">
        <v>417</v>
      </c>
      <c r="DK189">
        <v>25</v>
      </c>
      <c r="DL189">
        <v>0.7</v>
      </c>
      <c r="DM189">
        <v>0.09</v>
      </c>
      <c r="DN189">
        <v>-32.1846707317073</v>
      </c>
      <c r="DO189">
        <v>-2.3753916376306399</v>
      </c>
      <c r="DP189">
        <v>0.47394971599285601</v>
      </c>
      <c r="DQ189">
        <v>0</v>
      </c>
      <c r="DR189">
        <v>1.1804887804878099</v>
      </c>
      <c r="DS189">
        <v>-0.91739393728223195</v>
      </c>
      <c r="DT189">
        <v>9.6944728562587498E-2</v>
      </c>
      <c r="DU189">
        <v>0</v>
      </c>
      <c r="DV189">
        <v>0</v>
      </c>
      <c r="DW189">
        <v>2</v>
      </c>
      <c r="DX189" t="s">
        <v>362</v>
      </c>
      <c r="DY189">
        <v>2.9703400000000002</v>
      </c>
      <c r="DZ189">
        <v>2.6988300000000001</v>
      </c>
      <c r="EA189">
        <v>0.135518</v>
      </c>
      <c r="EB189">
        <v>0.13919599999999999</v>
      </c>
      <c r="EC189">
        <v>8.6434700000000003E-2</v>
      </c>
      <c r="ED189">
        <v>8.4354100000000001E-2</v>
      </c>
      <c r="EE189">
        <v>33476.699999999997</v>
      </c>
      <c r="EF189">
        <v>36382</v>
      </c>
      <c r="EG189">
        <v>35112.6</v>
      </c>
      <c r="EH189">
        <v>38353</v>
      </c>
      <c r="EI189">
        <v>45533.1</v>
      </c>
      <c r="EJ189">
        <v>50728.7</v>
      </c>
      <c r="EK189">
        <v>54932</v>
      </c>
      <c r="EL189">
        <v>61526.6</v>
      </c>
      <c r="EM189">
        <v>1.9438</v>
      </c>
      <c r="EN189">
        <v>2.0623999999999998</v>
      </c>
      <c r="EO189">
        <v>3.3825599999999997E-2</v>
      </c>
      <c r="EP189">
        <v>0</v>
      </c>
      <c r="EQ189">
        <v>27.606999999999999</v>
      </c>
      <c r="ER189">
        <v>999.9</v>
      </c>
      <c r="ES189">
        <v>35.301000000000002</v>
      </c>
      <c r="ET189">
        <v>40.234000000000002</v>
      </c>
      <c r="EU189">
        <v>36.714799999999997</v>
      </c>
      <c r="EV189">
        <v>52.864699999999999</v>
      </c>
      <c r="EW189">
        <v>38.533700000000003</v>
      </c>
      <c r="EX189">
        <v>2</v>
      </c>
      <c r="EY189">
        <v>0.224106</v>
      </c>
      <c r="EZ189">
        <v>5.3266900000000001</v>
      </c>
      <c r="FA189">
        <v>20.0669</v>
      </c>
      <c r="FB189">
        <v>5.20052</v>
      </c>
      <c r="FC189">
        <v>12.0099</v>
      </c>
      <c r="FD189">
        <v>4.9752000000000001</v>
      </c>
      <c r="FE189">
        <v>3.294</v>
      </c>
      <c r="FF189">
        <v>9999</v>
      </c>
      <c r="FG189">
        <v>9999</v>
      </c>
      <c r="FH189">
        <v>9999</v>
      </c>
      <c r="FI189">
        <v>585.20000000000005</v>
      </c>
      <c r="FJ189">
        <v>1.8631599999999999</v>
      </c>
      <c r="FK189">
        <v>1.86795</v>
      </c>
      <c r="FL189">
        <v>1.86768</v>
      </c>
      <c r="FM189">
        <v>1.8689</v>
      </c>
      <c r="FN189">
        <v>1.8696299999999999</v>
      </c>
      <c r="FO189">
        <v>1.8656900000000001</v>
      </c>
      <c r="FP189">
        <v>1.86676</v>
      </c>
      <c r="FQ189">
        <v>1.8681000000000001</v>
      </c>
      <c r="FR189">
        <v>5</v>
      </c>
      <c r="FS189">
        <v>0</v>
      </c>
      <c r="FT189">
        <v>0</v>
      </c>
      <c r="FU189">
        <v>0</v>
      </c>
      <c r="FV189" t="s">
        <v>357</v>
      </c>
      <c r="FW189" t="s">
        <v>358</v>
      </c>
      <c r="FX189" t="s">
        <v>359</v>
      </c>
      <c r="FY189" t="s">
        <v>359</v>
      </c>
      <c r="FZ189" t="s">
        <v>359</v>
      </c>
      <c r="GA189" t="s">
        <v>359</v>
      </c>
      <c r="GB189">
        <v>0</v>
      </c>
      <c r="GC189">
        <v>100</v>
      </c>
      <c r="GD189">
        <v>100</v>
      </c>
      <c r="GE189">
        <v>11.43</v>
      </c>
      <c r="GF189">
        <v>0.3594</v>
      </c>
      <c r="GG189">
        <v>4.5656098643845597</v>
      </c>
      <c r="GH189">
        <v>7.6807047227384802E-3</v>
      </c>
      <c r="GI189">
        <v>-1.0831925345100399E-6</v>
      </c>
      <c r="GJ189">
        <v>1.8533368071612601E-10</v>
      </c>
      <c r="GK189">
        <v>-9.9183057942876601E-2</v>
      </c>
      <c r="GL189">
        <v>-1.13594444998887E-2</v>
      </c>
      <c r="GM189">
        <v>1.5024328609816199E-3</v>
      </c>
      <c r="GN189">
        <v>-1.28748702860321E-5</v>
      </c>
      <c r="GO189">
        <v>14</v>
      </c>
      <c r="GP189">
        <v>2172</v>
      </c>
      <c r="GQ189">
        <v>1</v>
      </c>
      <c r="GR189">
        <v>46</v>
      </c>
      <c r="GS189">
        <v>2902.1</v>
      </c>
      <c r="GT189">
        <v>2902.1</v>
      </c>
      <c r="GU189">
        <v>2.8002899999999999</v>
      </c>
      <c r="GV189">
        <v>2.6709000000000001</v>
      </c>
      <c r="GW189">
        <v>2.2485400000000002</v>
      </c>
      <c r="GX189">
        <v>2.7416999999999998</v>
      </c>
      <c r="GY189">
        <v>1.9958499999999999</v>
      </c>
      <c r="GZ189">
        <v>2.3925800000000002</v>
      </c>
      <c r="HA189">
        <v>42.457099999999997</v>
      </c>
      <c r="HB189">
        <v>15.1652</v>
      </c>
      <c r="HC189">
        <v>18</v>
      </c>
      <c r="HD189">
        <v>502.37</v>
      </c>
      <c r="HE189">
        <v>581.32799999999997</v>
      </c>
      <c r="HF189">
        <v>19.937200000000001</v>
      </c>
      <c r="HG189">
        <v>30.0533</v>
      </c>
      <c r="HH189">
        <v>30.0017</v>
      </c>
      <c r="HI189">
        <v>29.9697</v>
      </c>
      <c r="HJ189">
        <v>29.909400000000002</v>
      </c>
      <c r="HK189">
        <v>56.0259</v>
      </c>
      <c r="HL189">
        <v>30.6235</v>
      </c>
      <c r="HM189">
        <v>0</v>
      </c>
      <c r="HN189">
        <v>19.900700000000001</v>
      </c>
      <c r="HO189">
        <v>1072.3800000000001</v>
      </c>
      <c r="HP189">
        <v>24.500800000000002</v>
      </c>
      <c r="HQ189">
        <v>101.86799999999999</v>
      </c>
      <c r="HR189">
        <v>102.40600000000001</v>
      </c>
    </row>
    <row r="190" spans="1:226" x14ac:dyDescent="0.2">
      <c r="A190">
        <v>174</v>
      </c>
      <c r="B190">
        <v>1657487703.5</v>
      </c>
      <c r="C190">
        <v>1501.9000000953699</v>
      </c>
      <c r="D190" t="s">
        <v>705</v>
      </c>
      <c r="E190" t="s">
        <v>706</v>
      </c>
      <c r="F190">
        <v>5</v>
      </c>
      <c r="G190" t="s">
        <v>1221</v>
      </c>
      <c r="H190" t="s">
        <v>353</v>
      </c>
      <c r="I190">
        <v>1657487701</v>
      </c>
      <c r="J190">
        <f t="shared" si="68"/>
        <v>2.221565251622671E-3</v>
      </c>
      <c r="K190">
        <f t="shared" si="69"/>
        <v>2.2215652516226712</v>
      </c>
      <c r="L190">
        <f t="shared" si="70"/>
        <v>23.840897135563072</v>
      </c>
      <c r="M190">
        <f t="shared" si="71"/>
        <v>1032.97888888889</v>
      </c>
      <c r="N190">
        <f t="shared" si="72"/>
        <v>470.01339342429338</v>
      </c>
      <c r="O190">
        <f t="shared" si="73"/>
        <v>33.943446276635662</v>
      </c>
      <c r="P190">
        <f t="shared" si="74"/>
        <v>74.59971122194527</v>
      </c>
      <c r="Q190">
        <f t="shared" si="75"/>
        <v>7.329750547108714E-2</v>
      </c>
      <c r="R190">
        <f t="shared" si="76"/>
        <v>3.1786584756524077</v>
      </c>
      <c r="S190">
        <f t="shared" si="77"/>
        <v>7.2371318835169618E-2</v>
      </c>
      <c r="T190">
        <f t="shared" si="78"/>
        <v>4.5314313319384188E-2</v>
      </c>
      <c r="U190">
        <f t="shared" si="79"/>
        <v>321.52104699999927</v>
      </c>
      <c r="V190">
        <f t="shared" si="80"/>
        <v>28.76964032650741</v>
      </c>
      <c r="W190">
        <f t="shared" si="81"/>
        <v>28.76964032650741</v>
      </c>
      <c r="X190">
        <f t="shared" si="82"/>
        <v>3.9684735869355232</v>
      </c>
      <c r="Y190">
        <f t="shared" si="83"/>
        <v>49.803259580917938</v>
      </c>
      <c r="Z190">
        <f t="shared" si="84"/>
        <v>1.8407760655160219</v>
      </c>
      <c r="AA190">
        <f t="shared" si="85"/>
        <v>3.696095558816221</v>
      </c>
      <c r="AB190">
        <f t="shared" si="86"/>
        <v>2.1276975214195013</v>
      </c>
      <c r="AC190">
        <f t="shared" si="87"/>
        <v>-97.971027596559793</v>
      </c>
      <c r="AD190">
        <f t="shared" si="88"/>
        <v>-209.26417488764559</v>
      </c>
      <c r="AE190">
        <f t="shared" si="89"/>
        <v>-14.373146508831169</v>
      </c>
      <c r="AF190">
        <f t="shared" si="90"/>
        <v>-8.7301993037272041E-2</v>
      </c>
      <c r="AG190">
        <f t="shared" si="91"/>
        <v>62.24729817155098</v>
      </c>
      <c r="AH190">
        <f t="shared" si="92"/>
        <v>2.1497885923895623</v>
      </c>
      <c r="AI190">
        <f t="shared" si="93"/>
        <v>23.840897135563072</v>
      </c>
      <c r="AJ190">
        <v>1091.63181327749</v>
      </c>
      <c r="AK190">
        <v>1066.75181818182</v>
      </c>
      <c r="AL190">
        <v>3.3775218238101901</v>
      </c>
      <c r="AM190">
        <v>65.0652835021709</v>
      </c>
      <c r="AN190">
        <f t="shared" si="94"/>
        <v>2.2215652516226712</v>
      </c>
      <c r="AO190">
        <v>24.432306339909999</v>
      </c>
      <c r="AP190">
        <v>25.503767878787901</v>
      </c>
      <c r="AQ190">
        <v>1.8933614811962301E-3</v>
      </c>
      <c r="AR190">
        <v>77.473483001058696</v>
      </c>
      <c r="AS190">
        <v>0</v>
      </c>
      <c r="AT190">
        <v>0</v>
      </c>
      <c r="AU190">
        <f t="shared" si="95"/>
        <v>1</v>
      </c>
      <c r="AV190">
        <f t="shared" si="96"/>
        <v>0</v>
      </c>
      <c r="AW190">
        <f t="shared" si="97"/>
        <v>38007.872917438559</v>
      </c>
      <c r="AX190">
        <f t="shared" si="98"/>
        <v>2000.0344444444399</v>
      </c>
      <c r="AY190">
        <f t="shared" si="99"/>
        <v>1681.2286999999963</v>
      </c>
      <c r="AZ190">
        <f t="shared" si="100"/>
        <v>0.84059987300218719</v>
      </c>
      <c r="BA190">
        <f t="shared" si="101"/>
        <v>0.16075775489422126</v>
      </c>
      <c r="BB190">
        <v>2.4940000000000002</v>
      </c>
      <c r="BC190">
        <v>0.5</v>
      </c>
      <c r="BD190" t="s">
        <v>354</v>
      </c>
      <c r="BE190">
        <v>2</v>
      </c>
      <c r="BF190" t="b">
        <v>1</v>
      </c>
      <c r="BG190">
        <v>1657487701</v>
      </c>
      <c r="BH190">
        <v>1032.97888888889</v>
      </c>
      <c r="BI190">
        <v>1065.13777777778</v>
      </c>
      <c r="BJ190">
        <v>25.489144444444399</v>
      </c>
      <c r="BK190">
        <v>24.444088888888899</v>
      </c>
      <c r="BL190">
        <v>1021.50111111111</v>
      </c>
      <c r="BM190">
        <v>25.1293222222222</v>
      </c>
      <c r="BN190">
        <v>499.96488888888899</v>
      </c>
      <c r="BO190">
        <v>72.172544444444398</v>
      </c>
      <c r="BP190">
        <v>4.5496044444444397E-2</v>
      </c>
      <c r="BQ190">
        <v>27.548500000000001</v>
      </c>
      <c r="BR190">
        <v>28.142133333333302</v>
      </c>
      <c r="BS190">
        <v>999.9</v>
      </c>
      <c r="BT190">
        <v>0</v>
      </c>
      <c r="BU190">
        <v>0</v>
      </c>
      <c r="BV190">
        <v>9976.6666666666697</v>
      </c>
      <c r="BW190">
        <v>0</v>
      </c>
      <c r="BX190">
        <v>1761.63</v>
      </c>
      <c r="BY190">
        <v>-32.159799999999997</v>
      </c>
      <c r="BZ190">
        <v>1059.9966666666701</v>
      </c>
      <c r="CA190">
        <v>1091.8277777777801</v>
      </c>
      <c r="CB190">
        <v>1.0450600000000001</v>
      </c>
      <c r="CC190">
        <v>1065.13777777778</v>
      </c>
      <c r="CD190">
        <v>24.444088888888899</v>
      </c>
      <c r="CE190">
        <v>1.83961777777778</v>
      </c>
      <c r="CF190">
        <v>1.7641911111111099</v>
      </c>
      <c r="CG190">
        <v>16.1275333333333</v>
      </c>
      <c r="CH190">
        <v>15.473088888888901</v>
      </c>
      <c r="CI190">
        <v>2000.0344444444399</v>
      </c>
      <c r="CJ190">
        <v>0.98000433333333303</v>
      </c>
      <c r="CK190">
        <v>1.9995477777777802E-2</v>
      </c>
      <c r="CL190">
        <v>0</v>
      </c>
      <c r="CM190">
        <v>2.1564999999999999</v>
      </c>
      <c r="CN190">
        <v>0</v>
      </c>
      <c r="CO190">
        <v>3875.1555555555601</v>
      </c>
      <c r="CP190">
        <v>17300.4555555556</v>
      </c>
      <c r="CQ190">
        <v>41.811999999999998</v>
      </c>
      <c r="CR190">
        <v>43.186999999999998</v>
      </c>
      <c r="CS190">
        <v>41.811999999999998</v>
      </c>
      <c r="CT190">
        <v>41.118000000000002</v>
      </c>
      <c r="CU190">
        <v>41.027555555555601</v>
      </c>
      <c r="CV190">
        <v>1960.0422222222201</v>
      </c>
      <c r="CW190">
        <v>39.992222222222203</v>
      </c>
      <c r="CX190">
        <v>0</v>
      </c>
      <c r="CY190">
        <v>1657487678</v>
      </c>
      <c r="CZ190">
        <v>0</v>
      </c>
      <c r="DA190">
        <v>0</v>
      </c>
      <c r="DB190" t="s">
        <v>355</v>
      </c>
      <c r="DC190">
        <v>1657313570</v>
      </c>
      <c r="DD190">
        <v>1657313571.5</v>
      </c>
      <c r="DE190">
        <v>0</v>
      </c>
      <c r="DF190">
        <v>-0.183</v>
      </c>
      <c r="DG190">
        <v>-4.0000000000000001E-3</v>
      </c>
      <c r="DH190">
        <v>8.7509999999999994</v>
      </c>
      <c r="DI190">
        <v>0.37</v>
      </c>
      <c r="DJ190">
        <v>417</v>
      </c>
      <c r="DK190">
        <v>25</v>
      </c>
      <c r="DL190">
        <v>0.7</v>
      </c>
      <c r="DM190">
        <v>0.09</v>
      </c>
      <c r="DN190">
        <v>-32.280397560975601</v>
      </c>
      <c r="DO190">
        <v>-0.736521951219546</v>
      </c>
      <c r="DP190">
        <v>0.46556239920662301</v>
      </c>
      <c r="DQ190">
        <v>0</v>
      </c>
      <c r="DR190">
        <v>1.1319907317073199</v>
      </c>
      <c r="DS190">
        <v>-0.78830885017421604</v>
      </c>
      <c r="DT190">
        <v>8.7133761578286506E-2</v>
      </c>
      <c r="DU190">
        <v>0</v>
      </c>
      <c r="DV190">
        <v>0</v>
      </c>
      <c r="DW190">
        <v>2</v>
      </c>
      <c r="DX190" t="s">
        <v>362</v>
      </c>
      <c r="DY190">
        <v>2.9702099999999998</v>
      </c>
      <c r="DZ190">
        <v>2.69861</v>
      </c>
      <c r="EA190">
        <v>0.13694000000000001</v>
      </c>
      <c r="EB190">
        <v>0.14065900000000001</v>
      </c>
      <c r="EC190">
        <v>8.6504999999999999E-2</v>
      </c>
      <c r="ED190">
        <v>8.4520499999999998E-2</v>
      </c>
      <c r="EE190">
        <v>33420.9</v>
      </c>
      <c r="EF190">
        <v>36320.1</v>
      </c>
      <c r="EG190">
        <v>35111.800000000003</v>
      </c>
      <c r="EH190">
        <v>38353</v>
      </c>
      <c r="EI190">
        <v>45529.2</v>
      </c>
      <c r="EJ190">
        <v>50719.199999999997</v>
      </c>
      <c r="EK190">
        <v>54931.5</v>
      </c>
      <c r="EL190">
        <v>61526.2</v>
      </c>
      <c r="EM190">
        <v>1.9436</v>
      </c>
      <c r="EN190">
        <v>2.0628000000000002</v>
      </c>
      <c r="EO190">
        <v>3.3378600000000001E-2</v>
      </c>
      <c r="EP190">
        <v>0</v>
      </c>
      <c r="EQ190">
        <v>27.614100000000001</v>
      </c>
      <c r="ER190">
        <v>999.9</v>
      </c>
      <c r="ES190">
        <v>35.301000000000002</v>
      </c>
      <c r="ET190">
        <v>40.234000000000002</v>
      </c>
      <c r="EU190">
        <v>36.720199999999998</v>
      </c>
      <c r="EV190">
        <v>53.054699999999997</v>
      </c>
      <c r="EW190">
        <v>38.545699999999997</v>
      </c>
      <c r="EX190">
        <v>2</v>
      </c>
      <c r="EY190">
        <v>0.22500000000000001</v>
      </c>
      <c r="EZ190">
        <v>5.4138999999999999</v>
      </c>
      <c r="FA190">
        <v>20.063400000000001</v>
      </c>
      <c r="FB190">
        <v>5.1957300000000002</v>
      </c>
      <c r="FC190">
        <v>12.0099</v>
      </c>
      <c r="FD190">
        <v>4.9740000000000002</v>
      </c>
      <c r="FE190">
        <v>3.2934000000000001</v>
      </c>
      <c r="FF190">
        <v>9999</v>
      </c>
      <c r="FG190">
        <v>9999</v>
      </c>
      <c r="FH190">
        <v>9999</v>
      </c>
      <c r="FI190">
        <v>585.20000000000005</v>
      </c>
      <c r="FJ190">
        <v>1.86313</v>
      </c>
      <c r="FK190">
        <v>1.86792</v>
      </c>
      <c r="FL190">
        <v>1.86765</v>
      </c>
      <c r="FM190">
        <v>1.8689</v>
      </c>
      <c r="FN190">
        <v>1.8696299999999999</v>
      </c>
      <c r="FO190">
        <v>1.8656900000000001</v>
      </c>
      <c r="FP190">
        <v>1.8666700000000001</v>
      </c>
      <c r="FQ190">
        <v>1.8680699999999999</v>
      </c>
      <c r="FR190">
        <v>5</v>
      </c>
      <c r="FS190">
        <v>0</v>
      </c>
      <c r="FT190">
        <v>0</v>
      </c>
      <c r="FU190">
        <v>0</v>
      </c>
      <c r="FV190" t="s">
        <v>357</v>
      </c>
      <c r="FW190" t="s">
        <v>358</v>
      </c>
      <c r="FX190" t="s">
        <v>359</v>
      </c>
      <c r="FY190" t="s">
        <v>359</v>
      </c>
      <c r="FZ190" t="s">
        <v>359</v>
      </c>
      <c r="GA190" t="s">
        <v>359</v>
      </c>
      <c r="GB190">
        <v>0</v>
      </c>
      <c r="GC190">
        <v>100</v>
      </c>
      <c r="GD190">
        <v>100</v>
      </c>
      <c r="GE190">
        <v>11.53</v>
      </c>
      <c r="GF190">
        <v>0.36059999999999998</v>
      </c>
      <c r="GG190">
        <v>4.5656098643845597</v>
      </c>
      <c r="GH190">
        <v>7.6807047227384802E-3</v>
      </c>
      <c r="GI190">
        <v>-1.0831925345100399E-6</v>
      </c>
      <c r="GJ190">
        <v>1.8533368071612601E-10</v>
      </c>
      <c r="GK190">
        <v>-9.9183057942876601E-2</v>
      </c>
      <c r="GL190">
        <v>-1.13594444998887E-2</v>
      </c>
      <c r="GM190">
        <v>1.5024328609816199E-3</v>
      </c>
      <c r="GN190">
        <v>-1.28748702860321E-5</v>
      </c>
      <c r="GO190">
        <v>14</v>
      </c>
      <c r="GP190">
        <v>2172</v>
      </c>
      <c r="GQ190">
        <v>1</v>
      </c>
      <c r="GR190">
        <v>46</v>
      </c>
      <c r="GS190">
        <v>2902.2</v>
      </c>
      <c r="GT190">
        <v>2902.2</v>
      </c>
      <c r="GU190">
        <v>2.82959</v>
      </c>
      <c r="GV190">
        <v>2.6684600000000001</v>
      </c>
      <c r="GW190">
        <v>2.2485400000000002</v>
      </c>
      <c r="GX190">
        <v>2.7404799999999998</v>
      </c>
      <c r="GY190">
        <v>1.9958499999999999</v>
      </c>
      <c r="GZ190">
        <v>2.3962400000000001</v>
      </c>
      <c r="HA190">
        <v>42.483699999999999</v>
      </c>
      <c r="HB190">
        <v>15.1652</v>
      </c>
      <c r="HC190">
        <v>18</v>
      </c>
      <c r="HD190">
        <v>502.279</v>
      </c>
      <c r="HE190">
        <v>581.65499999999997</v>
      </c>
      <c r="HF190">
        <v>19.778099999999998</v>
      </c>
      <c r="HG190">
        <v>30.061199999999999</v>
      </c>
      <c r="HH190">
        <v>30.001300000000001</v>
      </c>
      <c r="HI190">
        <v>29.974900000000002</v>
      </c>
      <c r="HJ190">
        <v>29.911999999999999</v>
      </c>
      <c r="HK190">
        <v>56.74</v>
      </c>
      <c r="HL190">
        <v>30.6235</v>
      </c>
      <c r="HM190">
        <v>0</v>
      </c>
      <c r="HN190">
        <v>19.749500000000001</v>
      </c>
      <c r="HO190">
        <v>1092.49</v>
      </c>
      <c r="HP190">
        <v>24.525400000000001</v>
      </c>
      <c r="HQ190">
        <v>101.866</v>
      </c>
      <c r="HR190">
        <v>102.405</v>
      </c>
    </row>
    <row r="191" spans="1:226" x14ac:dyDescent="0.2">
      <c r="A191">
        <v>175</v>
      </c>
      <c r="B191">
        <v>1657487708.5</v>
      </c>
      <c r="C191">
        <v>1506.9000000953699</v>
      </c>
      <c r="D191" t="s">
        <v>707</v>
      </c>
      <c r="E191" t="s">
        <v>708</v>
      </c>
      <c r="F191">
        <v>5</v>
      </c>
      <c r="G191" t="s">
        <v>1221</v>
      </c>
      <c r="H191" t="s">
        <v>353</v>
      </c>
      <c r="I191">
        <v>1657487705.7</v>
      </c>
      <c r="J191">
        <f t="shared" si="68"/>
        <v>2.209086335546864E-3</v>
      </c>
      <c r="K191">
        <f t="shared" si="69"/>
        <v>2.2090863355468642</v>
      </c>
      <c r="L191">
        <f t="shared" si="70"/>
        <v>24.854670785600138</v>
      </c>
      <c r="M191">
        <f t="shared" si="71"/>
        <v>1048.5540000000001</v>
      </c>
      <c r="N191">
        <f t="shared" si="72"/>
        <v>461.65155689073487</v>
      </c>
      <c r="O191">
        <f t="shared" si="73"/>
        <v>33.338873429265696</v>
      </c>
      <c r="P191">
        <f t="shared" si="74"/>
        <v>75.722931219365833</v>
      </c>
      <c r="Q191">
        <f t="shared" si="75"/>
        <v>7.3094812180412208E-2</v>
      </c>
      <c r="R191">
        <f t="shared" si="76"/>
        <v>3.1834044470484546</v>
      </c>
      <c r="S191">
        <f t="shared" si="77"/>
        <v>7.2175060800988872E-2</v>
      </c>
      <c r="T191">
        <f t="shared" si="78"/>
        <v>4.5191084696949296E-2</v>
      </c>
      <c r="U191">
        <f t="shared" si="79"/>
        <v>321.5087757</v>
      </c>
      <c r="V191">
        <f t="shared" si="80"/>
        <v>28.7515659985581</v>
      </c>
      <c r="W191">
        <f t="shared" si="81"/>
        <v>28.7515659985581</v>
      </c>
      <c r="X191">
        <f t="shared" si="82"/>
        <v>3.9643178469273614</v>
      </c>
      <c r="Y191">
        <f t="shared" si="83"/>
        <v>49.91529061260055</v>
      </c>
      <c r="Z191">
        <f t="shared" si="84"/>
        <v>1.8428329628467128</v>
      </c>
      <c r="AA191">
        <f t="shared" si="85"/>
        <v>3.6919207325650842</v>
      </c>
      <c r="AB191">
        <f t="shared" si="86"/>
        <v>2.1214848840806484</v>
      </c>
      <c r="AC191">
        <f t="shared" si="87"/>
        <v>-97.420707397616709</v>
      </c>
      <c r="AD191">
        <f t="shared" si="88"/>
        <v>-209.79040857216333</v>
      </c>
      <c r="AE191">
        <f t="shared" si="89"/>
        <v>-14.385128935975704</v>
      </c>
      <c r="AF191">
        <f t="shared" si="90"/>
        <v>-8.7469205755752455E-2</v>
      </c>
      <c r="AG191">
        <f t="shared" si="91"/>
        <v>63.397236595663877</v>
      </c>
      <c r="AH191">
        <f t="shared" si="92"/>
        <v>2.1767955972883799</v>
      </c>
      <c r="AI191">
        <f t="shared" si="93"/>
        <v>24.854670785600138</v>
      </c>
      <c r="AJ191">
        <v>1109.4512945690101</v>
      </c>
      <c r="AK191">
        <v>1083.8872727272701</v>
      </c>
      <c r="AL191">
        <v>3.4225025785234502</v>
      </c>
      <c r="AM191">
        <v>65.0652835021709</v>
      </c>
      <c r="AN191">
        <f t="shared" si="94"/>
        <v>2.2090863355468642</v>
      </c>
      <c r="AO191">
        <v>24.460895886737401</v>
      </c>
      <c r="AP191">
        <v>25.522979393939401</v>
      </c>
      <c r="AQ191">
        <v>2.5900855571696401E-3</v>
      </c>
      <c r="AR191">
        <v>77.473483001058696</v>
      </c>
      <c r="AS191">
        <v>0</v>
      </c>
      <c r="AT191">
        <v>0</v>
      </c>
      <c r="AU191">
        <f t="shared" si="95"/>
        <v>1</v>
      </c>
      <c r="AV191">
        <f t="shared" si="96"/>
        <v>0</v>
      </c>
      <c r="AW191">
        <f t="shared" si="97"/>
        <v>38085.857749621158</v>
      </c>
      <c r="AX191">
        <f t="shared" si="98"/>
        <v>1999.9580000000001</v>
      </c>
      <c r="AY191">
        <f t="shared" si="99"/>
        <v>1681.16445</v>
      </c>
      <c r="AZ191">
        <f t="shared" si="100"/>
        <v>0.84059987759742949</v>
      </c>
      <c r="BA191">
        <f t="shared" si="101"/>
        <v>0.16075776376303902</v>
      </c>
      <c r="BB191">
        <v>2.4940000000000002</v>
      </c>
      <c r="BC191">
        <v>0.5</v>
      </c>
      <c r="BD191" t="s">
        <v>354</v>
      </c>
      <c r="BE191">
        <v>2</v>
      </c>
      <c r="BF191" t="b">
        <v>1</v>
      </c>
      <c r="BG191">
        <v>1657487705.7</v>
      </c>
      <c r="BH191">
        <v>1048.5540000000001</v>
      </c>
      <c r="BI191">
        <v>1081.3119999999999</v>
      </c>
      <c r="BJ191">
        <v>25.518160000000002</v>
      </c>
      <c r="BK191">
        <v>24.460180000000001</v>
      </c>
      <c r="BL191">
        <v>1036.981</v>
      </c>
      <c r="BM191">
        <v>25.157240000000002</v>
      </c>
      <c r="BN191">
        <v>500.04649999999998</v>
      </c>
      <c r="BO191">
        <v>72.171390000000002</v>
      </c>
      <c r="BP191">
        <v>4.5139829999999999E-2</v>
      </c>
      <c r="BQ191">
        <v>27.52918</v>
      </c>
      <c r="BR191">
        <v>28.123760000000001</v>
      </c>
      <c r="BS191">
        <v>999.9</v>
      </c>
      <c r="BT191">
        <v>0</v>
      </c>
      <c r="BU191">
        <v>0</v>
      </c>
      <c r="BV191">
        <v>9997.5</v>
      </c>
      <c r="BW191">
        <v>0</v>
      </c>
      <c r="BX191">
        <v>1759.8720000000001</v>
      </c>
      <c r="BY191">
        <v>-32.759219999999999</v>
      </c>
      <c r="BZ191">
        <v>1076.011</v>
      </c>
      <c r="CA191">
        <v>1108.4259999999999</v>
      </c>
      <c r="CB191">
        <v>1.057976</v>
      </c>
      <c r="CC191">
        <v>1081.3119999999999</v>
      </c>
      <c r="CD191">
        <v>24.460180000000001</v>
      </c>
      <c r="CE191">
        <v>1.8416809999999999</v>
      </c>
      <c r="CF191">
        <v>1.765325</v>
      </c>
      <c r="CG191">
        <v>16.145130000000002</v>
      </c>
      <c r="CH191">
        <v>15.483090000000001</v>
      </c>
      <c r="CI191">
        <v>1999.9580000000001</v>
      </c>
      <c r="CJ191">
        <v>0.98000390000000004</v>
      </c>
      <c r="CK191">
        <v>1.999594E-2</v>
      </c>
      <c r="CL191">
        <v>0</v>
      </c>
      <c r="CM191">
        <v>2.3185600000000002</v>
      </c>
      <c r="CN191">
        <v>0</v>
      </c>
      <c r="CO191">
        <v>3876.5839999999998</v>
      </c>
      <c r="CP191">
        <v>17299.810000000001</v>
      </c>
      <c r="CQ191">
        <v>41.811999999999998</v>
      </c>
      <c r="CR191">
        <v>43.186999999999998</v>
      </c>
      <c r="CS191">
        <v>41.824599999999997</v>
      </c>
      <c r="CT191">
        <v>41.125</v>
      </c>
      <c r="CU191">
        <v>41.061999999999998</v>
      </c>
      <c r="CV191">
        <v>1959.9670000000001</v>
      </c>
      <c r="CW191">
        <v>39.991</v>
      </c>
      <c r="CX191">
        <v>0</v>
      </c>
      <c r="CY191">
        <v>1657487683.4000001</v>
      </c>
      <c r="CZ191">
        <v>0</v>
      </c>
      <c r="DA191">
        <v>0</v>
      </c>
      <c r="DB191" t="s">
        <v>355</v>
      </c>
      <c r="DC191">
        <v>1657313570</v>
      </c>
      <c r="DD191">
        <v>1657313571.5</v>
      </c>
      <c r="DE191">
        <v>0</v>
      </c>
      <c r="DF191">
        <v>-0.183</v>
      </c>
      <c r="DG191">
        <v>-4.0000000000000001E-3</v>
      </c>
      <c r="DH191">
        <v>8.7509999999999994</v>
      </c>
      <c r="DI191">
        <v>0.37</v>
      </c>
      <c r="DJ191">
        <v>417</v>
      </c>
      <c r="DK191">
        <v>25</v>
      </c>
      <c r="DL191">
        <v>0.7</v>
      </c>
      <c r="DM191">
        <v>0.09</v>
      </c>
      <c r="DN191">
        <v>-32.3973048780488</v>
      </c>
      <c r="DO191">
        <v>-1.75215679442504</v>
      </c>
      <c r="DP191">
        <v>0.51597877010175197</v>
      </c>
      <c r="DQ191">
        <v>0</v>
      </c>
      <c r="DR191">
        <v>1.08305195121951</v>
      </c>
      <c r="DS191">
        <v>-0.37266898954703698</v>
      </c>
      <c r="DT191">
        <v>5.4269627952879498E-2</v>
      </c>
      <c r="DU191">
        <v>0</v>
      </c>
      <c r="DV191">
        <v>0</v>
      </c>
      <c r="DW191">
        <v>2</v>
      </c>
      <c r="DX191" t="s">
        <v>362</v>
      </c>
      <c r="DY191">
        <v>2.9698099999999998</v>
      </c>
      <c r="DZ191">
        <v>2.6990400000000001</v>
      </c>
      <c r="EA191">
        <v>0.138377</v>
      </c>
      <c r="EB191">
        <v>0.14197399999999999</v>
      </c>
      <c r="EC191">
        <v>8.6544700000000002E-2</v>
      </c>
      <c r="ED191">
        <v>8.4529400000000005E-2</v>
      </c>
      <c r="EE191">
        <v>33365</v>
      </c>
      <c r="EF191">
        <v>36263.9</v>
      </c>
      <c r="EG191">
        <v>35111.699999999997</v>
      </c>
      <c r="EH191">
        <v>38352.400000000001</v>
      </c>
      <c r="EI191">
        <v>45526.9</v>
      </c>
      <c r="EJ191">
        <v>50718</v>
      </c>
      <c r="EK191">
        <v>54931.1</v>
      </c>
      <c r="EL191">
        <v>61525.4</v>
      </c>
      <c r="EM191">
        <v>1.9432</v>
      </c>
      <c r="EN191">
        <v>2.0628000000000002</v>
      </c>
      <c r="EO191">
        <v>3.0249399999999999E-2</v>
      </c>
      <c r="EP191">
        <v>0</v>
      </c>
      <c r="EQ191">
        <v>27.614100000000001</v>
      </c>
      <c r="ER191">
        <v>999.9</v>
      </c>
      <c r="ES191">
        <v>35.277000000000001</v>
      </c>
      <c r="ET191">
        <v>40.234000000000002</v>
      </c>
      <c r="EU191">
        <v>36.698099999999997</v>
      </c>
      <c r="EV191">
        <v>52.794699999999999</v>
      </c>
      <c r="EW191">
        <v>38.541699999999999</v>
      </c>
      <c r="EX191">
        <v>2</v>
      </c>
      <c r="EY191">
        <v>0.22617899999999999</v>
      </c>
      <c r="EZ191">
        <v>5.4132899999999999</v>
      </c>
      <c r="FA191">
        <v>20.064299999999999</v>
      </c>
      <c r="FB191">
        <v>5.20052</v>
      </c>
      <c r="FC191">
        <v>12.0099</v>
      </c>
      <c r="FD191">
        <v>4.9752000000000001</v>
      </c>
      <c r="FE191">
        <v>3.294</v>
      </c>
      <c r="FF191">
        <v>9999</v>
      </c>
      <c r="FG191">
        <v>9999</v>
      </c>
      <c r="FH191">
        <v>9999</v>
      </c>
      <c r="FI191">
        <v>585.20000000000005</v>
      </c>
      <c r="FJ191">
        <v>1.8631899999999999</v>
      </c>
      <c r="FK191">
        <v>1.8678900000000001</v>
      </c>
      <c r="FL191">
        <v>1.86768</v>
      </c>
      <c r="FM191">
        <v>1.8689</v>
      </c>
      <c r="FN191">
        <v>1.8696600000000001</v>
      </c>
      <c r="FO191">
        <v>1.8656900000000001</v>
      </c>
      <c r="FP191">
        <v>1.8666700000000001</v>
      </c>
      <c r="FQ191">
        <v>1.8680399999999999</v>
      </c>
      <c r="FR191">
        <v>5</v>
      </c>
      <c r="FS191">
        <v>0</v>
      </c>
      <c r="FT191">
        <v>0</v>
      </c>
      <c r="FU191">
        <v>0</v>
      </c>
      <c r="FV191" t="s">
        <v>357</v>
      </c>
      <c r="FW191" t="s">
        <v>358</v>
      </c>
      <c r="FX191" t="s">
        <v>359</v>
      </c>
      <c r="FY191" t="s">
        <v>359</v>
      </c>
      <c r="FZ191" t="s">
        <v>359</v>
      </c>
      <c r="GA191" t="s">
        <v>359</v>
      </c>
      <c r="GB191">
        <v>0</v>
      </c>
      <c r="GC191">
        <v>100</v>
      </c>
      <c r="GD191">
        <v>100</v>
      </c>
      <c r="GE191">
        <v>11.63</v>
      </c>
      <c r="GF191">
        <v>0.36120000000000002</v>
      </c>
      <c r="GG191">
        <v>4.5656098643845597</v>
      </c>
      <c r="GH191">
        <v>7.6807047227384802E-3</v>
      </c>
      <c r="GI191">
        <v>-1.0831925345100399E-6</v>
      </c>
      <c r="GJ191">
        <v>1.8533368071612601E-10</v>
      </c>
      <c r="GK191">
        <v>-9.9183057942876601E-2</v>
      </c>
      <c r="GL191">
        <v>-1.13594444998887E-2</v>
      </c>
      <c r="GM191">
        <v>1.5024328609816199E-3</v>
      </c>
      <c r="GN191">
        <v>-1.28748702860321E-5</v>
      </c>
      <c r="GO191">
        <v>14</v>
      </c>
      <c r="GP191">
        <v>2172</v>
      </c>
      <c r="GQ191">
        <v>1</v>
      </c>
      <c r="GR191">
        <v>46</v>
      </c>
      <c r="GS191">
        <v>2902.3</v>
      </c>
      <c r="GT191">
        <v>2902.3</v>
      </c>
      <c r="GU191">
        <v>2.8662100000000001</v>
      </c>
      <c r="GV191">
        <v>2.6721200000000001</v>
      </c>
      <c r="GW191">
        <v>2.2485400000000002</v>
      </c>
      <c r="GX191">
        <v>2.7416999999999998</v>
      </c>
      <c r="GY191">
        <v>1.9958499999999999</v>
      </c>
      <c r="GZ191">
        <v>2.4072300000000002</v>
      </c>
      <c r="HA191">
        <v>42.483699999999999</v>
      </c>
      <c r="HB191">
        <v>15.173999999999999</v>
      </c>
      <c r="HC191">
        <v>18</v>
      </c>
      <c r="HD191">
        <v>502.05399999999997</v>
      </c>
      <c r="HE191">
        <v>581.70699999999999</v>
      </c>
      <c r="HF191">
        <v>19.630800000000001</v>
      </c>
      <c r="HG191">
        <v>30.068899999999999</v>
      </c>
      <c r="HH191">
        <v>30.001300000000001</v>
      </c>
      <c r="HI191">
        <v>29.98</v>
      </c>
      <c r="HJ191">
        <v>29.917100000000001</v>
      </c>
      <c r="HK191">
        <v>57.351399999999998</v>
      </c>
      <c r="HL191">
        <v>30.6235</v>
      </c>
      <c r="HM191">
        <v>0</v>
      </c>
      <c r="HN191">
        <v>19.616399999999999</v>
      </c>
      <c r="HO191">
        <v>1106.1199999999999</v>
      </c>
      <c r="HP191">
        <v>24.5486</v>
      </c>
      <c r="HQ191">
        <v>101.866</v>
      </c>
      <c r="HR191">
        <v>102.404</v>
      </c>
    </row>
    <row r="192" spans="1:226" x14ac:dyDescent="0.2">
      <c r="A192">
        <v>176</v>
      </c>
      <c r="B192">
        <v>1657487713.5</v>
      </c>
      <c r="C192">
        <v>1511.9000000953699</v>
      </c>
      <c r="D192" t="s">
        <v>709</v>
      </c>
      <c r="E192" t="s">
        <v>710</v>
      </c>
      <c r="F192">
        <v>5</v>
      </c>
      <c r="G192" t="s">
        <v>1221</v>
      </c>
      <c r="H192" t="s">
        <v>353</v>
      </c>
      <c r="I192">
        <v>1657487711</v>
      </c>
      <c r="J192">
        <f t="shared" si="68"/>
        <v>2.2004480276782003E-3</v>
      </c>
      <c r="K192">
        <f t="shared" si="69"/>
        <v>2.2004480276782004</v>
      </c>
      <c r="L192">
        <f t="shared" si="70"/>
        <v>24.254902073567091</v>
      </c>
      <c r="M192">
        <f t="shared" si="71"/>
        <v>1066.2722222222201</v>
      </c>
      <c r="N192">
        <f t="shared" si="72"/>
        <v>490.56596831491032</v>
      </c>
      <c r="O192">
        <f t="shared" si="73"/>
        <v>35.425836776339139</v>
      </c>
      <c r="P192">
        <f t="shared" si="74"/>
        <v>77.000012522965477</v>
      </c>
      <c r="Q192">
        <f t="shared" si="75"/>
        <v>7.2956971962477885E-2</v>
      </c>
      <c r="R192">
        <f t="shared" si="76"/>
        <v>3.177906329533176</v>
      </c>
      <c r="S192">
        <f t="shared" si="77"/>
        <v>7.2039098944766122E-2</v>
      </c>
      <c r="T192">
        <f t="shared" si="78"/>
        <v>4.5105941893482951E-2</v>
      </c>
      <c r="U192">
        <f t="shared" si="79"/>
        <v>321.52364266666643</v>
      </c>
      <c r="V192">
        <f t="shared" si="80"/>
        <v>28.737731317546192</v>
      </c>
      <c r="W192">
        <f t="shared" si="81"/>
        <v>28.737731317546192</v>
      </c>
      <c r="X192">
        <f t="shared" si="82"/>
        <v>3.9611394725474631</v>
      </c>
      <c r="Y192">
        <f t="shared" si="83"/>
        <v>49.999556887259608</v>
      </c>
      <c r="Z192">
        <f t="shared" si="84"/>
        <v>1.8440020401277719</v>
      </c>
      <c r="AA192">
        <f t="shared" si="85"/>
        <v>3.6880367645770922</v>
      </c>
      <c r="AB192">
        <f t="shared" si="86"/>
        <v>2.1171374324196912</v>
      </c>
      <c r="AC192">
        <f t="shared" si="87"/>
        <v>-97.03975802060863</v>
      </c>
      <c r="AD192">
        <f t="shared" si="88"/>
        <v>-210.14018551205686</v>
      </c>
      <c r="AE192">
        <f t="shared" si="89"/>
        <v>-14.431754469118621</v>
      </c>
      <c r="AF192">
        <f t="shared" si="90"/>
        <v>-8.8055335117701361E-2</v>
      </c>
      <c r="AG192">
        <f t="shared" si="91"/>
        <v>62.149334297504623</v>
      </c>
      <c r="AH192">
        <f t="shared" si="92"/>
        <v>2.1933815560393231</v>
      </c>
      <c r="AI192">
        <f t="shared" si="93"/>
        <v>24.254902073567091</v>
      </c>
      <c r="AJ192">
        <v>1125.7345399148401</v>
      </c>
      <c r="AK192">
        <v>1100.8561818181799</v>
      </c>
      <c r="AL192">
        <v>3.3208704419690598</v>
      </c>
      <c r="AM192">
        <v>65.0652835021709</v>
      </c>
      <c r="AN192">
        <f t="shared" si="94"/>
        <v>2.2004480276782004</v>
      </c>
      <c r="AO192">
        <v>24.466911547618199</v>
      </c>
      <c r="AP192">
        <v>25.535314545454501</v>
      </c>
      <c r="AQ192">
        <v>2.5792279778894098E-4</v>
      </c>
      <c r="AR192">
        <v>77.473483001058696</v>
      </c>
      <c r="AS192">
        <v>0</v>
      </c>
      <c r="AT192">
        <v>0</v>
      </c>
      <c r="AU192">
        <f t="shared" si="95"/>
        <v>1</v>
      </c>
      <c r="AV192">
        <f t="shared" si="96"/>
        <v>0</v>
      </c>
      <c r="AW192">
        <f t="shared" si="97"/>
        <v>38000.538821889873</v>
      </c>
      <c r="AX192">
        <f t="shared" si="98"/>
        <v>2000.05111111111</v>
      </c>
      <c r="AY192">
        <f t="shared" si="99"/>
        <v>1681.2426666666656</v>
      </c>
      <c r="AZ192">
        <f t="shared" si="100"/>
        <v>0.84059985133713244</v>
      </c>
      <c r="BA192">
        <f t="shared" si="101"/>
        <v>0.16075771308066569</v>
      </c>
      <c r="BB192">
        <v>2.4940000000000002</v>
      </c>
      <c r="BC192">
        <v>0.5</v>
      </c>
      <c r="BD192" t="s">
        <v>354</v>
      </c>
      <c r="BE192">
        <v>2</v>
      </c>
      <c r="BF192" t="b">
        <v>1</v>
      </c>
      <c r="BG192">
        <v>1657487711</v>
      </c>
      <c r="BH192">
        <v>1066.2722222222201</v>
      </c>
      <c r="BI192">
        <v>1098.43888888889</v>
      </c>
      <c r="BJ192">
        <v>25.535166666666701</v>
      </c>
      <c r="BK192">
        <v>24.4690444444444</v>
      </c>
      <c r="BL192">
        <v>1054.5933333333301</v>
      </c>
      <c r="BM192">
        <v>25.173577777777801</v>
      </c>
      <c r="BN192">
        <v>499.99977777777798</v>
      </c>
      <c r="BO192">
        <v>72.168944444444406</v>
      </c>
      <c r="BP192">
        <v>4.52715111111111E-2</v>
      </c>
      <c r="BQ192">
        <v>27.511188888888899</v>
      </c>
      <c r="BR192">
        <v>28.104177777777799</v>
      </c>
      <c r="BS192">
        <v>999.9</v>
      </c>
      <c r="BT192">
        <v>0</v>
      </c>
      <c r="BU192">
        <v>0</v>
      </c>
      <c r="BV192">
        <v>9973.8888888888905</v>
      </c>
      <c r="BW192">
        <v>0</v>
      </c>
      <c r="BX192">
        <v>1759.1155555555599</v>
      </c>
      <c r="BY192">
        <v>-32.1634777777778</v>
      </c>
      <c r="BZ192">
        <v>1094.21444444444</v>
      </c>
      <c r="CA192">
        <v>1125.9866666666701</v>
      </c>
      <c r="CB192">
        <v>1.06612222222222</v>
      </c>
      <c r="CC192">
        <v>1098.43888888889</v>
      </c>
      <c r="CD192">
        <v>24.4690444444444</v>
      </c>
      <c r="CE192">
        <v>1.8428466666666701</v>
      </c>
      <c r="CF192">
        <v>1.7659055555555601</v>
      </c>
      <c r="CG192">
        <v>16.1550444444444</v>
      </c>
      <c r="CH192">
        <v>15.4882222222222</v>
      </c>
      <c r="CI192">
        <v>2000.05111111111</v>
      </c>
      <c r="CJ192">
        <v>0.98000466666666697</v>
      </c>
      <c r="CK192">
        <v>1.99951222222222E-2</v>
      </c>
      <c r="CL192">
        <v>0</v>
      </c>
      <c r="CM192">
        <v>2.2412999999999998</v>
      </c>
      <c r="CN192">
        <v>0</v>
      </c>
      <c r="CO192">
        <v>3879.29</v>
      </c>
      <c r="CP192">
        <v>17300.644444444399</v>
      </c>
      <c r="CQ192">
        <v>41.811999999999998</v>
      </c>
      <c r="CR192">
        <v>43.186999999999998</v>
      </c>
      <c r="CS192">
        <v>41.875</v>
      </c>
      <c r="CT192">
        <v>41.125</v>
      </c>
      <c r="CU192">
        <v>41.061999999999998</v>
      </c>
      <c r="CV192">
        <v>1960.06</v>
      </c>
      <c r="CW192">
        <v>39.991111111111103</v>
      </c>
      <c r="CX192">
        <v>0</v>
      </c>
      <c r="CY192">
        <v>1657487688.2</v>
      </c>
      <c r="CZ192">
        <v>0</v>
      </c>
      <c r="DA192">
        <v>0</v>
      </c>
      <c r="DB192" t="s">
        <v>355</v>
      </c>
      <c r="DC192">
        <v>1657313570</v>
      </c>
      <c r="DD192">
        <v>1657313571.5</v>
      </c>
      <c r="DE192">
        <v>0</v>
      </c>
      <c r="DF192">
        <v>-0.183</v>
      </c>
      <c r="DG192">
        <v>-4.0000000000000001E-3</v>
      </c>
      <c r="DH192">
        <v>8.7509999999999994</v>
      </c>
      <c r="DI192">
        <v>0.37</v>
      </c>
      <c r="DJ192">
        <v>417</v>
      </c>
      <c r="DK192">
        <v>25</v>
      </c>
      <c r="DL192">
        <v>0.7</v>
      </c>
      <c r="DM192">
        <v>0.09</v>
      </c>
      <c r="DN192">
        <v>-32.448441463414603</v>
      </c>
      <c r="DO192">
        <v>0.60861114982582498</v>
      </c>
      <c r="DP192">
        <v>0.48405481798797401</v>
      </c>
      <c r="DQ192">
        <v>0</v>
      </c>
      <c r="DR192">
        <v>1.0614629268292699</v>
      </c>
      <c r="DS192">
        <v>-6.8977003484304404E-3</v>
      </c>
      <c r="DT192">
        <v>1.42536778726434E-2</v>
      </c>
      <c r="DU192">
        <v>1</v>
      </c>
      <c r="DV192">
        <v>1</v>
      </c>
      <c r="DW192">
        <v>2</v>
      </c>
      <c r="DX192" t="s">
        <v>356</v>
      </c>
      <c r="DY192">
        <v>2.97</v>
      </c>
      <c r="DZ192">
        <v>2.6991399999999999</v>
      </c>
      <c r="EA192">
        <v>0.13974300000000001</v>
      </c>
      <c r="EB192">
        <v>0.143374</v>
      </c>
      <c r="EC192">
        <v>8.6573700000000003E-2</v>
      </c>
      <c r="ED192">
        <v>8.4540299999999999E-2</v>
      </c>
      <c r="EE192">
        <v>33312.199999999997</v>
      </c>
      <c r="EF192">
        <v>36203.699999999997</v>
      </c>
      <c r="EG192">
        <v>35111.800000000003</v>
      </c>
      <c r="EH192">
        <v>38351.4</v>
      </c>
      <c r="EI192">
        <v>45525.2</v>
      </c>
      <c r="EJ192">
        <v>50715.9</v>
      </c>
      <c r="EK192">
        <v>54930.8</v>
      </c>
      <c r="EL192">
        <v>61523.5</v>
      </c>
      <c r="EM192">
        <v>1.9432</v>
      </c>
      <c r="EN192">
        <v>2.0623999999999998</v>
      </c>
      <c r="EO192">
        <v>2.9504300000000001E-2</v>
      </c>
      <c r="EP192">
        <v>0</v>
      </c>
      <c r="EQ192">
        <v>27.611699999999999</v>
      </c>
      <c r="ER192">
        <v>999.9</v>
      </c>
      <c r="ES192">
        <v>35.277000000000001</v>
      </c>
      <c r="ET192">
        <v>40.253999999999998</v>
      </c>
      <c r="EU192">
        <v>36.733899999999998</v>
      </c>
      <c r="EV192">
        <v>53.014699999999998</v>
      </c>
      <c r="EW192">
        <v>38.561700000000002</v>
      </c>
      <c r="EX192">
        <v>2</v>
      </c>
      <c r="EY192">
        <v>0.22680900000000001</v>
      </c>
      <c r="EZ192">
        <v>5.4328099999999999</v>
      </c>
      <c r="FA192">
        <v>20.064299999999999</v>
      </c>
      <c r="FB192">
        <v>5.1993200000000002</v>
      </c>
      <c r="FC192">
        <v>12.0099</v>
      </c>
      <c r="FD192">
        <v>4.9756</v>
      </c>
      <c r="FE192">
        <v>3.294</v>
      </c>
      <c r="FF192">
        <v>9999</v>
      </c>
      <c r="FG192">
        <v>9999</v>
      </c>
      <c r="FH192">
        <v>9999</v>
      </c>
      <c r="FI192">
        <v>585.20000000000005</v>
      </c>
      <c r="FJ192">
        <v>1.86313</v>
      </c>
      <c r="FK192">
        <v>1.86798</v>
      </c>
      <c r="FL192">
        <v>1.86768</v>
      </c>
      <c r="FM192">
        <v>1.8689</v>
      </c>
      <c r="FN192">
        <v>1.8696600000000001</v>
      </c>
      <c r="FO192">
        <v>1.8656900000000001</v>
      </c>
      <c r="FP192">
        <v>1.8667</v>
      </c>
      <c r="FQ192">
        <v>1.8680699999999999</v>
      </c>
      <c r="FR192">
        <v>5</v>
      </c>
      <c r="FS192">
        <v>0</v>
      </c>
      <c r="FT192">
        <v>0</v>
      </c>
      <c r="FU192">
        <v>0</v>
      </c>
      <c r="FV192" t="s">
        <v>357</v>
      </c>
      <c r="FW192" t="s">
        <v>358</v>
      </c>
      <c r="FX192" t="s">
        <v>359</v>
      </c>
      <c r="FY192" t="s">
        <v>359</v>
      </c>
      <c r="FZ192" t="s">
        <v>359</v>
      </c>
      <c r="GA192" t="s">
        <v>359</v>
      </c>
      <c r="GB192">
        <v>0</v>
      </c>
      <c r="GC192">
        <v>100</v>
      </c>
      <c r="GD192">
        <v>100</v>
      </c>
      <c r="GE192">
        <v>11.72</v>
      </c>
      <c r="GF192">
        <v>0.36170000000000002</v>
      </c>
      <c r="GG192">
        <v>4.5656098643845597</v>
      </c>
      <c r="GH192">
        <v>7.6807047227384802E-3</v>
      </c>
      <c r="GI192">
        <v>-1.0831925345100399E-6</v>
      </c>
      <c r="GJ192">
        <v>1.8533368071612601E-10</v>
      </c>
      <c r="GK192">
        <v>-9.9183057942876601E-2</v>
      </c>
      <c r="GL192">
        <v>-1.13594444998887E-2</v>
      </c>
      <c r="GM192">
        <v>1.5024328609816199E-3</v>
      </c>
      <c r="GN192">
        <v>-1.28748702860321E-5</v>
      </c>
      <c r="GO192">
        <v>14</v>
      </c>
      <c r="GP192">
        <v>2172</v>
      </c>
      <c r="GQ192">
        <v>1</v>
      </c>
      <c r="GR192">
        <v>46</v>
      </c>
      <c r="GS192">
        <v>2902.4</v>
      </c>
      <c r="GT192">
        <v>2902.4</v>
      </c>
      <c r="GU192">
        <v>2.8979499999999998</v>
      </c>
      <c r="GV192">
        <v>2.67578</v>
      </c>
      <c r="GW192">
        <v>2.2485400000000002</v>
      </c>
      <c r="GX192">
        <v>2.7416999999999998</v>
      </c>
      <c r="GY192">
        <v>1.9958499999999999</v>
      </c>
      <c r="GZ192">
        <v>2.36572</v>
      </c>
      <c r="HA192">
        <v>42.510300000000001</v>
      </c>
      <c r="HB192">
        <v>15.156499999999999</v>
      </c>
      <c r="HC192">
        <v>18</v>
      </c>
      <c r="HD192">
        <v>502.07600000000002</v>
      </c>
      <c r="HE192">
        <v>581.45100000000002</v>
      </c>
      <c r="HF192">
        <v>19.515899999999998</v>
      </c>
      <c r="HG192">
        <v>30.076699999999999</v>
      </c>
      <c r="HH192">
        <v>30.001000000000001</v>
      </c>
      <c r="HI192">
        <v>29.982600000000001</v>
      </c>
      <c r="HJ192">
        <v>29.9222</v>
      </c>
      <c r="HK192">
        <v>57.981400000000001</v>
      </c>
      <c r="HL192">
        <v>30.6235</v>
      </c>
      <c r="HM192">
        <v>0</v>
      </c>
      <c r="HN192">
        <v>19.501100000000001</v>
      </c>
      <c r="HO192">
        <v>1126.4000000000001</v>
      </c>
      <c r="HP192">
        <v>24.567299999999999</v>
      </c>
      <c r="HQ192">
        <v>101.86499999999999</v>
      </c>
      <c r="HR192">
        <v>102.401</v>
      </c>
    </row>
    <row r="193" spans="1:226" x14ac:dyDescent="0.2">
      <c r="A193">
        <v>177</v>
      </c>
      <c r="B193">
        <v>1657487718.5</v>
      </c>
      <c r="C193">
        <v>1516.9000000953699</v>
      </c>
      <c r="D193" t="s">
        <v>711</v>
      </c>
      <c r="E193" t="s">
        <v>712</v>
      </c>
      <c r="F193">
        <v>5</v>
      </c>
      <c r="G193" t="s">
        <v>1221</v>
      </c>
      <c r="H193" t="s">
        <v>353</v>
      </c>
      <c r="I193">
        <v>1657487715.7</v>
      </c>
      <c r="J193">
        <f t="shared" si="68"/>
        <v>2.191148556187697E-3</v>
      </c>
      <c r="K193">
        <f t="shared" si="69"/>
        <v>2.1911485561876969</v>
      </c>
      <c r="L193">
        <f t="shared" si="70"/>
        <v>24.992550079266799</v>
      </c>
      <c r="M193">
        <f t="shared" si="71"/>
        <v>1081.614</v>
      </c>
      <c r="N193">
        <f t="shared" si="72"/>
        <v>488.37344232746301</v>
      </c>
      <c r="O193">
        <f t="shared" si="73"/>
        <v>35.267195795067224</v>
      </c>
      <c r="P193">
        <f t="shared" si="74"/>
        <v>78.107221659912909</v>
      </c>
      <c r="Q193">
        <f t="shared" si="75"/>
        <v>7.2829695416039647E-2</v>
      </c>
      <c r="R193">
        <f t="shared" si="76"/>
        <v>3.1789332795033771</v>
      </c>
      <c r="S193">
        <f t="shared" si="77"/>
        <v>7.1915291978690593E-2</v>
      </c>
      <c r="T193">
        <f t="shared" si="78"/>
        <v>4.5028256400426694E-2</v>
      </c>
      <c r="U193">
        <f t="shared" si="79"/>
        <v>321.51883049999998</v>
      </c>
      <c r="V193">
        <f t="shared" si="80"/>
        <v>28.717302756189355</v>
      </c>
      <c r="W193">
        <f t="shared" si="81"/>
        <v>28.717302756189355</v>
      </c>
      <c r="X193">
        <f t="shared" si="82"/>
        <v>3.9564502861782982</v>
      </c>
      <c r="Y193">
        <f t="shared" si="83"/>
        <v>50.080708439783152</v>
      </c>
      <c r="Z193">
        <f t="shared" si="84"/>
        <v>1.844587640757225</v>
      </c>
      <c r="AA193">
        <f t="shared" si="85"/>
        <v>3.6832299266995197</v>
      </c>
      <c r="AB193">
        <f t="shared" si="86"/>
        <v>2.1118626454210734</v>
      </c>
      <c r="AC193">
        <f t="shared" si="87"/>
        <v>-96.62965132787744</v>
      </c>
      <c r="AD193">
        <f t="shared" si="88"/>
        <v>-210.52692080793554</v>
      </c>
      <c r="AE193">
        <f t="shared" si="89"/>
        <v>-14.4505682940905</v>
      </c>
      <c r="AF193">
        <f t="shared" si="90"/>
        <v>-8.8309929903488182E-2</v>
      </c>
      <c r="AG193">
        <f t="shared" si="91"/>
        <v>63.116645364722686</v>
      </c>
      <c r="AH193">
        <f t="shared" si="92"/>
        <v>2.0701088916873309</v>
      </c>
      <c r="AI193">
        <f t="shared" si="93"/>
        <v>24.992550079266799</v>
      </c>
      <c r="AJ193">
        <v>1143.18711973327</v>
      </c>
      <c r="AK193">
        <v>1117.73024242424</v>
      </c>
      <c r="AL193">
        <v>3.3745295584162802</v>
      </c>
      <c r="AM193">
        <v>65.0652835021709</v>
      </c>
      <c r="AN193">
        <f t="shared" si="94"/>
        <v>2.1911485561876969</v>
      </c>
      <c r="AO193">
        <v>24.499417920919502</v>
      </c>
      <c r="AP193">
        <v>25.563803636363598</v>
      </c>
      <c r="AQ193">
        <v>1.207409183048E-4</v>
      </c>
      <c r="AR193">
        <v>77.473483001058696</v>
      </c>
      <c r="AS193">
        <v>0</v>
      </c>
      <c r="AT193">
        <v>0</v>
      </c>
      <c r="AU193">
        <f t="shared" si="95"/>
        <v>1</v>
      </c>
      <c r="AV193">
        <f t="shared" si="96"/>
        <v>0</v>
      </c>
      <c r="AW193">
        <f t="shared" si="97"/>
        <v>38019.689819649429</v>
      </c>
      <c r="AX193">
        <f t="shared" si="98"/>
        <v>2000.021</v>
      </c>
      <c r="AY193">
        <f t="shared" si="99"/>
        <v>1681.2173699999998</v>
      </c>
      <c r="AZ193">
        <f t="shared" si="100"/>
        <v>0.84059985870148357</v>
      </c>
      <c r="BA193">
        <f t="shared" si="101"/>
        <v>0.16075772729386339</v>
      </c>
      <c r="BB193">
        <v>2.4940000000000002</v>
      </c>
      <c r="BC193">
        <v>0.5</v>
      </c>
      <c r="BD193" t="s">
        <v>354</v>
      </c>
      <c r="BE193">
        <v>2</v>
      </c>
      <c r="BF193" t="b">
        <v>1</v>
      </c>
      <c r="BG193">
        <v>1657487715.7</v>
      </c>
      <c r="BH193">
        <v>1081.614</v>
      </c>
      <c r="BI193">
        <v>1114.211</v>
      </c>
      <c r="BJ193">
        <v>25.543500000000002</v>
      </c>
      <c r="BK193">
        <v>24.537379999999999</v>
      </c>
      <c r="BL193">
        <v>1069.8420000000001</v>
      </c>
      <c r="BM193">
        <v>25.181609999999999</v>
      </c>
      <c r="BN193">
        <v>500.03719999999998</v>
      </c>
      <c r="BO193">
        <v>72.167940000000002</v>
      </c>
      <c r="BP193">
        <v>4.5642349999999998E-2</v>
      </c>
      <c r="BQ193">
        <v>27.488900000000001</v>
      </c>
      <c r="BR193">
        <v>28.084669999999999</v>
      </c>
      <c r="BS193">
        <v>999.9</v>
      </c>
      <c r="BT193">
        <v>0</v>
      </c>
      <c r="BU193">
        <v>0</v>
      </c>
      <c r="BV193">
        <v>9978.5</v>
      </c>
      <c r="BW193">
        <v>0</v>
      </c>
      <c r="BX193">
        <v>1758.944</v>
      </c>
      <c r="BY193">
        <v>-32.597990000000003</v>
      </c>
      <c r="BZ193">
        <v>1109.9659999999999</v>
      </c>
      <c r="CA193">
        <v>1142.239</v>
      </c>
      <c r="CB193">
        <v>1.0061192000000001</v>
      </c>
      <c r="CC193">
        <v>1114.211</v>
      </c>
      <c r="CD193">
        <v>24.537379999999999</v>
      </c>
      <c r="CE193">
        <v>1.843421</v>
      </c>
      <c r="CF193">
        <v>1.770813</v>
      </c>
      <c r="CG193">
        <v>16.15992</v>
      </c>
      <c r="CH193">
        <v>15.531459999999999</v>
      </c>
      <c r="CI193">
        <v>2000.021</v>
      </c>
      <c r="CJ193">
        <v>0.98000449999999995</v>
      </c>
      <c r="CK193">
        <v>1.9995300000000001E-2</v>
      </c>
      <c r="CL193">
        <v>0</v>
      </c>
      <c r="CM193">
        <v>2.3278099999999999</v>
      </c>
      <c r="CN193">
        <v>0</v>
      </c>
      <c r="CO193">
        <v>3880.672</v>
      </c>
      <c r="CP193">
        <v>17300.37</v>
      </c>
      <c r="CQ193">
        <v>41.856099999999998</v>
      </c>
      <c r="CR193">
        <v>43.237400000000001</v>
      </c>
      <c r="CS193">
        <v>41.875</v>
      </c>
      <c r="CT193">
        <v>41.174599999999998</v>
      </c>
      <c r="CU193">
        <v>41.061999999999998</v>
      </c>
      <c r="CV193">
        <v>1960.03</v>
      </c>
      <c r="CW193">
        <v>39.991</v>
      </c>
      <c r="CX193">
        <v>0</v>
      </c>
      <c r="CY193">
        <v>1657487693</v>
      </c>
      <c r="CZ193">
        <v>0</v>
      </c>
      <c r="DA193">
        <v>0</v>
      </c>
      <c r="DB193" t="s">
        <v>355</v>
      </c>
      <c r="DC193">
        <v>1657313570</v>
      </c>
      <c r="DD193">
        <v>1657313571.5</v>
      </c>
      <c r="DE193">
        <v>0</v>
      </c>
      <c r="DF193">
        <v>-0.183</v>
      </c>
      <c r="DG193">
        <v>-4.0000000000000001E-3</v>
      </c>
      <c r="DH193">
        <v>8.7509999999999994</v>
      </c>
      <c r="DI193">
        <v>0.37</v>
      </c>
      <c r="DJ193">
        <v>417</v>
      </c>
      <c r="DK193">
        <v>25</v>
      </c>
      <c r="DL193">
        <v>0.7</v>
      </c>
      <c r="DM193">
        <v>0.09</v>
      </c>
      <c r="DN193">
        <v>-32.462629268292702</v>
      </c>
      <c r="DO193">
        <v>-9.8502439024344607E-2</v>
      </c>
      <c r="DP193">
        <v>0.45683661179361901</v>
      </c>
      <c r="DQ193">
        <v>1</v>
      </c>
      <c r="DR193">
        <v>1.0522506585365901</v>
      </c>
      <c r="DS193">
        <v>-0.131270383275257</v>
      </c>
      <c r="DT193">
        <v>3.0165882614838001E-2</v>
      </c>
      <c r="DU193">
        <v>0</v>
      </c>
      <c r="DV193">
        <v>1</v>
      </c>
      <c r="DW193">
        <v>2</v>
      </c>
      <c r="DX193" t="s">
        <v>356</v>
      </c>
      <c r="DY193">
        <v>2.9703200000000001</v>
      </c>
      <c r="DZ193">
        <v>2.6996199999999999</v>
      </c>
      <c r="EA193">
        <v>0.14110500000000001</v>
      </c>
      <c r="EB193">
        <v>0.14471500000000001</v>
      </c>
      <c r="EC193">
        <v>8.6643800000000007E-2</v>
      </c>
      <c r="ED193">
        <v>8.4856699999999993E-2</v>
      </c>
      <c r="EE193">
        <v>33259.199999999997</v>
      </c>
      <c r="EF193">
        <v>36146.6</v>
      </c>
      <c r="EG193">
        <v>35111.599999999999</v>
      </c>
      <c r="EH193">
        <v>38351</v>
      </c>
      <c r="EI193">
        <v>45521.9</v>
      </c>
      <c r="EJ193">
        <v>50698</v>
      </c>
      <c r="EK193">
        <v>54931</v>
      </c>
      <c r="EL193">
        <v>61523</v>
      </c>
      <c r="EM193">
        <v>1.9434</v>
      </c>
      <c r="EN193">
        <v>2.0628000000000002</v>
      </c>
      <c r="EO193">
        <v>2.8759199999999999E-2</v>
      </c>
      <c r="EP193">
        <v>0</v>
      </c>
      <c r="EQ193">
        <v>27.609400000000001</v>
      </c>
      <c r="ER193">
        <v>999.9</v>
      </c>
      <c r="ES193">
        <v>35.277000000000001</v>
      </c>
      <c r="ET193">
        <v>40.264000000000003</v>
      </c>
      <c r="EU193">
        <v>36.750399999999999</v>
      </c>
      <c r="EV193">
        <v>53.114699999999999</v>
      </c>
      <c r="EW193">
        <v>38.561700000000002</v>
      </c>
      <c r="EX193">
        <v>2</v>
      </c>
      <c r="EY193">
        <v>0.22674800000000001</v>
      </c>
      <c r="EZ193">
        <v>5.3132700000000002</v>
      </c>
      <c r="FA193">
        <v>20.069099999999999</v>
      </c>
      <c r="FB193">
        <v>5.1993200000000002</v>
      </c>
      <c r="FC193">
        <v>12.0099</v>
      </c>
      <c r="FD193">
        <v>4.9752000000000001</v>
      </c>
      <c r="FE193">
        <v>3.294</v>
      </c>
      <c r="FF193">
        <v>9999</v>
      </c>
      <c r="FG193">
        <v>9999</v>
      </c>
      <c r="FH193">
        <v>9999</v>
      </c>
      <c r="FI193">
        <v>585.20000000000005</v>
      </c>
      <c r="FJ193">
        <v>1.8631899999999999</v>
      </c>
      <c r="FK193">
        <v>1.86795</v>
      </c>
      <c r="FL193">
        <v>1.86768</v>
      </c>
      <c r="FM193">
        <v>1.8689</v>
      </c>
      <c r="FN193">
        <v>1.8696600000000001</v>
      </c>
      <c r="FO193">
        <v>1.8656900000000001</v>
      </c>
      <c r="FP193">
        <v>1.86673</v>
      </c>
      <c r="FQ193">
        <v>1.8680699999999999</v>
      </c>
      <c r="FR193">
        <v>5</v>
      </c>
      <c r="FS193">
        <v>0</v>
      </c>
      <c r="FT193">
        <v>0</v>
      </c>
      <c r="FU193">
        <v>0</v>
      </c>
      <c r="FV193" t="s">
        <v>357</v>
      </c>
      <c r="FW193" t="s">
        <v>358</v>
      </c>
      <c r="FX193" t="s">
        <v>359</v>
      </c>
      <c r="FY193" t="s">
        <v>359</v>
      </c>
      <c r="FZ193" t="s">
        <v>359</v>
      </c>
      <c r="GA193" t="s">
        <v>359</v>
      </c>
      <c r="GB193">
        <v>0</v>
      </c>
      <c r="GC193">
        <v>100</v>
      </c>
      <c r="GD193">
        <v>100</v>
      </c>
      <c r="GE193">
        <v>11.83</v>
      </c>
      <c r="GF193">
        <v>0.3629</v>
      </c>
      <c r="GG193">
        <v>4.5656098643845597</v>
      </c>
      <c r="GH193">
        <v>7.6807047227384802E-3</v>
      </c>
      <c r="GI193">
        <v>-1.0831925345100399E-6</v>
      </c>
      <c r="GJ193">
        <v>1.8533368071612601E-10</v>
      </c>
      <c r="GK193">
        <v>-9.9183057942876601E-2</v>
      </c>
      <c r="GL193">
        <v>-1.13594444998887E-2</v>
      </c>
      <c r="GM193">
        <v>1.5024328609816199E-3</v>
      </c>
      <c r="GN193">
        <v>-1.28748702860321E-5</v>
      </c>
      <c r="GO193">
        <v>14</v>
      </c>
      <c r="GP193">
        <v>2172</v>
      </c>
      <c r="GQ193">
        <v>1</v>
      </c>
      <c r="GR193">
        <v>46</v>
      </c>
      <c r="GS193">
        <v>2902.5</v>
      </c>
      <c r="GT193">
        <v>2902.4</v>
      </c>
      <c r="GU193">
        <v>2.9333499999999999</v>
      </c>
      <c r="GV193">
        <v>2.67456</v>
      </c>
      <c r="GW193">
        <v>2.2485400000000002</v>
      </c>
      <c r="GX193">
        <v>2.7416999999999998</v>
      </c>
      <c r="GY193">
        <v>1.9958499999999999</v>
      </c>
      <c r="GZ193">
        <v>2.36328</v>
      </c>
      <c r="HA193">
        <v>42.510300000000001</v>
      </c>
      <c r="HB193">
        <v>15.156499999999999</v>
      </c>
      <c r="HC193">
        <v>18</v>
      </c>
      <c r="HD193">
        <v>502.255</v>
      </c>
      <c r="HE193">
        <v>581.80899999999997</v>
      </c>
      <c r="HF193">
        <v>19.406400000000001</v>
      </c>
      <c r="HG193">
        <v>30.084599999999998</v>
      </c>
      <c r="HH193">
        <v>30.000499999999999</v>
      </c>
      <c r="HI193">
        <v>29.9878</v>
      </c>
      <c r="HJ193">
        <v>29.927399999999999</v>
      </c>
      <c r="HK193">
        <v>58.691899999999997</v>
      </c>
      <c r="HL193">
        <v>30.339500000000001</v>
      </c>
      <c r="HM193">
        <v>0</v>
      </c>
      <c r="HN193">
        <v>19.4114</v>
      </c>
      <c r="HO193">
        <v>1139.8599999999999</v>
      </c>
      <c r="HP193">
        <v>24.501300000000001</v>
      </c>
      <c r="HQ193">
        <v>101.866</v>
      </c>
      <c r="HR193">
        <v>102.4</v>
      </c>
    </row>
    <row r="194" spans="1:226" x14ac:dyDescent="0.2">
      <c r="A194">
        <v>178</v>
      </c>
      <c r="B194">
        <v>1657487723.5</v>
      </c>
      <c r="C194">
        <v>1521.9000000953699</v>
      </c>
      <c r="D194" t="s">
        <v>713</v>
      </c>
      <c r="E194" t="s">
        <v>714</v>
      </c>
      <c r="F194">
        <v>5</v>
      </c>
      <c r="G194" t="s">
        <v>1221</v>
      </c>
      <c r="H194" t="s">
        <v>353</v>
      </c>
      <c r="I194">
        <v>1657487721</v>
      </c>
      <c r="J194">
        <f t="shared" si="68"/>
        <v>2.176414368920672E-3</v>
      </c>
      <c r="K194">
        <f t="shared" si="69"/>
        <v>2.1764143689206721</v>
      </c>
      <c r="L194">
        <f t="shared" si="70"/>
        <v>24.685379423689287</v>
      </c>
      <c r="M194">
        <f t="shared" si="71"/>
        <v>1099.0233333333299</v>
      </c>
      <c r="N194">
        <f t="shared" si="72"/>
        <v>510.30308793528945</v>
      </c>
      <c r="O194">
        <f t="shared" si="73"/>
        <v>36.851153531863481</v>
      </c>
      <c r="P194">
        <f t="shared" si="74"/>
        <v>79.365143087087631</v>
      </c>
      <c r="Q194">
        <f t="shared" si="75"/>
        <v>7.2626808787058086E-2</v>
      </c>
      <c r="R194">
        <f t="shared" si="76"/>
        <v>3.1864498062451432</v>
      </c>
      <c r="S194">
        <f t="shared" si="77"/>
        <v>7.1719574749224704E-2</v>
      </c>
      <c r="T194">
        <f t="shared" si="78"/>
        <v>4.4905301293964354E-2</v>
      </c>
      <c r="U194">
        <f t="shared" si="79"/>
        <v>321.50981066666594</v>
      </c>
      <c r="V194">
        <f t="shared" si="80"/>
        <v>28.697820054142188</v>
      </c>
      <c r="W194">
        <f t="shared" si="81"/>
        <v>28.697820054142188</v>
      </c>
      <c r="X194">
        <f t="shared" si="82"/>
        <v>3.9519827238503651</v>
      </c>
      <c r="Y194">
        <f t="shared" si="83"/>
        <v>50.248403384682881</v>
      </c>
      <c r="Z194">
        <f t="shared" si="84"/>
        <v>1.8485691951949859</v>
      </c>
      <c r="AA194">
        <f t="shared" si="85"/>
        <v>3.678861557138513</v>
      </c>
      <c r="AB194">
        <f t="shared" si="86"/>
        <v>2.1034135286553792</v>
      </c>
      <c r="AC194">
        <f t="shared" si="87"/>
        <v>-95.979873669401641</v>
      </c>
      <c r="AD194">
        <f t="shared" si="88"/>
        <v>-211.16129204833757</v>
      </c>
      <c r="AE194">
        <f t="shared" si="89"/>
        <v>-14.457057470194382</v>
      </c>
      <c r="AF194">
        <f t="shared" si="90"/>
        <v>-8.841252126765653E-2</v>
      </c>
      <c r="AG194">
        <f t="shared" si="91"/>
        <v>63.39606362866332</v>
      </c>
      <c r="AH194">
        <f t="shared" si="92"/>
        <v>2.0392527839575618</v>
      </c>
      <c r="AI194">
        <f t="shared" si="93"/>
        <v>24.685379423689287</v>
      </c>
      <c r="AJ194">
        <v>1160.13283139542</v>
      </c>
      <c r="AK194">
        <v>1134.7110303030299</v>
      </c>
      <c r="AL194">
        <v>3.4066365560535399</v>
      </c>
      <c r="AM194">
        <v>65.0652835021709</v>
      </c>
      <c r="AN194">
        <f t="shared" si="94"/>
        <v>2.1764143689206721</v>
      </c>
      <c r="AO194">
        <v>24.6101630347647</v>
      </c>
      <c r="AP194">
        <v>25.613419393939399</v>
      </c>
      <c r="AQ194">
        <v>1.2166739966227901E-2</v>
      </c>
      <c r="AR194">
        <v>77.473483001058696</v>
      </c>
      <c r="AS194">
        <v>0</v>
      </c>
      <c r="AT194">
        <v>0</v>
      </c>
      <c r="AU194">
        <f t="shared" si="95"/>
        <v>1</v>
      </c>
      <c r="AV194">
        <f t="shared" si="96"/>
        <v>0</v>
      </c>
      <c r="AW194">
        <f t="shared" si="97"/>
        <v>38141.977220370689</v>
      </c>
      <c r="AX194">
        <f t="shared" si="98"/>
        <v>1999.96444444444</v>
      </c>
      <c r="AY194">
        <f t="shared" si="99"/>
        <v>1681.1698666666628</v>
      </c>
      <c r="AZ194">
        <f t="shared" si="100"/>
        <v>0.84059987733115249</v>
      </c>
      <c r="BA194">
        <f t="shared" si="101"/>
        <v>0.16075776324912441</v>
      </c>
      <c r="BB194">
        <v>2.4940000000000002</v>
      </c>
      <c r="BC194">
        <v>0.5</v>
      </c>
      <c r="BD194" t="s">
        <v>354</v>
      </c>
      <c r="BE194">
        <v>2</v>
      </c>
      <c r="BF194" t="b">
        <v>1</v>
      </c>
      <c r="BG194">
        <v>1657487721</v>
      </c>
      <c r="BH194">
        <v>1099.0233333333299</v>
      </c>
      <c r="BI194">
        <v>1131.76</v>
      </c>
      <c r="BJ194">
        <v>25.598400000000002</v>
      </c>
      <c r="BK194">
        <v>24.6073555555556</v>
      </c>
      <c r="BL194">
        <v>1087.15333333333</v>
      </c>
      <c r="BM194">
        <v>25.234400000000001</v>
      </c>
      <c r="BN194">
        <v>500.04877777777801</v>
      </c>
      <c r="BO194">
        <v>72.168944444444406</v>
      </c>
      <c r="BP194">
        <v>4.5303133333333301E-2</v>
      </c>
      <c r="BQ194">
        <v>27.468622222222201</v>
      </c>
      <c r="BR194">
        <v>28.050644444444401</v>
      </c>
      <c r="BS194">
        <v>999.9</v>
      </c>
      <c r="BT194">
        <v>0</v>
      </c>
      <c r="BU194">
        <v>0</v>
      </c>
      <c r="BV194">
        <v>10011.1111111111</v>
      </c>
      <c r="BW194">
        <v>0</v>
      </c>
      <c r="BX194">
        <v>1758.59666666667</v>
      </c>
      <c r="BY194">
        <v>-32.735766666666699</v>
      </c>
      <c r="BZ194">
        <v>1127.89777777778</v>
      </c>
      <c r="CA194">
        <v>1160.31555555556</v>
      </c>
      <c r="CB194">
        <v>0.99104855555555504</v>
      </c>
      <c r="CC194">
        <v>1131.76</v>
      </c>
      <c r="CD194">
        <v>24.6073555555556</v>
      </c>
      <c r="CE194">
        <v>1.84741111111111</v>
      </c>
      <c r="CF194">
        <v>1.77588888888889</v>
      </c>
      <c r="CG194">
        <v>16.193822222222199</v>
      </c>
      <c r="CH194">
        <v>15.5761555555556</v>
      </c>
      <c r="CI194">
        <v>1999.96444444444</v>
      </c>
      <c r="CJ194">
        <v>0.98000399999999999</v>
      </c>
      <c r="CK194">
        <v>1.99958333333333E-2</v>
      </c>
      <c r="CL194">
        <v>0</v>
      </c>
      <c r="CM194">
        <v>2.2351777777777802</v>
      </c>
      <c r="CN194">
        <v>0</v>
      </c>
      <c r="CO194">
        <v>3881.8711111111102</v>
      </c>
      <c r="CP194">
        <v>17299.866666666701</v>
      </c>
      <c r="CQ194">
        <v>41.875</v>
      </c>
      <c r="CR194">
        <v>43.25</v>
      </c>
      <c r="CS194">
        <v>41.875</v>
      </c>
      <c r="CT194">
        <v>41.186999999999998</v>
      </c>
      <c r="CU194">
        <v>41.110999999999997</v>
      </c>
      <c r="CV194">
        <v>1959.9733333333299</v>
      </c>
      <c r="CW194">
        <v>39.991111111111103</v>
      </c>
      <c r="CX194">
        <v>0</v>
      </c>
      <c r="CY194">
        <v>1657487698.4000001</v>
      </c>
      <c r="CZ194">
        <v>0</v>
      </c>
      <c r="DA194">
        <v>0</v>
      </c>
      <c r="DB194" t="s">
        <v>355</v>
      </c>
      <c r="DC194">
        <v>1657313570</v>
      </c>
      <c r="DD194">
        <v>1657313571.5</v>
      </c>
      <c r="DE194">
        <v>0</v>
      </c>
      <c r="DF194">
        <v>-0.183</v>
      </c>
      <c r="DG194">
        <v>-4.0000000000000001E-3</v>
      </c>
      <c r="DH194">
        <v>8.7509999999999994</v>
      </c>
      <c r="DI194">
        <v>0.37</v>
      </c>
      <c r="DJ194">
        <v>417</v>
      </c>
      <c r="DK194">
        <v>25</v>
      </c>
      <c r="DL194">
        <v>0.7</v>
      </c>
      <c r="DM194">
        <v>0.09</v>
      </c>
      <c r="DN194">
        <v>-32.581682926829302</v>
      </c>
      <c r="DO194">
        <v>-0.29371358885021098</v>
      </c>
      <c r="DP194">
        <v>0.38150215285806199</v>
      </c>
      <c r="DQ194">
        <v>0</v>
      </c>
      <c r="DR194">
        <v>1.03030719512195</v>
      </c>
      <c r="DS194">
        <v>-0.30368337282230001</v>
      </c>
      <c r="DT194">
        <v>4.1514056877758103E-2</v>
      </c>
      <c r="DU194">
        <v>0</v>
      </c>
      <c r="DV194">
        <v>0</v>
      </c>
      <c r="DW194">
        <v>2</v>
      </c>
      <c r="DX194" t="s">
        <v>362</v>
      </c>
      <c r="DY194">
        <v>2.9700600000000001</v>
      </c>
      <c r="DZ194">
        <v>2.6992799999999999</v>
      </c>
      <c r="EA194">
        <v>0.14248</v>
      </c>
      <c r="EB194">
        <v>0.14609900000000001</v>
      </c>
      <c r="EC194">
        <v>8.6746199999999996E-2</v>
      </c>
      <c r="ED194">
        <v>8.4807900000000006E-2</v>
      </c>
      <c r="EE194">
        <v>33205.1</v>
      </c>
      <c r="EF194">
        <v>36087.5</v>
      </c>
      <c r="EG194">
        <v>35110.699999999997</v>
      </c>
      <c r="EH194">
        <v>38350.400000000001</v>
      </c>
      <c r="EI194">
        <v>45515.6</v>
      </c>
      <c r="EJ194">
        <v>50699.5</v>
      </c>
      <c r="EK194">
        <v>54929.5</v>
      </c>
      <c r="EL194">
        <v>61521.5</v>
      </c>
      <c r="EM194">
        <v>1.9426000000000001</v>
      </c>
      <c r="EN194">
        <v>2.0623999999999998</v>
      </c>
      <c r="EO194">
        <v>2.6375099999999999E-2</v>
      </c>
      <c r="EP194">
        <v>0</v>
      </c>
      <c r="EQ194">
        <v>27.606999999999999</v>
      </c>
      <c r="ER194">
        <v>999.9</v>
      </c>
      <c r="ES194">
        <v>35.277000000000001</v>
      </c>
      <c r="ET194">
        <v>40.264000000000003</v>
      </c>
      <c r="EU194">
        <v>36.755499999999998</v>
      </c>
      <c r="EV194">
        <v>52.974699999999999</v>
      </c>
      <c r="EW194">
        <v>38.533700000000003</v>
      </c>
      <c r="EX194">
        <v>2</v>
      </c>
      <c r="EY194">
        <v>0.22664599999999999</v>
      </c>
      <c r="EZ194">
        <v>5.23407</v>
      </c>
      <c r="FA194">
        <v>20.0718</v>
      </c>
      <c r="FB194">
        <v>5.1993200000000002</v>
      </c>
      <c r="FC194">
        <v>12.0099</v>
      </c>
      <c r="FD194">
        <v>4.9752000000000001</v>
      </c>
      <c r="FE194">
        <v>3.294</v>
      </c>
      <c r="FF194">
        <v>9999</v>
      </c>
      <c r="FG194">
        <v>9999</v>
      </c>
      <c r="FH194">
        <v>9999</v>
      </c>
      <c r="FI194">
        <v>585.20000000000005</v>
      </c>
      <c r="FJ194">
        <v>1.86313</v>
      </c>
      <c r="FK194">
        <v>1.86795</v>
      </c>
      <c r="FL194">
        <v>1.86768</v>
      </c>
      <c r="FM194">
        <v>1.8689</v>
      </c>
      <c r="FN194">
        <v>1.8696600000000001</v>
      </c>
      <c r="FO194">
        <v>1.8656900000000001</v>
      </c>
      <c r="FP194">
        <v>1.8667</v>
      </c>
      <c r="FQ194">
        <v>1.8681000000000001</v>
      </c>
      <c r="FR194">
        <v>5</v>
      </c>
      <c r="FS194">
        <v>0</v>
      </c>
      <c r="FT194">
        <v>0</v>
      </c>
      <c r="FU194">
        <v>0</v>
      </c>
      <c r="FV194" t="s">
        <v>357</v>
      </c>
      <c r="FW194" t="s">
        <v>358</v>
      </c>
      <c r="FX194" t="s">
        <v>359</v>
      </c>
      <c r="FY194" t="s">
        <v>359</v>
      </c>
      <c r="FZ194" t="s">
        <v>359</v>
      </c>
      <c r="GA194" t="s">
        <v>359</v>
      </c>
      <c r="GB194">
        <v>0</v>
      </c>
      <c r="GC194">
        <v>100</v>
      </c>
      <c r="GD194">
        <v>100</v>
      </c>
      <c r="GE194">
        <v>11.93</v>
      </c>
      <c r="GF194">
        <v>0.36459999999999998</v>
      </c>
      <c r="GG194">
        <v>4.5656098643845597</v>
      </c>
      <c r="GH194">
        <v>7.6807047227384802E-3</v>
      </c>
      <c r="GI194">
        <v>-1.0831925345100399E-6</v>
      </c>
      <c r="GJ194">
        <v>1.8533368071612601E-10</v>
      </c>
      <c r="GK194">
        <v>-9.9183057942876601E-2</v>
      </c>
      <c r="GL194">
        <v>-1.13594444998887E-2</v>
      </c>
      <c r="GM194">
        <v>1.5024328609816199E-3</v>
      </c>
      <c r="GN194">
        <v>-1.28748702860321E-5</v>
      </c>
      <c r="GO194">
        <v>14</v>
      </c>
      <c r="GP194">
        <v>2172</v>
      </c>
      <c r="GQ194">
        <v>1</v>
      </c>
      <c r="GR194">
        <v>46</v>
      </c>
      <c r="GS194">
        <v>2902.6</v>
      </c>
      <c r="GT194">
        <v>2902.5</v>
      </c>
      <c r="GU194">
        <v>2.96509</v>
      </c>
      <c r="GV194">
        <v>2.6684600000000001</v>
      </c>
      <c r="GW194">
        <v>2.2485400000000002</v>
      </c>
      <c r="GX194">
        <v>2.7416999999999998</v>
      </c>
      <c r="GY194">
        <v>1.9958499999999999</v>
      </c>
      <c r="GZ194">
        <v>2.3986800000000001</v>
      </c>
      <c r="HA194">
        <v>42.536999999999999</v>
      </c>
      <c r="HB194">
        <v>15.1652</v>
      </c>
      <c r="HC194">
        <v>18</v>
      </c>
      <c r="HD194">
        <v>501.78300000000002</v>
      </c>
      <c r="HE194">
        <v>581.55399999999997</v>
      </c>
      <c r="HF194">
        <v>19.335599999999999</v>
      </c>
      <c r="HG194">
        <v>30.092300000000002</v>
      </c>
      <c r="HH194">
        <v>30.0002</v>
      </c>
      <c r="HI194">
        <v>29.9955</v>
      </c>
      <c r="HJ194">
        <v>29.932500000000001</v>
      </c>
      <c r="HK194">
        <v>59.330500000000001</v>
      </c>
      <c r="HL194">
        <v>30.639299999999999</v>
      </c>
      <c r="HM194">
        <v>0</v>
      </c>
      <c r="HN194">
        <v>19.344000000000001</v>
      </c>
      <c r="HO194">
        <v>1159.98</v>
      </c>
      <c r="HP194">
        <v>24.447399999999998</v>
      </c>
      <c r="HQ194">
        <v>101.863</v>
      </c>
      <c r="HR194">
        <v>102.398</v>
      </c>
    </row>
    <row r="195" spans="1:226" x14ac:dyDescent="0.2">
      <c r="A195">
        <v>179</v>
      </c>
      <c r="B195">
        <v>1657487728.5</v>
      </c>
      <c r="C195">
        <v>1526.9000000953699</v>
      </c>
      <c r="D195" t="s">
        <v>715</v>
      </c>
      <c r="E195" t="s">
        <v>716</v>
      </c>
      <c r="F195">
        <v>5</v>
      </c>
      <c r="G195" t="s">
        <v>1221</v>
      </c>
      <c r="H195" t="s">
        <v>353</v>
      </c>
      <c r="I195">
        <v>1657487725.7</v>
      </c>
      <c r="J195">
        <f t="shared" si="68"/>
        <v>2.1918319430316562E-3</v>
      </c>
      <c r="K195">
        <f t="shared" si="69"/>
        <v>2.1918319430316564</v>
      </c>
      <c r="L195">
        <f t="shared" si="70"/>
        <v>24.543788185373764</v>
      </c>
      <c r="M195">
        <f t="shared" si="71"/>
        <v>1114.761</v>
      </c>
      <c r="N195">
        <f t="shared" si="72"/>
        <v>533.11907916278267</v>
      </c>
      <c r="O195">
        <f t="shared" si="73"/>
        <v>38.498385368174382</v>
      </c>
      <c r="P195">
        <f t="shared" si="74"/>
        <v>80.500774121249037</v>
      </c>
      <c r="Q195">
        <f t="shared" si="75"/>
        <v>7.3277700828320413E-2</v>
      </c>
      <c r="R195">
        <f t="shared" si="76"/>
        <v>3.1793982045331544</v>
      </c>
      <c r="S195">
        <f t="shared" si="77"/>
        <v>7.235222365877586E-2</v>
      </c>
      <c r="T195">
        <f t="shared" si="78"/>
        <v>4.5302316320912951E-2</v>
      </c>
      <c r="U195">
        <f t="shared" si="79"/>
        <v>321.52000559999999</v>
      </c>
      <c r="V195">
        <f t="shared" si="80"/>
        <v>28.690517148838904</v>
      </c>
      <c r="W195">
        <f t="shared" si="81"/>
        <v>28.690517148838904</v>
      </c>
      <c r="X195">
        <f t="shared" si="82"/>
        <v>3.9503092346739335</v>
      </c>
      <c r="Y195">
        <f t="shared" si="83"/>
        <v>50.320389977364108</v>
      </c>
      <c r="Z195">
        <f t="shared" si="84"/>
        <v>1.8505455946719456</v>
      </c>
      <c r="AA195">
        <f t="shared" si="85"/>
        <v>3.6775263377417908</v>
      </c>
      <c r="AB195">
        <f t="shared" si="86"/>
        <v>2.0997636400019877</v>
      </c>
      <c r="AC195">
        <f t="shared" si="87"/>
        <v>-96.659788687696036</v>
      </c>
      <c r="AD195">
        <f t="shared" si="88"/>
        <v>-210.50532731201642</v>
      </c>
      <c r="AE195">
        <f t="shared" si="89"/>
        <v>-14.443140000932914</v>
      </c>
      <c r="AF195">
        <f t="shared" si="90"/>
        <v>-8.825040064536438E-2</v>
      </c>
      <c r="AG195">
        <f t="shared" si="91"/>
        <v>64.106556840185945</v>
      </c>
      <c r="AH195">
        <f t="shared" si="92"/>
        <v>2.1645070870206649</v>
      </c>
      <c r="AI195">
        <f t="shared" si="93"/>
        <v>24.543788185373764</v>
      </c>
      <c r="AJ195">
        <v>1177.74755245539</v>
      </c>
      <c r="AK195">
        <v>1152.0949696969701</v>
      </c>
      <c r="AL195">
        <v>3.4869336095277399</v>
      </c>
      <c r="AM195">
        <v>65.0652835021709</v>
      </c>
      <c r="AN195">
        <f t="shared" si="94"/>
        <v>2.1918319430316564</v>
      </c>
      <c r="AO195">
        <v>24.573448714132098</v>
      </c>
      <c r="AP195">
        <v>25.633992121212099</v>
      </c>
      <c r="AQ195">
        <v>1.0478007323488101E-3</v>
      </c>
      <c r="AR195">
        <v>77.473483001058696</v>
      </c>
      <c r="AS195">
        <v>0</v>
      </c>
      <c r="AT195">
        <v>0</v>
      </c>
      <c r="AU195">
        <f t="shared" si="95"/>
        <v>1</v>
      </c>
      <c r="AV195">
        <f t="shared" si="96"/>
        <v>0</v>
      </c>
      <c r="AW195">
        <f t="shared" si="97"/>
        <v>38030.448620140014</v>
      </c>
      <c r="AX195">
        <f t="shared" si="98"/>
        <v>2000.028</v>
      </c>
      <c r="AY195">
        <f t="shared" si="99"/>
        <v>1681.2232800000002</v>
      </c>
      <c r="AZ195">
        <f t="shared" si="100"/>
        <v>0.84059987160179761</v>
      </c>
      <c r="BA195">
        <f t="shared" si="101"/>
        <v>0.16075775219146932</v>
      </c>
      <c r="BB195">
        <v>2.4940000000000002</v>
      </c>
      <c r="BC195">
        <v>0.5</v>
      </c>
      <c r="BD195" t="s">
        <v>354</v>
      </c>
      <c r="BE195">
        <v>2</v>
      </c>
      <c r="BF195" t="b">
        <v>1</v>
      </c>
      <c r="BG195">
        <v>1657487725.7</v>
      </c>
      <c r="BH195">
        <v>1114.761</v>
      </c>
      <c r="BI195">
        <v>1147.94</v>
      </c>
      <c r="BJ195">
        <v>25.62604</v>
      </c>
      <c r="BK195">
        <v>24.574079999999999</v>
      </c>
      <c r="BL195">
        <v>1102.7940000000001</v>
      </c>
      <c r="BM195">
        <v>25.26098</v>
      </c>
      <c r="BN195">
        <v>500.01369999999997</v>
      </c>
      <c r="BO195">
        <v>72.168120000000002</v>
      </c>
      <c r="BP195">
        <v>4.5362640000000003E-2</v>
      </c>
      <c r="BQ195">
        <v>27.462420000000002</v>
      </c>
      <c r="BR195">
        <v>28.04373</v>
      </c>
      <c r="BS195">
        <v>999.9</v>
      </c>
      <c r="BT195">
        <v>0</v>
      </c>
      <c r="BU195">
        <v>0</v>
      </c>
      <c r="BV195">
        <v>9980.5</v>
      </c>
      <c r="BW195">
        <v>0</v>
      </c>
      <c r="BX195">
        <v>1758.385</v>
      </c>
      <c r="BY195">
        <v>-33.17794</v>
      </c>
      <c r="BZ195">
        <v>1144.078</v>
      </c>
      <c r="CA195">
        <v>1176.8589999999999</v>
      </c>
      <c r="CB195">
        <v>1.0519780000000001</v>
      </c>
      <c r="CC195">
        <v>1147.94</v>
      </c>
      <c r="CD195">
        <v>24.574079999999999</v>
      </c>
      <c r="CE195">
        <v>1.849383</v>
      </c>
      <c r="CF195">
        <v>1.7734639999999999</v>
      </c>
      <c r="CG195">
        <v>16.210560000000001</v>
      </c>
      <c r="CH195">
        <v>15.55484</v>
      </c>
      <c r="CI195">
        <v>2000.028</v>
      </c>
      <c r="CJ195">
        <v>0.98000449999999995</v>
      </c>
      <c r="CK195">
        <v>1.9995300000000001E-2</v>
      </c>
      <c r="CL195">
        <v>0</v>
      </c>
      <c r="CM195">
        <v>2.3010799999999998</v>
      </c>
      <c r="CN195">
        <v>0</v>
      </c>
      <c r="CO195">
        <v>3883.355</v>
      </c>
      <c r="CP195">
        <v>17300.41</v>
      </c>
      <c r="CQ195">
        <v>41.875</v>
      </c>
      <c r="CR195">
        <v>43.25</v>
      </c>
      <c r="CS195">
        <v>41.912199999999999</v>
      </c>
      <c r="CT195">
        <v>41.199599999999997</v>
      </c>
      <c r="CU195">
        <v>41.125</v>
      </c>
      <c r="CV195">
        <v>1960.0360000000001</v>
      </c>
      <c r="CW195">
        <v>39.991999999999997</v>
      </c>
      <c r="CX195">
        <v>0</v>
      </c>
      <c r="CY195">
        <v>1657487703.2</v>
      </c>
      <c r="CZ195">
        <v>0</v>
      </c>
      <c r="DA195">
        <v>0</v>
      </c>
      <c r="DB195" t="s">
        <v>355</v>
      </c>
      <c r="DC195">
        <v>1657313570</v>
      </c>
      <c r="DD195">
        <v>1657313571.5</v>
      </c>
      <c r="DE195">
        <v>0</v>
      </c>
      <c r="DF195">
        <v>-0.183</v>
      </c>
      <c r="DG195">
        <v>-4.0000000000000001E-3</v>
      </c>
      <c r="DH195">
        <v>8.7509999999999994</v>
      </c>
      <c r="DI195">
        <v>0.37</v>
      </c>
      <c r="DJ195">
        <v>417</v>
      </c>
      <c r="DK195">
        <v>25</v>
      </c>
      <c r="DL195">
        <v>0.7</v>
      </c>
      <c r="DM195">
        <v>0.09</v>
      </c>
      <c r="DN195">
        <v>-32.660046341463399</v>
      </c>
      <c r="DO195">
        <v>-2.8927275261324099</v>
      </c>
      <c r="DP195">
        <v>0.43624241140792902</v>
      </c>
      <c r="DQ195">
        <v>0</v>
      </c>
      <c r="DR195">
        <v>1.02941304878049</v>
      </c>
      <c r="DS195">
        <v>-0.145916195121952</v>
      </c>
      <c r="DT195">
        <v>4.1059093641732401E-2</v>
      </c>
      <c r="DU195">
        <v>0</v>
      </c>
      <c r="DV195">
        <v>0</v>
      </c>
      <c r="DW195">
        <v>2</v>
      </c>
      <c r="DX195" t="s">
        <v>362</v>
      </c>
      <c r="DY195">
        <v>2.9700700000000002</v>
      </c>
      <c r="DZ195">
        <v>2.6993499999999999</v>
      </c>
      <c r="EA195">
        <v>0.14385999999999999</v>
      </c>
      <c r="EB195">
        <v>0.147456</v>
      </c>
      <c r="EC195">
        <v>8.6779700000000001E-2</v>
      </c>
      <c r="ED195">
        <v>8.4642599999999998E-2</v>
      </c>
      <c r="EE195">
        <v>33151.4</v>
      </c>
      <c r="EF195">
        <v>36029.5</v>
      </c>
      <c r="EG195">
        <v>35110.5</v>
      </c>
      <c r="EH195">
        <v>38349.9</v>
      </c>
      <c r="EI195">
        <v>45513.3</v>
      </c>
      <c r="EJ195">
        <v>50709.2</v>
      </c>
      <c r="EK195">
        <v>54928.800000000003</v>
      </c>
      <c r="EL195">
        <v>61522.2</v>
      </c>
      <c r="EM195">
        <v>1.9432</v>
      </c>
      <c r="EN195">
        <v>2.0623999999999998</v>
      </c>
      <c r="EO195">
        <v>2.7269100000000001E-2</v>
      </c>
      <c r="EP195">
        <v>0</v>
      </c>
      <c r="EQ195">
        <v>27.611699999999999</v>
      </c>
      <c r="ER195">
        <v>999.9</v>
      </c>
      <c r="ES195">
        <v>35.277000000000001</v>
      </c>
      <c r="ET195">
        <v>40.264000000000003</v>
      </c>
      <c r="EU195">
        <v>36.756700000000002</v>
      </c>
      <c r="EV195">
        <v>53.164700000000003</v>
      </c>
      <c r="EW195">
        <v>38.525599999999997</v>
      </c>
      <c r="EX195">
        <v>2</v>
      </c>
      <c r="EY195">
        <v>0.227073</v>
      </c>
      <c r="EZ195">
        <v>5.0988699999999998</v>
      </c>
      <c r="FA195">
        <v>20.076499999999999</v>
      </c>
      <c r="FB195">
        <v>5.20052</v>
      </c>
      <c r="FC195">
        <v>12.0099</v>
      </c>
      <c r="FD195">
        <v>4.9752000000000001</v>
      </c>
      <c r="FE195">
        <v>3.294</v>
      </c>
      <c r="FF195">
        <v>9999</v>
      </c>
      <c r="FG195">
        <v>9999</v>
      </c>
      <c r="FH195">
        <v>9999</v>
      </c>
      <c r="FI195">
        <v>585.20000000000005</v>
      </c>
      <c r="FJ195">
        <v>1.8632200000000001</v>
      </c>
      <c r="FK195">
        <v>1.86795</v>
      </c>
      <c r="FL195">
        <v>1.86768</v>
      </c>
      <c r="FM195">
        <v>1.8689</v>
      </c>
      <c r="FN195">
        <v>1.8696600000000001</v>
      </c>
      <c r="FO195">
        <v>1.8656900000000001</v>
      </c>
      <c r="FP195">
        <v>1.8666700000000001</v>
      </c>
      <c r="FQ195">
        <v>1.8681000000000001</v>
      </c>
      <c r="FR195">
        <v>5</v>
      </c>
      <c r="FS195">
        <v>0</v>
      </c>
      <c r="FT195">
        <v>0</v>
      </c>
      <c r="FU195">
        <v>0</v>
      </c>
      <c r="FV195" t="s">
        <v>357</v>
      </c>
      <c r="FW195" t="s">
        <v>358</v>
      </c>
      <c r="FX195" t="s">
        <v>359</v>
      </c>
      <c r="FY195" t="s">
        <v>359</v>
      </c>
      <c r="FZ195" t="s">
        <v>359</v>
      </c>
      <c r="GA195" t="s">
        <v>359</v>
      </c>
      <c r="GB195">
        <v>0</v>
      </c>
      <c r="GC195">
        <v>100</v>
      </c>
      <c r="GD195">
        <v>100</v>
      </c>
      <c r="GE195">
        <v>12.02</v>
      </c>
      <c r="GF195">
        <v>0.36530000000000001</v>
      </c>
      <c r="GG195">
        <v>4.5656098643845597</v>
      </c>
      <c r="GH195">
        <v>7.6807047227384802E-3</v>
      </c>
      <c r="GI195">
        <v>-1.0831925345100399E-6</v>
      </c>
      <c r="GJ195">
        <v>1.8533368071612601E-10</v>
      </c>
      <c r="GK195">
        <v>-9.9183057942876601E-2</v>
      </c>
      <c r="GL195">
        <v>-1.13594444998887E-2</v>
      </c>
      <c r="GM195">
        <v>1.5024328609816199E-3</v>
      </c>
      <c r="GN195">
        <v>-1.28748702860321E-5</v>
      </c>
      <c r="GO195">
        <v>14</v>
      </c>
      <c r="GP195">
        <v>2172</v>
      </c>
      <c r="GQ195">
        <v>1</v>
      </c>
      <c r="GR195">
        <v>46</v>
      </c>
      <c r="GS195">
        <v>2902.6</v>
      </c>
      <c r="GT195">
        <v>2902.6</v>
      </c>
      <c r="GU195">
        <v>3.0004900000000001</v>
      </c>
      <c r="GV195">
        <v>2.6672400000000001</v>
      </c>
      <c r="GW195">
        <v>2.2485400000000002</v>
      </c>
      <c r="GX195">
        <v>2.7404799999999998</v>
      </c>
      <c r="GY195">
        <v>1.9958499999999999</v>
      </c>
      <c r="GZ195">
        <v>2.3815900000000001</v>
      </c>
      <c r="HA195">
        <v>42.536999999999999</v>
      </c>
      <c r="HB195">
        <v>15.173999999999999</v>
      </c>
      <c r="HC195">
        <v>18</v>
      </c>
      <c r="HD195">
        <v>502.23099999999999</v>
      </c>
      <c r="HE195">
        <v>581.58500000000004</v>
      </c>
      <c r="HF195">
        <v>19.2834</v>
      </c>
      <c r="HG195">
        <v>30.102799999999998</v>
      </c>
      <c r="HH195">
        <v>30.0002</v>
      </c>
      <c r="HI195">
        <v>30.000699999999998</v>
      </c>
      <c r="HJ195">
        <v>29.935099999999998</v>
      </c>
      <c r="HK195">
        <v>60.026499999999999</v>
      </c>
      <c r="HL195">
        <v>30.9405</v>
      </c>
      <c r="HM195">
        <v>0</v>
      </c>
      <c r="HN195">
        <v>19.300999999999998</v>
      </c>
      <c r="HO195">
        <v>1173.42</v>
      </c>
      <c r="HP195">
        <v>24.405799999999999</v>
      </c>
      <c r="HQ195">
        <v>101.86199999999999</v>
      </c>
      <c r="HR195">
        <v>102.398</v>
      </c>
    </row>
    <row r="196" spans="1:226" x14ac:dyDescent="0.2">
      <c r="A196">
        <v>180</v>
      </c>
      <c r="B196">
        <v>1657487733.5</v>
      </c>
      <c r="C196">
        <v>1531.9000000953699</v>
      </c>
      <c r="D196" t="s">
        <v>717</v>
      </c>
      <c r="E196" t="s">
        <v>718</v>
      </c>
      <c r="F196">
        <v>5</v>
      </c>
      <c r="G196" t="s">
        <v>1221</v>
      </c>
      <c r="H196" t="s">
        <v>353</v>
      </c>
      <c r="I196">
        <v>1657487731</v>
      </c>
      <c r="J196">
        <f t="shared" si="68"/>
        <v>2.2227935190707801E-3</v>
      </c>
      <c r="K196">
        <f t="shared" si="69"/>
        <v>2.2227935190707799</v>
      </c>
      <c r="L196">
        <f t="shared" si="70"/>
        <v>26.045160412719827</v>
      </c>
      <c r="M196">
        <f t="shared" si="71"/>
        <v>1132.52</v>
      </c>
      <c r="N196">
        <f t="shared" si="72"/>
        <v>526.5048991628272</v>
      </c>
      <c r="O196">
        <f t="shared" si="73"/>
        <v>38.02017796936471</v>
      </c>
      <c r="P196">
        <f t="shared" si="74"/>
        <v>81.781977759999137</v>
      </c>
      <c r="Q196">
        <f t="shared" si="75"/>
        <v>7.4450815016484762E-2</v>
      </c>
      <c r="R196">
        <f t="shared" si="76"/>
        <v>3.1838350553905035</v>
      </c>
      <c r="S196">
        <f t="shared" si="77"/>
        <v>7.349698936932389E-2</v>
      </c>
      <c r="T196">
        <f t="shared" si="78"/>
        <v>4.6020297631380762E-2</v>
      </c>
      <c r="U196">
        <f t="shared" si="79"/>
        <v>321.50779566666631</v>
      </c>
      <c r="V196">
        <f t="shared" si="80"/>
        <v>28.670800012137143</v>
      </c>
      <c r="W196">
        <f t="shared" si="81"/>
        <v>28.670800012137143</v>
      </c>
      <c r="X196">
        <f t="shared" si="82"/>
        <v>3.9457940625299859</v>
      </c>
      <c r="Y196">
        <f t="shared" si="83"/>
        <v>50.322797828145326</v>
      </c>
      <c r="Z196">
        <f t="shared" si="84"/>
        <v>1.8494853199504939</v>
      </c>
      <c r="AA196">
        <f t="shared" si="85"/>
        <v>3.675243427971894</v>
      </c>
      <c r="AB196">
        <f t="shared" si="86"/>
        <v>2.0963087425794917</v>
      </c>
      <c r="AC196">
        <f t="shared" si="87"/>
        <v>-98.025194191021399</v>
      </c>
      <c r="AD196">
        <f t="shared" si="88"/>
        <v>-209.23568489742871</v>
      </c>
      <c r="AE196">
        <f t="shared" si="89"/>
        <v>-14.33385491824062</v>
      </c>
      <c r="AF196">
        <f t="shared" si="90"/>
        <v>-8.693834002440326E-2</v>
      </c>
      <c r="AG196">
        <f t="shared" si="91"/>
        <v>63.685882810847019</v>
      </c>
      <c r="AH196">
        <f t="shared" si="92"/>
        <v>2.3998038785552049</v>
      </c>
      <c r="AI196">
        <f t="shared" si="93"/>
        <v>26.045160412719827</v>
      </c>
      <c r="AJ196">
        <v>1194.7778577546101</v>
      </c>
      <c r="AK196">
        <v>1168.9480000000001</v>
      </c>
      <c r="AL196">
        <v>3.32953885838256</v>
      </c>
      <c r="AM196">
        <v>65.0652835021709</v>
      </c>
      <c r="AN196">
        <f t="shared" si="94"/>
        <v>2.2227935190707799</v>
      </c>
      <c r="AO196">
        <v>24.452273416933501</v>
      </c>
      <c r="AP196">
        <v>25.590241818181799</v>
      </c>
      <c r="AQ196">
        <v>-1.28588284129794E-2</v>
      </c>
      <c r="AR196">
        <v>77.473483001058696</v>
      </c>
      <c r="AS196">
        <v>0</v>
      </c>
      <c r="AT196">
        <v>0</v>
      </c>
      <c r="AU196">
        <f t="shared" si="95"/>
        <v>1</v>
      </c>
      <c r="AV196">
        <f t="shared" si="96"/>
        <v>0</v>
      </c>
      <c r="AW196">
        <f t="shared" si="97"/>
        <v>38102.425872031548</v>
      </c>
      <c r="AX196">
        <f t="shared" si="98"/>
        <v>1999.9522222222199</v>
      </c>
      <c r="AY196">
        <f t="shared" si="99"/>
        <v>1681.1595666666647</v>
      </c>
      <c r="AZ196">
        <f t="shared" si="100"/>
        <v>0.84059986433009226</v>
      </c>
      <c r="BA196">
        <f t="shared" si="101"/>
        <v>0.16075773815707819</v>
      </c>
      <c r="BB196">
        <v>2.4940000000000002</v>
      </c>
      <c r="BC196">
        <v>0.5</v>
      </c>
      <c r="BD196" t="s">
        <v>354</v>
      </c>
      <c r="BE196">
        <v>2</v>
      </c>
      <c r="BF196" t="b">
        <v>1</v>
      </c>
      <c r="BG196">
        <v>1657487731</v>
      </c>
      <c r="BH196">
        <v>1132.52</v>
      </c>
      <c r="BI196">
        <v>1165.6444444444401</v>
      </c>
      <c r="BJ196">
        <v>25.611744444444401</v>
      </c>
      <c r="BK196">
        <v>24.4453</v>
      </c>
      <c r="BL196">
        <v>1120.4466666666699</v>
      </c>
      <c r="BM196">
        <v>25.247222222222199</v>
      </c>
      <c r="BN196">
        <v>499.965666666667</v>
      </c>
      <c r="BO196">
        <v>72.166888888888906</v>
      </c>
      <c r="BP196">
        <v>4.5502733333333302E-2</v>
      </c>
      <c r="BQ196">
        <v>27.451811111111098</v>
      </c>
      <c r="BR196">
        <v>28.049877777777802</v>
      </c>
      <c r="BS196">
        <v>999.9</v>
      </c>
      <c r="BT196">
        <v>0</v>
      </c>
      <c r="BU196">
        <v>0</v>
      </c>
      <c r="BV196">
        <v>10000</v>
      </c>
      <c r="BW196">
        <v>0</v>
      </c>
      <c r="BX196">
        <v>1756.8133333333301</v>
      </c>
      <c r="BY196">
        <v>-33.1244333333333</v>
      </c>
      <c r="BZ196">
        <v>1162.2888888888899</v>
      </c>
      <c r="CA196">
        <v>1194.8544444444401</v>
      </c>
      <c r="CB196">
        <v>1.1664366666666699</v>
      </c>
      <c r="CC196">
        <v>1165.6444444444401</v>
      </c>
      <c r="CD196">
        <v>24.4453</v>
      </c>
      <c r="CE196">
        <v>1.84831888888889</v>
      </c>
      <c r="CF196">
        <v>1.76414</v>
      </c>
      <c r="CG196">
        <v>16.201533333333298</v>
      </c>
      <c r="CH196">
        <v>15.472622222222199</v>
      </c>
      <c r="CI196">
        <v>1999.9522222222199</v>
      </c>
      <c r="CJ196">
        <v>0.98000433333333303</v>
      </c>
      <c r="CK196">
        <v>1.9995477777777802E-2</v>
      </c>
      <c r="CL196">
        <v>0</v>
      </c>
      <c r="CM196">
        <v>2.1937333333333302</v>
      </c>
      <c r="CN196">
        <v>0</v>
      </c>
      <c r="CO196">
        <v>3883.4733333333302</v>
      </c>
      <c r="CP196">
        <v>17299.766666666699</v>
      </c>
      <c r="CQ196">
        <v>41.875</v>
      </c>
      <c r="CR196">
        <v>43.263777777777797</v>
      </c>
      <c r="CS196">
        <v>41.936999999999998</v>
      </c>
      <c r="CT196">
        <v>41.243000000000002</v>
      </c>
      <c r="CU196">
        <v>41.125</v>
      </c>
      <c r="CV196">
        <v>1959.9622222222199</v>
      </c>
      <c r="CW196">
        <v>39.99</v>
      </c>
      <c r="CX196">
        <v>0</v>
      </c>
      <c r="CY196">
        <v>1657487708</v>
      </c>
      <c r="CZ196">
        <v>0</v>
      </c>
      <c r="DA196">
        <v>0</v>
      </c>
      <c r="DB196" t="s">
        <v>355</v>
      </c>
      <c r="DC196">
        <v>1657313570</v>
      </c>
      <c r="DD196">
        <v>1657313571.5</v>
      </c>
      <c r="DE196">
        <v>0</v>
      </c>
      <c r="DF196">
        <v>-0.183</v>
      </c>
      <c r="DG196">
        <v>-4.0000000000000001E-3</v>
      </c>
      <c r="DH196">
        <v>8.7509999999999994</v>
      </c>
      <c r="DI196">
        <v>0.37</v>
      </c>
      <c r="DJ196">
        <v>417</v>
      </c>
      <c r="DK196">
        <v>25</v>
      </c>
      <c r="DL196">
        <v>0.7</v>
      </c>
      <c r="DM196">
        <v>0.09</v>
      </c>
      <c r="DN196">
        <v>-32.9183926829268</v>
      </c>
      <c r="DO196">
        <v>-2.2460341463415201</v>
      </c>
      <c r="DP196">
        <v>0.36177403295713501</v>
      </c>
      <c r="DQ196">
        <v>0</v>
      </c>
      <c r="DR196">
        <v>1.0527706097561</v>
      </c>
      <c r="DS196">
        <v>0.53424526829268604</v>
      </c>
      <c r="DT196">
        <v>7.1732225326804899E-2</v>
      </c>
      <c r="DU196">
        <v>0</v>
      </c>
      <c r="DV196">
        <v>0</v>
      </c>
      <c r="DW196">
        <v>2</v>
      </c>
      <c r="DX196" t="s">
        <v>362</v>
      </c>
      <c r="DY196">
        <v>2.9702700000000002</v>
      </c>
      <c r="DZ196">
        <v>2.6990699999999999</v>
      </c>
      <c r="EA196">
        <v>0.145204</v>
      </c>
      <c r="EB196">
        <v>0.14881</v>
      </c>
      <c r="EC196">
        <v>8.6680400000000005E-2</v>
      </c>
      <c r="ED196">
        <v>8.4458900000000003E-2</v>
      </c>
      <c r="EE196">
        <v>33098.800000000003</v>
      </c>
      <c r="EF196">
        <v>35971.9</v>
      </c>
      <c r="EG196">
        <v>35110</v>
      </c>
      <c r="EH196">
        <v>38349.4</v>
      </c>
      <c r="EI196">
        <v>45518.5</v>
      </c>
      <c r="EJ196">
        <v>50718.2</v>
      </c>
      <c r="EK196">
        <v>54929</v>
      </c>
      <c r="EL196">
        <v>61520.6</v>
      </c>
      <c r="EM196">
        <v>1.9430000000000001</v>
      </c>
      <c r="EN196">
        <v>2.0621999999999998</v>
      </c>
      <c r="EO196">
        <v>2.6375099999999999E-2</v>
      </c>
      <c r="EP196">
        <v>0</v>
      </c>
      <c r="EQ196">
        <v>27.614100000000001</v>
      </c>
      <c r="ER196">
        <v>999.9</v>
      </c>
      <c r="ES196">
        <v>35.277000000000001</v>
      </c>
      <c r="ET196">
        <v>40.264000000000003</v>
      </c>
      <c r="EU196">
        <v>36.7547</v>
      </c>
      <c r="EV196">
        <v>53.1447</v>
      </c>
      <c r="EW196">
        <v>38.573700000000002</v>
      </c>
      <c r="EX196">
        <v>2</v>
      </c>
      <c r="EY196">
        <v>0.227439</v>
      </c>
      <c r="EZ196">
        <v>5.1162999999999998</v>
      </c>
      <c r="FA196">
        <v>20.075800000000001</v>
      </c>
      <c r="FB196">
        <v>5.1981200000000003</v>
      </c>
      <c r="FC196">
        <v>12.0099</v>
      </c>
      <c r="FD196">
        <v>4.9752000000000001</v>
      </c>
      <c r="FE196">
        <v>3.294</v>
      </c>
      <c r="FF196">
        <v>9999</v>
      </c>
      <c r="FG196">
        <v>9999</v>
      </c>
      <c r="FH196">
        <v>9999</v>
      </c>
      <c r="FI196">
        <v>585.20000000000005</v>
      </c>
      <c r="FJ196">
        <v>1.8632200000000001</v>
      </c>
      <c r="FK196">
        <v>1.86798</v>
      </c>
      <c r="FL196">
        <v>1.86768</v>
      </c>
      <c r="FM196">
        <v>1.8689</v>
      </c>
      <c r="FN196">
        <v>1.8696600000000001</v>
      </c>
      <c r="FO196">
        <v>1.8656900000000001</v>
      </c>
      <c r="FP196">
        <v>1.8666700000000001</v>
      </c>
      <c r="FQ196">
        <v>1.8681000000000001</v>
      </c>
      <c r="FR196">
        <v>5</v>
      </c>
      <c r="FS196">
        <v>0</v>
      </c>
      <c r="FT196">
        <v>0</v>
      </c>
      <c r="FU196">
        <v>0</v>
      </c>
      <c r="FV196" t="s">
        <v>357</v>
      </c>
      <c r="FW196" t="s">
        <v>358</v>
      </c>
      <c r="FX196" t="s">
        <v>359</v>
      </c>
      <c r="FY196" t="s">
        <v>359</v>
      </c>
      <c r="FZ196" t="s">
        <v>359</v>
      </c>
      <c r="GA196" t="s">
        <v>359</v>
      </c>
      <c r="GB196">
        <v>0</v>
      </c>
      <c r="GC196">
        <v>100</v>
      </c>
      <c r="GD196">
        <v>100</v>
      </c>
      <c r="GE196">
        <v>12.12</v>
      </c>
      <c r="GF196">
        <v>0.36359999999999998</v>
      </c>
      <c r="GG196">
        <v>4.5656098643845597</v>
      </c>
      <c r="GH196">
        <v>7.6807047227384802E-3</v>
      </c>
      <c r="GI196">
        <v>-1.0831925345100399E-6</v>
      </c>
      <c r="GJ196">
        <v>1.8533368071612601E-10</v>
      </c>
      <c r="GK196">
        <v>-9.9183057942876601E-2</v>
      </c>
      <c r="GL196">
        <v>-1.13594444998887E-2</v>
      </c>
      <c r="GM196">
        <v>1.5024328609816199E-3</v>
      </c>
      <c r="GN196">
        <v>-1.28748702860321E-5</v>
      </c>
      <c r="GO196">
        <v>14</v>
      </c>
      <c r="GP196">
        <v>2172</v>
      </c>
      <c r="GQ196">
        <v>1</v>
      </c>
      <c r="GR196">
        <v>46</v>
      </c>
      <c r="GS196">
        <v>2902.7</v>
      </c>
      <c r="GT196">
        <v>2902.7</v>
      </c>
      <c r="GU196">
        <v>3.0310100000000002</v>
      </c>
      <c r="GV196">
        <v>2.6709000000000001</v>
      </c>
      <c r="GW196">
        <v>2.2485400000000002</v>
      </c>
      <c r="GX196">
        <v>2.7416999999999998</v>
      </c>
      <c r="GY196">
        <v>1.9958499999999999</v>
      </c>
      <c r="GZ196">
        <v>2.4133300000000002</v>
      </c>
      <c r="HA196">
        <v>42.563699999999997</v>
      </c>
      <c r="HB196">
        <v>15.173999999999999</v>
      </c>
      <c r="HC196">
        <v>18</v>
      </c>
      <c r="HD196">
        <v>502.14</v>
      </c>
      <c r="HE196">
        <v>581.48599999999999</v>
      </c>
      <c r="HF196">
        <v>19.2499</v>
      </c>
      <c r="HG196">
        <v>30.110600000000002</v>
      </c>
      <c r="HH196">
        <v>30.000599999999999</v>
      </c>
      <c r="HI196">
        <v>30.0059</v>
      </c>
      <c r="HJ196">
        <v>29.940200000000001</v>
      </c>
      <c r="HK196">
        <v>60.657299999999999</v>
      </c>
      <c r="HL196">
        <v>30.9405</v>
      </c>
      <c r="HM196">
        <v>0</v>
      </c>
      <c r="HN196">
        <v>19.252300000000002</v>
      </c>
      <c r="HO196">
        <v>1193.54</v>
      </c>
      <c r="HP196">
        <v>24.412199999999999</v>
      </c>
      <c r="HQ196">
        <v>101.861</v>
      </c>
      <c r="HR196">
        <v>102.396</v>
      </c>
    </row>
    <row r="197" spans="1:226" x14ac:dyDescent="0.2">
      <c r="A197">
        <v>181</v>
      </c>
      <c r="B197">
        <v>1657487738.5</v>
      </c>
      <c r="C197">
        <v>1536.9000000953699</v>
      </c>
      <c r="D197" t="s">
        <v>719</v>
      </c>
      <c r="E197" t="s">
        <v>720</v>
      </c>
      <c r="F197">
        <v>5</v>
      </c>
      <c r="G197" t="s">
        <v>1221</v>
      </c>
      <c r="H197" t="s">
        <v>353</v>
      </c>
      <c r="I197">
        <v>1657487735.7</v>
      </c>
      <c r="J197">
        <f t="shared" si="68"/>
        <v>2.2597921974455626E-3</v>
      </c>
      <c r="K197">
        <f t="shared" si="69"/>
        <v>2.2597921974455626</v>
      </c>
      <c r="L197">
        <f t="shared" si="70"/>
        <v>25.875026563574579</v>
      </c>
      <c r="M197">
        <f t="shared" si="71"/>
        <v>1148.0530000000001</v>
      </c>
      <c r="N197">
        <f t="shared" si="72"/>
        <v>554.64611457425849</v>
      </c>
      <c r="O197">
        <f t="shared" si="73"/>
        <v>40.052736080127069</v>
      </c>
      <c r="P197">
        <f t="shared" si="74"/>
        <v>82.904509031482206</v>
      </c>
      <c r="Q197">
        <f t="shared" si="75"/>
        <v>7.5800305995291986E-2</v>
      </c>
      <c r="R197">
        <f t="shared" si="76"/>
        <v>3.1907621053687234</v>
      </c>
      <c r="S197">
        <f t="shared" si="77"/>
        <v>7.4813952382779422E-2</v>
      </c>
      <c r="T197">
        <f t="shared" si="78"/>
        <v>4.6846270802008566E-2</v>
      </c>
      <c r="U197">
        <f t="shared" si="79"/>
        <v>321.51936720000003</v>
      </c>
      <c r="V197">
        <f t="shared" si="80"/>
        <v>28.649030184820909</v>
      </c>
      <c r="W197">
        <f t="shared" si="81"/>
        <v>28.649030184820909</v>
      </c>
      <c r="X197">
        <f t="shared" si="82"/>
        <v>3.9408140584299836</v>
      </c>
      <c r="Y197">
        <f t="shared" si="83"/>
        <v>50.285813857350625</v>
      </c>
      <c r="Z197">
        <f t="shared" si="84"/>
        <v>1.8469925267543037</v>
      </c>
      <c r="AA197">
        <f t="shared" si="85"/>
        <v>3.6729892291169826</v>
      </c>
      <c r="AB197">
        <f t="shared" si="86"/>
        <v>2.0938215316756796</v>
      </c>
      <c r="AC197">
        <f t="shared" si="87"/>
        <v>-99.656835907349304</v>
      </c>
      <c r="AD197">
        <f t="shared" si="88"/>
        <v>-207.74902856553641</v>
      </c>
      <c r="AE197">
        <f t="shared" si="89"/>
        <v>-14.198830218021042</v>
      </c>
      <c r="AF197">
        <f t="shared" si="90"/>
        <v>-8.5327490906735193E-2</v>
      </c>
      <c r="AG197">
        <f t="shared" si="91"/>
        <v>64.381810604469152</v>
      </c>
      <c r="AH197">
        <f t="shared" si="92"/>
        <v>2.337880544221262</v>
      </c>
      <c r="AI197">
        <f t="shared" si="93"/>
        <v>25.875026563574579</v>
      </c>
      <c r="AJ197">
        <v>1211.9726424472001</v>
      </c>
      <c r="AK197">
        <v>1186.0089696969701</v>
      </c>
      <c r="AL197">
        <v>3.3888991716089101</v>
      </c>
      <c r="AM197">
        <v>65.0652835021709</v>
      </c>
      <c r="AN197">
        <f t="shared" si="94"/>
        <v>2.2597921974455626</v>
      </c>
      <c r="AO197">
        <v>24.441710642176002</v>
      </c>
      <c r="AP197">
        <v>25.567048484848499</v>
      </c>
      <c r="AQ197">
        <v>-6.0387791815542302E-3</v>
      </c>
      <c r="AR197">
        <v>77.473483001058696</v>
      </c>
      <c r="AS197">
        <v>0</v>
      </c>
      <c r="AT197">
        <v>0</v>
      </c>
      <c r="AU197">
        <f t="shared" si="95"/>
        <v>1</v>
      </c>
      <c r="AV197">
        <f t="shared" si="96"/>
        <v>0</v>
      </c>
      <c r="AW197">
        <f t="shared" si="97"/>
        <v>38214.103961877423</v>
      </c>
      <c r="AX197">
        <f t="shared" si="98"/>
        <v>2000.0239999999999</v>
      </c>
      <c r="AY197">
        <f t="shared" si="99"/>
        <v>1681.21992</v>
      </c>
      <c r="AZ197">
        <f t="shared" si="100"/>
        <v>0.84059987280152648</v>
      </c>
      <c r="BA197">
        <f t="shared" si="101"/>
        <v>0.16075775450694593</v>
      </c>
      <c r="BB197">
        <v>2.4940000000000002</v>
      </c>
      <c r="BC197">
        <v>0.5</v>
      </c>
      <c r="BD197" t="s">
        <v>354</v>
      </c>
      <c r="BE197">
        <v>2</v>
      </c>
      <c r="BF197" t="b">
        <v>1</v>
      </c>
      <c r="BG197">
        <v>1657487735.7</v>
      </c>
      <c r="BH197">
        <v>1148.0530000000001</v>
      </c>
      <c r="BI197">
        <v>1181.5039999999999</v>
      </c>
      <c r="BJ197">
        <v>25.57696</v>
      </c>
      <c r="BK197">
        <v>24.4407</v>
      </c>
      <c r="BL197">
        <v>1135.8889999999999</v>
      </c>
      <c r="BM197">
        <v>25.213789999999999</v>
      </c>
      <c r="BN197">
        <v>500.02140000000003</v>
      </c>
      <c r="BO197">
        <v>72.168319999999994</v>
      </c>
      <c r="BP197">
        <v>4.48174E-2</v>
      </c>
      <c r="BQ197">
        <v>27.441330000000001</v>
      </c>
      <c r="BR197">
        <v>28.027930000000001</v>
      </c>
      <c r="BS197">
        <v>999.9</v>
      </c>
      <c r="BT197">
        <v>0</v>
      </c>
      <c r="BU197">
        <v>0</v>
      </c>
      <c r="BV197">
        <v>10030</v>
      </c>
      <c r="BW197">
        <v>0</v>
      </c>
      <c r="BX197">
        <v>1756.047</v>
      </c>
      <c r="BY197">
        <v>-33.45223</v>
      </c>
      <c r="BZ197">
        <v>1178.1890000000001</v>
      </c>
      <c r="CA197">
        <v>1211.106</v>
      </c>
      <c r="CB197">
        <v>1.13626</v>
      </c>
      <c r="CC197">
        <v>1181.5039999999999</v>
      </c>
      <c r="CD197">
        <v>24.4407</v>
      </c>
      <c r="CE197">
        <v>1.845847</v>
      </c>
      <c r="CF197">
        <v>1.763844</v>
      </c>
      <c r="CG197">
        <v>16.18055</v>
      </c>
      <c r="CH197">
        <v>15.47</v>
      </c>
      <c r="CI197">
        <v>2000.0239999999999</v>
      </c>
      <c r="CJ197">
        <v>0.98000449999999995</v>
      </c>
      <c r="CK197">
        <v>1.9995300000000001E-2</v>
      </c>
      <c r="CL197">
        <v>0</v>
      </c>
      <c r="CM197">
        <v>2.3203900000000002</v>
      </c>
      <c r="CN197">
        <v>0</v>
      </c>
      <c r="CO197">
        <v>3883.9</v>
      </c>
      <c r="CP197">
        <v>17300.37</v>
      </c>
      <c r="CQ197">
        <v>41.918399999999998</v>
      </c>
      <c r="CR197">
        <v>43.293399999999998</v>
      </c>
      <c r="CS197">
        <v>41.936999999999998</v>
      </c>
      <c r="CT197">
        <v>41.25</v>
      </c>
      <c r="CU197">
        <v>41.125</v>
      </c>
      <c r="CV197">
        <v>1960.0319999999999</v>
      </c>
      <c r="CW197">
        <v>39.991999999999997</v>
      </c>
      <c r="CX197">
        <v>0</v>
      </c>
      <c r="CY197">
        <v>1657487713.4000001</v>
      </c>
      <c r="CZ197">
        <v>0</v>
      </c>
      <c r="DA197">
        <v>0</v>
      </c>
      <c r="DB197" t="s">
        <v>355</v>
      </c>
      <c r="DC197">
        <v>1657313570</v>
      </c>
      <c r="DD197">
        <v>1657313571.5</v>
      </c>
      <c r="DE197">
        <v>0</v>
      </c>
      <c r="DF197">
        <v>-0.183</v>
      </c>
      <c r="DG197">
        <v>-4.0000000000000001E-3</v>
      </c>
      <c r="DH197">
        <v>8.7509999999999994</v>
      </c>
      <c r="DI197">
        <v>0.37</v>
      </c>
      <c r="DJ197">
        <v>417</v>
      </c>
      <c r="DK197">
        <v>25</v>
      </c>
      <c r="DL197">
        <v>0.7</v>
      </c>
      <c r="DM197">
        <v>0.09</v>
      </c>
      <c r="DN197">
        <v>-33.083768292682898</v>
      </c>
      <c r="DO197">
        <v>-2.5648871080139899</v>
      </c>
      <c r="DP197">
        <v>0.39217597931380699</v>
      </c>
      <c r="DQ197">
        <v>0</v>
      </c>
      <c r="DR197">
        <v>1.0734136585365901</v>
      </c>
      <c r="DS197">
        <v>0.699329101045298</v>
      </c>
      <c r="DT197">
        <v>7.5527902032912098E-2</v>
      </c>
      <c r="DU197">
        <v>0</v>
      </c>
      <c r="DV197">
        <v>0</v>
      </c>
      <c r="DW197">
        <v>2</v>
      </c>
      <c r="DX197" t="s">
        <v>362</v>
      </c>
      <c r="DY197">
        <v>2.97051</v>
      </c>
      <c r="DZ197">
        <v>2.6989700000000001</v>
      </c>
      <c r="EA197">
        <v>0.14655399999999999</v>
      </c>
      <c r="EB197">
        <v>0.15012800000000001</v>
      </c>
      <c r="EC197">
        <v>8.6633500000000002E-2</v>
      </c>
      <c r="ED197">
        <v>8.4469600000000006E-2</v>
      </c>
      <c r="EE197">
        <v>33046.199999999997</v>
      </c>
      <c r="EF197">
        <v>35915.599999999999</v>
      </c>
      <c r="EG197">
        <v>35109.800000000003</v>
      </c>
      <c r="EH197">
        <v>38349</v>
      </c>
      <c r="EI197">
        <v>45520.5</v>
      </c>
      <c r="EJ197">
        <v>50717.5</v>
      </c>
      <c r="EK197">
        <v>54928.5</v>
      </c>
      <c r="EL197">
        <v>61520.5</v>
      </c>
      <c r="EM197">
        <v>1.9436</v>
      </c>
      <c r="EN197">
        <v>2.0623999999999998</v>
      </c>
      <c r="EO197">
        <v>2.4437899999999999E-2</v>
      </c>
      <c r="EP197">
        <v>0</v>
      </c>
      <c r="EQ197">
        <v>27.621200000000002</v>
      </c>
      <c r="ER197">
        <v>999.9</v>
      </c>
      <c r="ES197">
        <v>35.277000000000001</v>
      </c>
      <c r="ET197">
        <v>40.274000000000001</v>
      </c>
      <c r="EU197">
        <v>36.775300000000001</v>
      </c>
      <c r="EV197">
        <v>53.0047</v>
      </c>
      <c r="EW197">
        <v>38.549700000000001</v>
      </c>
      <c r="EX197">
        <v>2</v>
      </c>
      <c r="EY197">
        <v>0.22837399999999999</v>
      </c>
      <c r="EZ197">
        <v>5.0878399999999999</v>
      </c>
      <c r="FA197">
        <v>20.076899999999998</v>
      </c>
      <c r="FB197">
        <v>5.2017199999999999</v>
      </c>
      <c r="FC197">
        <v>12.0099</v>
      </c>
      <c r="FD197">
        <v>4.9756</v>
      </c>
      <c r="FE197">
        <v>3.294</v>
      </c>
      <c r="FF197">
        <v>9999</v>
      </c>
      <c r="FG197">
        <v>9999</v>
      </c>
      <c r="FH197">
        <v>9999</v>
      </c>
      <c r="FI197">
        <v>585.20000000000005</v>
      </c>
      <c r="FJ197">
        <v>1.86313</v>
      </c>
      <c r="FK197">
        <v>1.86798</v>
      </c>
      <c r="FL197">
        <v>1.86768</v>
      </c>
      <c r="FM197">
        <v>1.8689</v>
      </c>
      <c r="FN197">
        <v>1.8696600000000001</v>
      </c>
      <c r="FO197">
        <v>1.8656900000000001</v>
      </c>
      <c r="FP197">
        <v>1.86673</v>
      </c>
      <c r="FQ197">
        <v>1.8680699999999999</v>
      </c>
      <c r="FR197">
        <v>5</v>
      </c>
      <c r="FS197">
        <v>0</v>
      </c>
      <c r="FT197">
        <v>0</v>
      </c>
      <c r="FU197">
        <v>0</v>
      </c>
      <c r="FV197" t="s">
        <v>357</v>
      </c>
      <c r="FW197" t="s">
        <v>358</v>
      </c>
      <c r="FX197" t="s">
        <v>359</v>
      </c>
      <c r="FY197" t="s">
        <v>359</v>
      </c>
      <c r="FZ197" t="s">
        <v>359</v>
      </c>
      <c r="GA197" t="s">
        <v>359</v>
      </c>
      <c r="GB197">
        <v>0</v>
      </c>
      <c r="GC197">
        <v>100</v>
      </c>
      <c r="GD197">
        <v>100</v>
      </c>
      <c r="GE197">
        <v>12.22</v>
      </c>
      <c r="GF197">
        <v>0.36280000000000001</v>
      </c>
      <c r="GG197">
        <v>4.5656098643845597</v>
      </c>
      <c r="GH197">
        <v>7.6807047227384802E-3</v>
      </c>
      <c r="GI197">
        <v>-1.0831925345100399E-6</v>
      </c>
      <c r="GJ197">
        <v>1.8533368071612601E-10</v>
      </c>
      <c r="GK197">
        <v>-9.9183057942876601E-2</v>
      </c>
      <c r="GL197">
        <v>-1.13594444998887E-2</v>
      </c>
      <c r="GM197">
        <v>1.5024328609816199E-3</v>
      </c>
      <c r="GN197">
        <v>-1.28748702860321E-5</v>
      </c>
      <c r="GO197">
        <v>14</v>
      </c>
      <c r="GP197">
        <v>2172</v>
      </c>
      <c r="GQ197">
        <v>1</v>
      </c>
      <c r="GR197">
        <v>46</v>
      </c>
      <c r="GS197">
        <v>2902.8</v>
      </c>
      <c r="GT197">
        <v>2902.8</v>
      </c>
      <c r="GU197">
        <v>3.0664099999999999</v>
      </c>
      <c r="GV197">
        <v>2.6696800000000001</v>
      </c>
      <c r="GW197">
        <v>2.2485400000000002</v>
      </c>
      <c r="GX197">
        <v>2.7416999999999998</v>
      </c>
      <c r="GY197">
        <v>1.9958499999999999</v>
      </c>
      <c r="GZ197">
        <v>2.3754900000000001</v>
      </c>
      <c r="HA197">
        <v>42.563699999999997</v>
      </c>
      <c r="HB197">
        <v>15.156499999999999</v>
      </c>
      <c r="HC197">
        <v>18</v>
      </c>
      <c r="HD197">
        <v>502.589</v>
      </c>
      <c r="HE197">
        <v>581.68799999999999</v>
      </c>
      <c r="HF197">
        <v>19.2119</v>
      </c>
      <c r="HG197">
        <v>30.120999999999999</v>
      </c>
      <c r="HH197">
        <v>30.001000000000001</v>
      </c>
      <c r="HI197">
        <v>30.010999999999999</v>
      </c>
      <c r="HJ197">
        <v>29.945399999999999</v>
      </c>
      <c r="HK197">
        <v>61.354999999999997</v>
      </c>
      <c r="HL197">
        <v>30.9405</v>
      </c>
      <c r="HM197">
        <v>0</v>
      </c>
      <c r="HN197">
        <v>19.214500000000001</v>
      </c>
      <c r="HO197">
        <v>1207</v>
      </c>
      <c r="HP197">
        <v>24.4191</v>
      </c>
      <c r="HQ197">
        <v>101.861</v>
      </c>
      <c r="HR197">
        <v>102.395</v>
      </c>
    </row>
    <row r="198" spans="1:226" x14ac:dyDescent="0.2">
      <c r="A198">
        <v>182</v>
      </c>
      <c r="B198">
        <v>1657487743.5</v>
      </c>
      <c r="C198">
        <v>1541.9000000953699</v>
      </c>
      <c r="D198" t="s">
        <v>721</v>
      </c>
      <c r="E198" t="s">
        <v>722</v>
      </c>
      <c r="F198">
        <v>5</v>
      </c>
      <c r="G198" t="s">
        <v>1221</v>
      </c>
      <c r="H198" t="s">
        <v>353</v>
      </c>
      <c r="I198">
        <v>1657487741</v>
      </c>
      <c r="J198">
        <f t="shared" si="68"/>
        <v>2.2778004765098077E-3</v>
      </c>
      <c r="K198">
        <f t="shared" si="69"/>
        <v>2.2778004765098077</v>
      </c>
      <c r="L198">
        <f t="shared" si="70"/>
        <v>27.049649015485389</v>
      </c>
      <c r="M198">
        <f t="shared" si="71"/>
        <v>1165.79</v>
      </c>
      <c r="N198">
        <f t="shared" si="72"/>
        <v>551.97711545631944</v>
      </c>
      <c r="O198">
        <f t="shared" si="73"/>
        <v>39.859145488033732</v>
      </c>
      <c r="P198">
        <f t="shared" si="74"/>
        <v>84.183550218527174</v>
      </c>
      <c r="Q198">
        <f t="shared" si="75"/>
        <v>7.6472089088460565E-2</v>
      </c>
      <c r="R198">
        <f t="shared" si="76"/>
        <v>3.1829252990593324</v>
      </c>
      <c r="S198">
        <f t="shared" si="77"/>
        <v>7.5465863260561955E-2</v>
      </c>
      <c r="T198">
        <f t="shared" si="78"/>
        <v>4.7255466809088938E-2</v>
      </c>
      <c r="U198">
        <f t="shared" si="79"/>
        <v>321.53026833333297</v>
      </c>
      <c r="V198">
        <f t="shared" si="80"/>
        <v>28.636952093131786</v>
      </c>
      <c r="W198">
        <f t="shared" si="81"/>
        <v>28.636952093131786</v>
      </c>
      <c r="X198">
        <f t="shared" si="82"/>
        <v>3.9380534733550556</v>
      </c>
      <c r="Y198">
        <f t="shared" si="83"/>
        <v>50.283559740309535</v>
      </c>
      <c r="Z198">
        <f t="shared" si="84"/>
        <v>1.8457643618153048</v>
      </c>
      <c r="AA198">
        <f t="shared" si="85"/>
        <v>3.670711404180198</v>
      </c>
      <c r="AB198">
        <f t="shared" si="86"/>
        <v>2.0922891115397508</v>
      </c>
      <c r="AC198">
        <f t="shared" si="87"/>
        <v>-100.45100101408252</v>
      </c>
      <c r="AD198">
        <f t="shared" si="88"/>
        <v>-206.98456839498374</v>
      </c>
      <c r="AE198">
        <f t="shared" si="89"/>
        <v>-14.179810933927417</v>
      </c>
      <c r="AF198">
        <f t="shared" si="90"/>
        <v>-8.5112009660690546E-2</v>
      </c>
      <c r="AG198">
        <f t="shared" si="91"/>
        <v>64.661730527341234</v>
      </c>
      <c r="AH198">
        <f t="shared" si="92"/>
        <v>2.2922711521062897</v>
      </c>
      <c r="AI198">
        <f t="shared" si="93"/>
        <v>27.049649015485389</v>
      </c>
      <c r="AJ198">
        <v>1229.4965768803199</v>
      </c>
      <c r="AK198">
        <v>1203.0728484848501</v>
      </c>
      <c r="AL198">
        <v>3.3508344386904398</v>
      </c>
      <c r="AM198">
        <v>65.0652835021709</v>
      </c>
      <c r="AN198">
        <f t="shared" si="94"/>
        <v>2.2778004765098077</v>
      </c>
      <c r="AO198">
        <v>24.4470807535658</v>
      </c>
      <c r="AP198">
        <v>25.554438181818199</v>
      </c>
      <c r="AQ198">
        <v>-3.8713904698278898E-5</v>
      </c>
      <c r="AR198">
        <v>77.473483001058696</v>
      </c>
      <c r="AS198">
        <v>0</v>
      </c>
      <c r="AT198">
        <v>0</v>
      </c>
      <c r="AU198">
        <f t="shared" si="95"/>
        <v>1</v>
      </c>
      <c r="AV198">
        <f t="shared" si="96"/>
        <v>0</v>
      </c>
      <c r="AW198">
        <f t="shared" si="97"/>
        <v>38090.597937342049</v>
      </c>
      <c r="AX198">
        <f t="shared" si="98"/>
        <v>2000.09222222222</v>
      </c>
      <c r="AY198">
        <f t="shared" si="99"/>
        <v>1681.2772333333314</v>
      </c>
      <c r="AZ198">
        <f t="shared" si="100"/>
        <v>0.84059985567332174</v>
      </c>
      <c r="BA198">
        <f t="shared" si="101"/>
        <v>0.16075772144951095</v>
      </c>
      <c r="BB198">
        <v>2.4940000000000002</v>
      </c>
      <c r="BC198">
        <v>0.5</v>
      </c>
      <c r="BD198" t="s">
        <v>354</v>
      </c>
      <c r="BE198">
        <v>2</v>
      </c>
      <c r="BF198" t="b">
        <v>1</v>
      </c>
      <c r="BG198">
        <v>1657487741</v>
      </c>
      <c r="BH198">
        <v>1165.79</v>
      </c>
      <c r="BI198">
        <v>1199.37777777778</v>
      </c>
      <c r="BJ198">
        <v>25.560500000000001</v>
      </c>
      <c r="BK198">
        <v>24.446288888888901</v>
      </c>
      <c r="BL198">
        <v>1153.52</v>
      </c>
      <c r="BM198">
        <v>25.197955555555598</v>
      </c>
      <c r="BN198">
        <v>499.97677777777801</v>
      </c>
      <c r="BO198">
        <v>72.166344444444405</v>
      </c>
      <c r="BP198">
        <v>4.5246166666666698E-2</v>
      </c>
      <c r="BQ198">
        <v>27.430733333333301</v>
      </c>
      <c r="BR198">
        <v>28.026011111111099</v>
      </c>
      <c r="BS198">
        <v>999.9</v>
      </c>
      <c r="BT198">
        <v>0</v>
      </c>
      <c r="BU198">
        <v>0</v>
      </c>
      <c r="BV198">
        <v>9996.1111111111095</v>
      </c>
      <c r="BW198">
        <v>0</v>
      </c>
      <c r="BX198">
        <v>1755.25</v>
      </c>
      <c r="BY198">
        <v>-33.588788888888899</v>
      </c>
      <c r="BZ198">
        <v>1196.3711111111099</v>
      </c>
      <c r="CA198">
        <v>1229.43333333333</v>
      </c>
      <c r="CB198">
        <v>1.1142088888888899</v>
      </c>
      <c r="CC198">
        <v>1199.37777777778</v>
      </c>
      <c r="CD198">
        <v>24.446288888888901</v>
      </c>
      <c r="CE198">
        <v>1.8446055555555601</v>
      </c>
      <c r="CF198">
        <v>1.7642</v>
      </c>
      <c r="CG198">
        <v>16.170022222222201</v>
      </c>
      <c r="CH198">
        <v>15.473144444444401</v>
      </c>
      <c r="CI198">
        <v>2000.09222222222</v>
      </c>
      <c r="CJ198">
        <v>0.98000500000000001</v>
      </c>
      <c r="CK198">
        <v>1.9994766666666702E-2</v>
      </c>
      <c r="CL198">
        <v>0</v>
      </c>
      <c r="CM198">
        <v>2.37465555555556</v>
      </c>
      <c r="CN198">
        <v>0</v>
      </c>
      <c r="CO198">
        <v>3884.1633333333298</v>
      </c>
      <c r="CP198">
        <v>17300.9777777778</v>
      </c>
      <c r="CQ198">
        <v>41.936999999999998</v>
      </c>
      <c r="CR198">
        <v>43.311999999999998</v>
      </c>
      <c r="CS198">
        <v>41.936999999999998</v>
      </c>
      <c r="CT198">
        <v>41.25</v>
      </c>
      <c r="CU198">
        <v>41.138777777777797</v>
      </c>
      <c r="CV198">
        <v>1960.1</v>
      </c>
      <c r="CW198">
        <v>39.992222222222203</v>
      </c>
      <c r="CX198">
        <v>0</v>
      </c>
      <c r="CY198">
        <v>1657487718.2</v>
      </c>
      <c r="CZ198">
        <v>0</v>
      </c>
      <c r="DA198">
        <v>0</v>
      </c>
      <c r="DB198" t="s">
        <v>355</v>
      </c>
      <c r="DC198">
        <v>1657313570</v>
      </c>
      <c r="DD198">
        <v>1657313571.5</v>
      </c>
      <c r="DE198">
        <v>0</v>
      </c>
      <c r="DF198">
        <v>-0.183</v>
      </c>
      <c r="DG198">
        <v>-4.0000000000000001E-3</v>
      </c>
      <c r="DH198">
        <v>8.7509999999999994</v>
      </c>
      <c r="DI198">
        <v>0.37</v>
      </c>
      <c r="DJ198">
        <v>417</v>
      </c>
      <c r="DK198">
        <v>25</v>
      </c>
      <c r="DL198">
        <v>0.7</v>
      </c>
      <c r="DM198">
        <v>0.09</v>
      </c>
      <c r="DN198">
        <v>-33.344473170731703</v>
      </c>
      <c r="DO198">
        <v>-1.71828501742156</v>
      </c>
      <c r="DP198">
        <v>0.31556557822145198</v>
      </c>
      <c r="DQ198">
        <v>0</v>
      </c>
      <c r="DR198">
        <v>1.1141397560975601</v>
      </c>
      <c r="DS198">
        <v>0.20691846689895399</v>
      </c>
      <c r="DT198">
        <v>4.3456933909544998E-2</v>
      </c>
      <c r="DU198">
        <v>0</v>
      </c>
      <c r="DV198">
        <v>0</v>
      </c>
      <c r="DW198">
        <v>2</v>
      </c>
      <c r="DX198" t="s">
        <v>362</v>
      </c>
      <c r="DY198">
        <v>2.9697900000000002</v>
      </c>
      <c r="DZ198">
        <v>2.69875</v>
      </c>
      <c r="EA198">
        <v>0.14788399999999999</v>
      </c>
      <c r="EB198">
        <v>0.151452</v>
      </c>
      <c r="EC198">
        <v>8.6601600000000001E-2</v>
      </c>
      <c r="ED198">
        <v>8.4465299999999993E-2</v>
      </c>
      <c r="EE198">
        <v>32993.800000000003</v>
      </c>
      <c r="EF198">
        <v>35859.199999999997</v>
      </c>
      <c r="EG198">
        <v>35108.800000000003</v>
      </c>
      <c r="EH198">
        <v>38348.5</v>
      </c>
      <c r="EI198">
        <v>45520.9</v>
      </c>
      <c r="EJ198">
        <v>50716.800000000003</v>
      </c>
      <c r="EK198">
        <v>54927</v>
      </c>
      <c r="EL198">
        <v>61519.3</v>
      </c>
      <c r="EM198">
        <v>1.9426000000000001</v>
      </c>
      <c r="EN198">
        <v>2.0619999999999998</v>
      </c>
      <c r="EO198">
        <v>2.4586899999999998E-2</v>
      </c>
      <c r="EP198">
        <v>0</v>
      </c>
      <c r="EQ198">
        <v>27.625800000000002</v>
      </c>
      <c r="ER198">
        <v>999.9</v>
      </c>
      <c r="ES198">
        <v>35.277000000000001</v>
      </c>
      <c r="ET198">
        <v>40.274000000000001</v>
      </c>
      <c r="EU198">
        <v>36.770699999999998</v>
      </c>
      <c r="EV198">
        <v>53.164700000000003</v>
      </c>
      <c r="EW198">
        <v>38.537700000000001</v>
      </c>
      <c r="EX198">
        <v>2</v>
      </c>
      <c r="EY198">
        <v>0.228435</v>
      </c>
      <c r="EZ198">
        <v>5.05863</v>
      </c>
      <c r="FA198">
        <v>20.078099999999999</v>
      </c>
      <c r="FB198">
        <v>5.1981200000000003</v>
      </c>
      <c r="FC198">
        <v>12.0099</v>
      </c>
      <c r="FD198">
        <v>4.9752000000000001</v>
      </c>
      <c r="FE198">
        <v>3.294</v>
      </c>
      <c r="FF198">
        <v>9999</v>
      </c>
      <c r="FG198">
        <v>9999</v>
      </c>
      <c r="FH198">
        <v>9999</v>
      </c>
      <c r="FI198">
        <v>585.20000000000005</v>
      </c>
      <c r="FJ198">
        <v>1.8632200000000001</v>
      </c>
      <c r="FK198">
        <v>1.86795</v>
      </c>
      <c r="FL198">
        <v>1.86768</v>
      </c>
      <c r="FM198">
        <v>1.8689</v>
      </c>
      <c r="FN198">
        <v>1.8696600000000001</v>
      </c>
      <c r="FO198">
        <v>1.8656900000000001</v>
      </c>
      <c r="FP198">
        <v>1.86676</v>
      </c>
      <c r="FQ198">
        <v>1.8681000000000001</v>
      </c>
      <c r="FR198">
        <v>5</v>
      </c>
      <c r="FS198">
        <v>0</v>
      </c>
      <c r="FT198">
        <v>0</v>
      </c>
      <c r="FU198">
        <v>0</v>
      </c>
      <c r="FV198" t="s">
        <v>357</v>
      </c>
      <c r="FW198" t="s">
        <v>358</v>
      </c>
      <c r="FX198" t="s">
        <v>359</v>
      </c>
      <c r="FY198" t="s">
        <v>359</v>
      </c>
      <c r="FZ198" t="s">
        <v>359</v>
      </c>
      <c r="GA198" t="s">
        <v>359</v>
      </c>
      <c r="GB198">
        <v>0</v>
      </c>
      <c r="GC198">
        <v>100</v>
      </c>
      <c r="GD198">
        <v>100</v>
      </c>
      <c r="GE198">
        <v>12.32</v>
      </c>
      <c r="GF198">
        <v>0.36230000000000001</v>
      </c>
      <c r="GG198">
        <v>4.5656098643845597</v>
      </c>
      <c r="GH198">
        <v>7.6807047227384802E-3</v>
      </c>
      <c r="GI198">
        <v>-1.0831925345100399E-6</v>
      </c>
      <c r="GJ198">
        <v>1.8533368071612601E-10</v>
      </c>
      <c r="GK198">
        <v>-9.9183057942876601E-2</v>
      </c>
      <c r="GL198">
        <v>-1.13594444998887E-2</v>
      </c>
      <c r="GM198">
        <v>1.5024328609816199E-3</v>
      </c>
      <c r="GN198">
        <v>-1.28748702860321E-5</v>
      </c>
      <c r="GO198">
        <v>14</v>
      </c>
      <c r="GP198">
        <v>2172</v>
      </c>
      <c r="GQ198">
        <v>1</v>
      </c>
      <c r="GR198">
        <v>46</v>
      </c>
      <c r="GS198">
        <v>2902.9</v>
      </c>
      <c r="GT198">
        <v>2902.9</v>
      </c>
      <c r="GU198">
        <v>3.0969199999999999</v>
      </c>
      <c r="GV198">
        <v>2.6696800000000001</v>
      </c>
      <c r="GW198">
        <v>2.2485400000000002</v>
      </c>
      <c r="GX198">
        <v>2.7416999999999998</v>
      </c>
      <c r="GY198">
        <v>1.9958499999999999</v>
      </c>
      <c r="GZ198">
        <v>2.3815900000000001</v>
      </c>
      <c r="HA198">
        <v>42.590400000000002</v>
      </c>
      <c r="HB198">
        <v>15.1477</v>
      </c>
      <c r="HC198">
        <v>18</v>
      </c>
      <c r="HD198">
        <v>501.96</v>
      </c>
      <c r="HE198">
        <v>581.43799999999999</v>
      </c>
      <c r="HF198">
        <v>19.1828</v>
      </c>
      <c r="HG198">
        <v>30.128799999999998</v>
      </c>
      <c r="HH198">
        <v>30.000699999999998</v>
      </c>
      <c r="HI198">
        <v>30.016200000000001</v>
      </c>
      <c r="HJ198">
        <v>29.950500000000002</v>
      </c>
      <c r="HK198">
        <v>61.981099999999998</v>
      </c>
      <c r="HL198">
        <v>30.9405</v>
      </c>
      <c r="HM198">
        <v>0</v>
      </c>
      <c r="HN198">
        <v>19.185600000000001</v>
      </c>
      <c r="HO198">
        <v>1227.19</v>
      </c>
      <c r="HP198">
        <v>24.4207</v>
      </c>
      <c r="HQ198">
        <v>101.858</v>
      </c>
      <c r="HR198">
        <v>102.39400000000001</v>
      </c>
    </row>
    <row r="199" spans="1:226" x14ac:dyDescent="0.2">
      <c r="A199">
        <v>183</v>
      </c>
      <c r="B199">
        <v>1657487748.5</v>
      </c>
      <c r="C199">
        <v>1546.9000000953699</v>
      </c>
      <c r="D199" t="s">
        <v>723</v>
      </c>
      <c r="E199" t="s">
        <v>724</v>
      </c>
      <c r="F199">
        <v>5</v>
      </c>
      <c r="G199" t="s">
        <v>1221</v>
      </c>
      <c r="H199" t="s">
        <v>353</v>
      </c>
      <c r="I199">
        <v>1657487745.7</v>
      </c>
      <c r="J199">
        <f t="shared" si="68"/>
        <v>2.2680834653276702E-3</v>
      </c>
      <c r="K199">
        <f t="shared" si="69"/>
        <v>2.26808346532767</v>
      </c>
      <c r="L199">
        <f t="shared" si="70"/>
        <v>27.0800763334971</v>
      </c>
      <c r="M199">
        <f t="shared" si="71"/>
        <v>1181.48</v>
      </c>
      <c r="N199">
        <f t="shared" si="72"/>
        <v>564.75144080235259</v>
      </c>
      <c r="O199">
        <f t="shared" si="73"/>
        <v>40.782050691997355</v>
      </c>
      <c r="P199">
        <f t="shared" si="74"/>
        <v>85.317493273016396</v>
      </c>
      <c r="Q199">
        <f t="shared" si="75"/>
        <v>7.6249832339342419E-2</v>
      </c>
      <c r="R199">
        <f t="shared" si="76"/>
        <v>3.1861413015122251</v>
      </c>
      <c r="S199">
        <f t="shared" si="77"/>
        <v>7.5250401222490548E-2</v>
      </c>
      <c r="T199">
        <f t="shared" si="78"/>
        <v>4.7120204227389245E-2</v>
      </c>
      <c r="U199">
        <f t="shared" si="79"/>
        <v>321.50648339999998</v>
      </c>
      <c r="V199">
        <f t="shared" si="80"/>
        <v>28.621907332212398</v>
      </c>
      <c r="W199">
        <f t="shared" si="81"/>
        <v>28.621907332212398</v>
      </c>
      <c r="X199">
        <f t="shared" si="82"/>
        <v>3.9346171812838238</v>
      </c>
      <c r="Y199">
        <f t="shared" si="83"/>
        <v>50.315773703853459</v>
      </c>
      <c r="Z199">
        <f t="shared" si="84"/>
        <v>1.8452041796382677</v>
      </c>
      <c r="AA199">
        <f t="shared" si="85"/>
        <v>3.667247949914664</v>
      </c>
      <c r="AB199">
        <f t="shared" si="86"/>
        <v>2.0894130016455561</v>
      </c>
      <c r="AC199">
        <f t="shared" si="87"/>
        <v>-100.02248082095025</v>
      </c>
      <c r="AD199">
        <f t="shared" si="88"/>
        <v>-207.37897169122593</v>
      </c>
      <c r="AE199">
        <f t="shared" si="89"/>
        <v>-14.190286240430087</v>
      </c>
      <c r="AF199">
        <f t="shared" si="90"/>
        <v>-8.5255352606310453E-2</v>
      </c>
      <c r="AG199">
        <f t="shared" si="91"/>
        <v>64.940034247450626</v>
      </c>
      <c r="AH199">
        <f t="shared" si="92"/>
        <v>2.2747692348547921</v>
      </c>
      <c r="AI199">
        <f t="shared" si="93"/>
        <v>27.0800763334971</v>
      </c>
      <c r="AJ199">
        <v>1246.7631067007601</v>
      </c>
      <c r="AK199">
        <v>1220.25321212121</v>
      </c>
      <c r="AL199">
        <v>3.3698632605236298</v>
      </c>
      <c r="AM199">
        <v>65.0652835021709</v>
      </c>
      <c r="AN199">
        <f t="shared" si="94"/>
        <v>2.26808346532767</v>
      </c>
      <c r="AO199">
        <v>24.447172855585599</v>
      </c>
      <c r="AP199">
        <v>25.551505454545499</v>
      </c>
      <c r="AQ199">
        <v>-4.3379219336277399E-4</v>
      </c>
      <c r="AR199">
        <v>77.473483001058696</v>
      </c>
      <c r="AS199">
        <v>0</v>
      </c>
      <c r="AT199">
        <v>0</v>
      </c>
      <c r="AU199">
        <f t="shared" si="95"/>
        <v>1</v>
      </c>
      <c r="AV199">
        <f t="shared" si="96"/>
        <v>0</v>
      </c>
      <c r="AW199">
        <f t="shared" si="97"/>
        <v>38143.884610993839</v>
      </c>
      <c r="AX199">
        <f t="shared" si="98"/>
        <v>1999.944</v>
      </c>
      <c r="AY199">
        <f t="shared" si="99"/>
        <v>1681.1526600000002</v>
      </c>
      <c r="AZ199">
        <f t="shared" si="100"/>
        <v>0.84059986679627041</v>
      </c>
      <c r="BA199">
        <f t="shared" si="101"/>
        <v>0.16075774291680167</v>
      </c>
      <c r="BB199">
        <v>2.4940000000000002</v>
      </c>
      <c r="BC199">
        <v>0.5</v>
      </c>
      <c r="BD199" t="s">
        <v>354</v>
      </c>
      <c r="BE199">
        <v>2</v>
      </c>
      <c r="BF199" t="b">
        <v>1</v>
      </c>
      <c r="BG199">
        <v>1657487745.7</v>
      </c>
      <c r="BH199">
        <v>1181.48</v>
      </c>
      <c r="BI199">
        <v>1215.212</v>
      </c>
      <c r="BJ199">
        <v>25.55246</v>
      </c>
      <c r="BK199">
        <v>24.446819999999999</v>
      </c>
      <c r="BL199">
        <v>1169.1189999999999</v>
      </c>
      <c r="BM199">
        <v>25.19022</v>
      </c>
      <c r="BN199">
        <v>500.00979999999998</v>
      </c>
      <c r="BO199">
        <v>72.167259999999999</v>
      </c>
      <c r="BP199">
        <v>4.5128929999999998E-2</v>
      </c>
      <c r="BQ199">
        <v>27.41461</v>
      </c>
      <c r="BR199">
        <v>28.01108</v>
      </c>
      <c r="BS199">
        <v>999.9</v>
      </c>
      <c r="BT199">
        <v>0</v>
      </c>
      <c r="BU199">
        <v>0</v>
      </c>
      <c r="BV199">
        <v>10010</v>
      </c>
      <c r="BW199">
        <v>0</v>
      </c>
      <c r="BX199">
        <v>1755.0940000000001</v>
      </c>
      <c r="BY199">
        <v>-33.731180000000002</v>
      </c>
      <c r="BZ199">
        <v>1212.461</v>
      </c>
      <c r="CA199">
        <v>1245.665</v>
      </c>
      <c r="CB199">
        <v>1.105656</v>
      </c>
      <c r="CC199">
        <v>1215.212</v>
      </c>
      <c r="CD199">
        <v>24.446819999999999</v>
      </c>
      <c r="CE199">
        <v>1.84405</v>
      </c>
      <c r="CF199">
        <v>1.7642580000000001</v>
      </c>
      <c r="CG199">
        <v>16.16527</v>
      </c>
      <c r="CH199">
        <v>15.47368</v>
      </c>
      <c r="CI199">
        <v>1999.944</v>
      </c>
      <c r="CJ199">
        <v>0.98000419999999999</v>
      </c>
      <c r="CK199">
        <v>1.9995619999999999E-2</v>
      </c>
      <c r="CL199">
        <v>0</v>
      </c>
      <c r="CM199">
        <v>2.2699699999999998</v>
      </c>
      <c r="CN199">
        <v>0</v>
      </c>
      <c r="CO199">
        <v>3885.12</v>
      </c>
      <c r="CP199">
        <v>17299.68</v>
      </c>
      <c r="CQ199">
        <v>41.936999999999998</v>
      </c>
      <c r="CR199">
        <v>43.311999999999998</v>
      </c>
      <c r="CS199">
        <v>41.936999999999998</v>
      </c>
      <c r="CT199">
        <v>41.2624</v>
      </c>
      <c r="CU199">
        <v>41.149799999999999</v>
      </c>
      <c r="CV199">
        <v>1959.954</v>
      </c>
      <c r="CW199">
        <v>39.99</v>
      </c>
      <c r="CX199">
        <v>0</v>
      </c>
      <c r="CY199">
        <v>1657487723</v>
      </c>
      <c r="CZ199">
        <v>0</v>
      </c>
      <c r="DA199">
        <v>0</v>
      </c>
      <c r="DB199" t="s">
        <v>355</v>
      </c>
      <c r="DC199">
        <v>1657313570</v>
      </c>
      <c r="DD199">
        <v>1657313571.5</v>
      </c>
      <c r="DE199">
        <v>0</v>
      </c>
      <c r="DF199">
        <v>-0.183</v>
      </c>
      <c r="DG199">
        <v>-4.0000000000000001E-3</v>
      </c>
      <c r="DH199">
        <v>8.7509999999999994</v>
      </c>
      <c r="DI199">
        <v>0.37</v>
      </c>
      <c r="DJ199">
        <v>417</v>
      </c>
      <c r="DK199">
        <v>25</v>
      </c>
      <c r="DL199">
        <v>0.7</v>
      </c>
      <c r="DM199">
        <v>0.09</v>
      </c>
      <c r="DN199">
        <v>-33.451717073170698</v>
      </c>
      <c r="DO199">
        <v>-2.26726620209064</v>
      </c>
      <c r="DP199">
        <v>0.34858789975391902</v>
      </c>
      <c r="DQ199">
        <v>0</v>
      </c>
      <c r="DR199">
        <v>1.12573756097561</v>
      </c>
      <c r="DS199">
        <v>-9.5494076655050594E-2</v>
      </c>
      <c r="DT199">
        <v>2.9384727058372698E-2</v>
      </c>
      <c r="DU199">
        <v>1</v>
      </c>
      <c r="DV199">
        <v>1</v>
      </c>
      <c r="DW199">
        <v>2</v>
      </c>
      <c r="DX199" t="s">
        <v>356</v>
      </c>
      <c r="DY199">
        <v>2.9699300000000002</v>
      </c>
      <c r="DZ199">
        <v>2.6994799999999999</v>
      </c>
      <c r="EA199">
        <v>0.14920800000000001</v>
      </c>
      <c r="EB199">
        <v>0.15276000000000001</v>
      </c>
      <c r="EC199">
        <v>8.6586099999999999E-2</v>
      </c>
      <c r="ED199">
        <v>8.4467200000000006E-2</v>
      </c>
      <c r="EE199">
        <v>32942.1</v>
      </c>
      <c r="EF199">
        <v>35803</v>
      </c>
      <c r="EG199">
        <v>35108.400000000001</v>
      </c>
      <c r="EH199">
        <v>38347.699999999997</v>
      </c>
      <c r="EI199">
        <v>45521.7</v>
      </c>
      <c r="EJ199">
        <v>50715.7</v>
      </c>
      <c r="EK199">
        <v>54927</v>
      </c>
      <c r="EL199">
        <v>61518</v>
      </c>
      <c r="EM199">
        <v>1.9419999999999999</v>
      </c>
      <c r="EN199">
        <v>2.0619999999999998</v>
      </c>
      <c r="EO199">
        <v>2.2798800000000001E-2</v>
      </c>
      <c r="EP199">
        <v>0</v>
      </c>
      <c r="EQ199">
        <v>27.625800000000002</v>
      </c>
      <c r="ER199">
        <v>999.9</v>
      </c>
      <c r="ES199">
        <v>35.277000000000001</v>
      </c>
      <c r="ET199">
        <v>40.293999999999997</v>
      </c>
      <c r="EU199">
        <v>36.811100000000003</v>
      </c>
      <c r="EV199">
        <v>53.174700000000001</v>
      </c>
      <c r="EW199">
        <v>38.601799999999997</v>
      </c>
      <c r="EX199">
        <v>2</v>
      </c>
      <c r="EY199">
        <v>0.22872000000000001</v>
      </c>
      <c r="EZ199">
        <v>4.96828</v>
      </c>
      <c r="FA199">
        <v>20.080400000000001</v>
      </c>
      <c r="FB199">
        <v>5.1969200000000004</v>
      </c>
      <c r="FC199">
        <v>12.0099</v>
      </c>
      <c r="FD199">
        <v>4.9744000000000002</v>
      </c>
      <c r="FE199">
        <v>3.294</v>
      </c>
      <c r="FF199">
        <v>9999</v>
      </c>
      <c r="FG199">
        <v>9999</v>
      </c>
      <c r="FH199">
        <v>9999</v>
      </c>
      <c r="FI199">
        <v>585.20000000000005</v>
      </c>
      <c r="FJ199">
        <v>1.8632200000000001</v>
      </c>
      <c r="FK199">
        <v>1.86798</v>
      </c>
      <c r="FL199">
        <v>1.86768</v>
      </c>
      <c r="FM199">
        <v>1.8689</v>
      </c>
      <c r="FN199">
        <v>1.8696600000000001</v>
      </c>
      <c r="FO199">
        <v>1.8656900000000001</v>
      </c>
      <c r="FP199">
        <v>1.86673</v>
      </c>
      <c r="FQ199">
        <v>1.8680699999999999</v>
      </c>
      <c r="FR199">
        <v>5</v>
      </c>
      <c r="FS199">
        <v>0</v>
      </c>
      <c r="FT199">
        <v>0</v>
      </c>
      <c r="FU199">
        <v>0</v>
      </c>
      <c r="FV199" t="s">
        <v>357</v>
      </c>
      <c r="FW199" t="s">
        <v>358</v>
      </c>
      <c r="FX199" t="s">
        <v>359</v>
      </c>
      <c r="FY199" t="s">
        <v>359</v>
      </c>
      <c r="FZ199" t="s">
        <v>359</v>
      </c>
      <c r="GA199" t="s">
        <v>359</v>
      </c>
      <c r="GB199">
        <v>0</v>
      </c>
      <c r="GC199">
        <v>100</v>
      </c>
      <c r="GD199">
        <v>100</v>
      </c>
      <c r="GE199">
        <v>12.42</v>
      </c>
      <c r="GF199">
        <v>0.36209999999999998</v>
      </c>
      <c r="GG199">
        <v>4.5656098643845597</v>
      </c>
      <c r="GH199">
        <v>7.6807047227384802E-3</v>
      </c>
      <c r="GI199">
        <v>-1.0831925345100399E-6</v>
      </c>
      <c r="GJ199">
        <v>1.8533368071612601E-10</v>
      </c>
      <c r="GK199">
        <v>-9.9183057942876601E-2</v>
      </c>
      <c r="GL199">
        <v>-1.13594444998887E-2</v>
      </c>
      <c r="GM199">
        <v>1.5024328609816199E-3</v>
      </c>
      <c r="GN199">
        <v>-1.28748702860321E-5</v>
      </c>
      <c r="GO199">
        <v>14</v>
      </c>
      <c r="GP199">
        <v>2172</v>
      </c>
      <c r="GQ199">
        <v>1</v>
      </c>
      <c r="GR199">
        <v>46</v>
      </c>
      <c r="GS199">
        <v>2903</v>
      </c>
      <c r="GT199">
        <v>2902.9</v>
      </c>
      <c r="GU199">
        <v>3.13232</v>
      </c>
      <c r="GV199">
        <v>2.66235</v>
      </c>
      <c r="GW199">
        <v>2.2485400000000002</v>
      </c>
      <c r="GX199">
        <v>2.7404799999999998</v>
      </c>
      <c r="GY199">
        <v>1.9958499999999999</v>
      </c>
      <c r="GZ199">
        <v>2.4133300000000002</v>
      </c>
      <c r="HA199">
        <v>42.590400000000002</v>
      </c>
      <c r="HB199">
        <v>15.1652</v>
      </c>
      <c r="HC199">
        <v>18</v>
      </c>
      <c r="HD199">
        <v>501.6</v>
      </c>
      <c r="HE199">
        <v>581.48900000000003</v>
      </c>
      <c r="HF199">
        <v>19.161100000000001</v>
      </c>
      <c r="HG199">
        <v>30.139199999999999</v>
      </c>
      <c r="HH199">
        <v>30.000399999999999</v>
      </c>
      <c r="HI199">
        <v>30.0214</v>
      </c>
      <c r="HJ199">
        <v>29.9556</v>
      </c>
      <c r="HK199">
        <v>62.681699999999999</v>
      </c>
      <c r="HL199">
        <v>30.9405</v>
      </c>
      <c r="HM199">
        <v>0</v>
      </c>
      <c r="HN199">
        <v>19.172799999999999</v>
      </c>
      <c r="HO199">
        <v>1240.77</v>
      </c>
      <c r="HP199">
        <v>24.4193</v>
      </c>
      <c r="HQ199">
        <v>101.857</v>
      </c>
      <c r="HR199">
        <v>102.39100000000001</v>
      </c>
    </row>
    <row r="200" spans="1:226" x14ac:dyDescent="0.2">
      <c r="A200">
        <v>184</v>
      </c>
      <c r="B200">
        <v>1657487753.5</v>
      </c>
      <c r="C200">
        <v>1551.9000000953699</v>
      </c>
      <c r="D200" t="s">
        <v>725</v>
      </c>
      <c r="E200" t="s">
        <v>726</v>
      </c>
      <c r="F200">
        <v>5</v>
      </c>
      <c r="G200" t="s">
        <v>1221</v>
      </c>
      <c r="H200" t="s">
        <v>353</v>
      </c>
      <c r="I200">
        <v>1657487751</v>
      </c>
      <c r="J200">
        <f t="shared" si="68"/>
        <v>2.2482406030435707E-3</v>
      </c>
      <c r="K200">
        <f t="shared" si="69"/>
        <v>2.2482406030435707</v>
      </c>
      <c r="L200">
        <f t="shared" si="70"/>
        <v>26.108334069484251</v>
      </c>
      <c r="M200">
        <f t="shared" si="71"/>
        <v>1199.2788888888899</v>
      </c>
      <c r="N200">
        <f t="shared" si="72"/>
        <v>598.56307573441882</v>
      </c>
      <c r="O200">
        <f t="shared" si="73"/>
        <v>43.223232275978759</v>
      </c>
      <c r="P200">
        <f t="shared" si="74"/>
        <v>86.601917290872194</v>
      </c>
      <c r="Q200">
        <f t="shared" si="75"/>
        <v>7.5768500354736396E-2</v>
      </c>
      <c r="R200">
        <f t="shared" si="76"/>
        <v>3.1877681574938781</v>
      </c>
      <c r="S200">
        <f t="shared" si="77"/>
        <v>7.4782055895104865E-2</v>
      </c>
      <c r="T200">
        <f t="shared" si="78"/>
        <v>4.6826343014232934E-2</v>
      </c>
      <c r="U200">
        <f t="shared" si="79"/>
        <v>321.51282533333273</v>
      </c>
      <c r="V200">
        <f t="shared" si="80"/>
        <v>28.596445528022176</v>
      </c>
      <c r="W200">
        <f t="shared" si="81"/>
        <v>28.596445528022176</v>
      </c>
      <c r="X200">
        <f t="shared" si="82"/>
        <v>3.9288075468333381</v>
      </c>
      <c r="Y200">
        <f t="shared" si="83"/>
        <v>50.387679418588263</v>
      </c>
      <c r="Z200">
        <f t="shared" si="84"/>
        <v>1.8446291586833155</v>
      </c>
      <c r="AA200">
        <f t="shared" si="85"/>
        <v>3.6608734118500066</v>
      </c>
      <c r="AB200">
        <f t="shared" si="86"/>
        <v>2.0841783881500229</v>
      </c>
      <c r="AC200">
        <f t="shared" si="87"/>
        <v>-99.147410594221469</v>
      </c>
      <c r="AD200">
        <f t="shared" si="88"/>
        <v>-208.21495069100183</v>
      </c>
      <c r="AE200">
        <f t="shared" si="89"/>
        <v>-14.236304293987866</v>
      </c>
      <c r="AF200">
        <f t="shared" si="90"/>
        <v>-8.5840245878443966E-2</v>
      </c>
      <c r="AG200">
        <f t="shared" si="91"/>
        <v>65.363569143295152</v>
      </c>
      <c r="AH200">
        <f t="shared" si="92"/>
        <v>2.2479540038048595</v>
      </c>
      <c r="AI200">
        <f t="shared" si="93"/>
        <v>26.108334069484251</v>
      </c>
      <c r="AJ200">
        <v>1264.1797191097901</v>
      </c>
      <c r="AK200">
        <v>1237.7038787878801</v>
      </c>
      <c r="AL200">
        <v>3.4930740328846701</v>
      </c>
      <c r="AM200">
        <v>65.0652835021709</v>
      </c>
      <c r="AN200">
        <f t="shared" si="94"/>
        <v>2.2482406030435707</v>
      </c>
      <c r="AO200">
        <v>24.450056253666698</v>
      </c>
      <c r="AP200">
        <v>25.544589090909099</v>
      </c>
      <c r="AQ200">
        <v>-4.1069375669374603E-4</v>
      </c>
      <c r="AR200">
        <v>77.473483001058696</v>
      </c>
      <c r="AS200">
        <v>0</v>
      </c>
      <c r="AT200">
        <v>0</v>
      </c>
      <c r="AU200">
        <f t="shared" si="95"/>
        <v>1</v>
      </c>
      <c r="AV200">
        <f t="shared" si="96"/>
        <v>0</v>
      </c>
      <c r="AW200">
        <f t="shared" si="97"/>
        <v>38173.550428903203</v>
      </c>
      <c r="AX200">
        <f t="shared" si="98"/>
        <v>1999.9833333333299</v>
      </c>
      <c r="AY200">
        <f t="shared" si="99"/>
        <v>1681.1857333333303</v>
      </c>
      <c r="AZ200">
        <f t="shared" si="100"/>
        <v>0.84059987166559713</v>
      </c>
      <c r="BA200">
        <f t="shared" si="101"/>
        <v>0.1607577523146026</v>
      </c>
      <c r="BB200">
        <v>2.4940000000000002</v>
      </c>
      <c r="BC200">
        <v>0.5</v>
      </c>
      <c r="BD200" t="s">
        <v>354</v>
      </c>
      <c r="BE200">
        <v>2</v>
      </c>
      <c r="BF200" t="b">
        <v>1</v>
      </c>
      <c r="BG200">
        <v>1657487751</v>
      </c>
      <c r="BH200">
        <v>1199.2788888888899</v>
      </c>
      <c r="BI200">
        <v>1233.22444444444</v>
      </c>
      <c r="BJ200">
        <v>25.5447555555556</v>
      </c>
      <c r="BK200">
        <v>24.452200000000001</v>
      </c>
      <c r="BL200">
        <v>1186.8133333333301</v>
      </c>
      <c r="BM200">
        <v>25.1828</v>
      </c>
      <c r="BN200">
        <v>500.03711111111102</v>
      </c>
      <c r="BO200">
        <v>72.166322222222206</v>
      </c>
      <c r="BP200">
        <v>4.5336044444444397E-2</v>
      </c>
      <c r="BQ200">
        <v>27.384899999999998</v>
      </c>
      <c r="BR200">
        <v>27.986000000000001</v>
      </c>
      <c r="BS200">
        <v>999.9</v>
      </c>
      <c r="BT200">
        <v>0</v>
      </c>
      <c r="BU200">
        <v>0</v>
      </c>
      <c r="BV200">
        <v>10017.222222222201</v>
      </c>
      <c r="BW200">
        <v>0</v>
      </c>
      <c r="BX200">
        <v>1753.5077777777799</v>
      </c>
      <c r="BY200">
        <v>-33.946899999999999</v>
      </c>
      <c r="BZ200">
        <v>1230.7177777777799</v>
      </c>
      <c r="CA200">
        <v>1264.13666666667</v>
      </c>
      <c r="CB200">
        <v>1.0925388888888901</v>
      </c>
      <c r="CC200">
        <v>1233.22444444444</v>
      </c>
      <c r="CD200">
        <v>24.452200000000001</v>
      </c>
      <c r="CE200">
        <v>1.84347111111111</v>
      </c>
      <c r="CF200">
        <v>1.7646266666666699</v>
      </c>
      <c r="CG200">
        <v>16.160333333333298</v>
      </c>
      <c r="CH200">
        <v>15.4769111111111</v>
      </c>
      <c r="CI200">
        <v>1999.9833333333299</v>
      </c>
      <c r="CJ200">
        <v>0.98000399999999999</v>
      </c>
      <c r="CK200">
        <v>1.99958333333333E-2</v>
      </c>
      <c r="CL200">
        <v>0</v>
      </c>
      <c r="CM200">
        <v>2.3126444444444401</v>
      </c>
      <c r="CN200">
        <v>0</v>
      </c>
      <c r="CO200">
        <v>3885.8477777777798</v>
      </c>
      <c r="CP200">
        <v>17300.0222222222</v>
      </c>
      <c r="CQ200">
        <v>41.936999999999998</v>
      </c>
      <c r="CR200">
        <v>43.311999999999998</v>
      </c>
      <c r="CS200">
        <v>41.951000000000001</v>
      </c>
      <c r="CT200">
        <v>41.25</v>
      </c>
      <c r="CU200">
        <v>41.186999999999998</v>
      </c>
      <c r="CV200">
        <v>1959.9922222222201</v>
      </c>
      <c r="CW200">
        <v>39.991111111111103</v>
      </c>
      <c r="CX200">
        <v>0</v>
      </c>
      <c r="CY200">
        <v>1657487728.4000001</v>
      </c>
      <c r="CZ200">
        <v>0</v>
      </c>
      <c r="DA200">
        <v>0</v>
      </c>
      <c r="DB200" t="s">
        <v>355</v>
      </c>
      <c r="DC200">
        <v>1657313570</v>
      </c>
      <c r="DD200">
        <v>1657313571.5</v>
      </c>
      <c r="DE200">
        <v>0</v>
      </c>
      <c r="DF200">
        <v>-0.183</v>
      </c>
      <c r="DG200">
        <v>-4.0000000000000001E-3</v>
      </c>
      <c r="DH200">
        <v>8.7509999999999994</v>
      </c>
      <c r="DI200">
        <v>0.37</v>
      </c>
      <c r="DJ200">
        <v>417</v>
      </c>
      <c r="DK200">
        <v>25</v>
      </c>
      <c r="DL200">
        <v>0.7</v>
      </c>
      <c r="DM200">
        <v>0.09</v>
      </c>
      <c r="DN200">
        <v>-33.645446341463398</v>
      </c>
      <c r="DO200">
        <v>-2.0279728222995601</v>
      </c>
      <c r="DP200">
        <v>0.33903338572028002</v>
      </c>
      <c r="DQ200">
        <v>0</v>
      </c>
      <c r="DR200">
        <v>1.11720024390244</v>
      </c>
      <c r="DS200">
        <v>-0.18239226480836199</v>
      </c>
      <c r="DT200">
        <v>1.90092686619571E-2</v>
      </c>
      <c r="DU200">
        <v>0</v>
      </c>
      <c r="DV200">
        <v>0</v>
      </c>
      <c r="DW200">
        <v>2</v>
      </c>
      <c r="DX200" t="s">
        <v>362</v>
      </c>
      <c r="DY200">
        <v>2.9702700000000002</v>
      </c>
      <c r="DZ200">
        <v>2.6995</v>
      </c>
      <c r="EA200">
        <v>0.15054000000000001</v>
      </c>
      <c r="EB200">
        <v>0.15404899999999999</v>
      </c>
      <c r="EC200">
        <v>8.6581199999999997E-2</v>
      </c>
      <c r="ED200">
        <v>8.4495600000000004E-2</v>
      </c>
      <c r="EE200">
        <v>32890.199999999997</v>
      </c>
      <c r="EF200">
        <v>35748.1</v>
      </c>
      <c r="EG200">
        <v>35108.199999999997</v>
      </c>
      <c r="EH200">
        <v>38347.300000000003</v>
      </c>
      <c r="EI200">
        <v>45522.2</v>
      </c>
      <c r="EJ200">
        <v>50713.9</v>
      </c>
      <c r="EK200">
        <v>54927.199999999997</v>
      </c>
      <c r="EL200">
        <v>61517.8</v>
      </c>
      <c r="EM200">
        <v>1.9430000000000001</v>
      </c>
      <c r="EN200">
        <v>2.0615999999999999</v>
      </c>
      <c r="EO200">
        <v>2.1159600000000001E-2</v>
      </c>
      <c r="EP200">
        <v>0</v>
      </c>
      <c r="EQ200">
        <v>27.614100000000001</v>
      </c>
      <c r="ER200">
        <v>999.9</v>
      </c>
      <c r="ES200">
        <v>35.277000000000001</v>
      </c>
      <c r="ET200">
        <v>40.274000000000001</v>
      </c>
      <c r="EU200">
        <v>36.7729</v>
      </c>
      <c r="EV200">
        <v>53.064700000000002</v>
      </c>
      <c r="EW200">
        <v>38.569699999999997</v>
      </c>
      <c r="EX200">
        <v>2</v>
      </c>
      <c r="EY200">
        <v>0.22886200000000001</v>
      </c>
      <c r="EZ200">
        <v>4.8780400000000004</v>
      </c>
      <c r="FA200">
        <v>20.083400000000001</v>
      </c>
      <c r="FB200">
        <v>5.1993200000000002</v>
      </c>
      <c r="FC200">
        <v>12.0099</v>
      </c>
      <c r="FD200">
        <v>4.976</v>
      </c>
      <c r="FE200">
        <v>3.294</v>
      </c>
      <c r="FF200">
        <v>9999</v>
      </c>
      <c r="FG200">
        <v>9999</v>
      </c>
      <c r="FH200">
        <v>9999</v>
      </c>
      <c r="FI200">
        <v>585.20000000000005</v>
      </c>
      <c r="FJ200">
        <v>1.8632200000000001</v>
      </c>
      <c r="FK200">
        <v>1.86798</v>
      </c>
      <c r="FL200">
        <v>1.86768</v>
      </c>
      <c r="FM200">
        <v>1.8689</v>
      </c>
      <c r="FN200">
        <v>1.8696600000000001</v>
      </c>
      <c r="FO200">
        <v>1.8656900000000001</v>
      </c>
      <c r="FP200">
        <v>1.8667</v>
      </c>
      <c r="FQ200">
        <v>1.8681300000000001</v>
      </c>
      <c r="FR200">
        <v>5</v>
      </c>
      <c r="FS200">
        <v>0</v>
      </c>
      <c r="FT200">
        <v>0</v>
      </c>
      <c r="FU200">
        <v>0</v>
      </c>
      <c r="FV200" t="s">
        <v>357</v>
      </c>
      <c r="FW200" t="s">
        <v>358</v>
      </c>
      <c r="FX200" t="s">
        <v>359</v>
      </c>
      <c r="FY200" t="s">
        <v>359</v>
      </c>
      <c r="FZ200" t="s">
        <v>359</v>
      </c>
      <c r="GA200" t="s">
        <v>359</v>
      </c>
      <c r="GB200">
        <v>0</v>
      </c>
      <c r="GC200">
        <v>100</v>
      </c>
      <c r="GD200">
        <v>100</v>
      </c>
      <c r="GE200">
        <v>12.51</v>
      </c>
      <c r="GF200">
        <v>0.36199999999999999</v>
      </c>
      <c r="GG200">
        <v>4.5656098643845597</v>
      </c>
      <c r="GH200">
        <v>7.6807047227384802E-3</v>
      </c>
      <c r="GI200">
        <v>-1.0831925345100399E-6</v>
      </c>
      <c r="GJ200">
        <v>1.8533368071612601E-10</v>
      </c>
      <c r="GK200">
        <v>-9.9183057942876601E-2</v>
      </c>
      <c r="GL200">
        <v>-1.13594444998887E-2</v>
      </c>
      <c r="GM200">
        <v>1.5024328609816199E-3</v>
      </c>
      <c r="GN200">
        <v>-1.28748702860321E-5</v>
      </c>
      <c r="GO200">
        <v>14</v>
      </c>
      <c r="GP200">
        <v>2172</v>
      </c>
      <c r="GQ200">
        <v>1</v>
      </c>
      <c r="GR200">
        <v>46</v>
      </c>
      <c r="GS200">
        <v>2903.1</v>
      </c>
      <c r="GT200">
        <v>2903</v>
      </c>
      <c r="GU200">
        <v>3.1616200000000001</v>
      </c>
      <c r="GV200">
        <v>2.6672400000000001</v>
      </c>
      <c r="GW200">
        <v>2.2485400000000002</v>
      </c>
      <c r="GX200">
        <v>2.7404799999999998</v>
      </c>
      <c r="GY200">
        <v>1.9958499999999999</v>
      </c>
      <c r="GZ200">
        <v>2.3791500000000001</v>
      </c>
      <c r="HA200">
        <v>42.617100000000001</v>
      </c>
      <c r="HB200">
        <v>15.173999999999999</v>
      </c>
      <c r="HC200">
        <v>18</v>
      </c>
      <c r="HD200">
        <v>502.31700000000001</v>
      </c>
      <c r="HE200">
        <v>581.21400000000006</v>
      </c>
      <c r="HF200">
        <v>19.155100000000001</v>
      </c>
      <c r="HG200">
        <v>30.147099999999998</v>
      </c>
      <c r="HH200">
        <v>30.0001</v>
      </c>
      <c r="HI200">
        <v>30.026599999999998</v>
      </c>
      <c r="HJ200">
        <v>29.958200000000001</v>
      </c>
      <c r="HK200">
        <v>63.2744</v>
      </c>
      <c r="HL200">
        <v>30.9405</v>
      </c>
      <c r="HM200">
        <v>0</v>
      </c>
      <c r="HN200">
        <v>19.170500000000001</v>
      </c>
      <c r="HO200">
        <v>1254.24</v>
      </c>
      <c r="HP200">
        <v>24.286899999999999</v>
      </c>
      <c r="HQ200">
        <v>101.857</v>
      </c>
      <c r="HR200">
        <v>102.39100000000001</v>
      </c>
    </row>
    <row r="201" spans="1:226" x14ac:dyDescent="0.2">
      <c r="A201">
        <v>185</v>
      </c>
      <c r="B201">
        <v>1657487758.5</v>
      </c>
      <c r="C201">
        <v>1556.9000000953699</v>
      </c>
      <c r="D201" t="s">
        <v>727</v>
      </c>
      <c r="E201" t="s">
        <v>728</v>
      </c>
      <c r="F201">
        <v>5</v>
      </c>
      <c r="G201" t="s">
        <v>1221</v>
      </c>
      <c r="H201" t="s">
        <v>353</v>
      </c>
      <c r="I201">
        <v>1657487755.7</v>
      </c>
      <c r="J201">
        <f t="shared" si="68"/>
        <v>2.2570304682076564E-3</v>
      </c>
      <c r="K201">
        <f t="shared" si="69"/>
        <v>2.2570304682076565</v>
      </c>
      <c r="L201">
        <f t="shared" si="70"/>
        <v>25.414761847516715</v>
      </c>
      <c r="M201">
        <f t="shared" si="71"/>
        <v>1214.8599999999999</v>
      </c>
      <c r="N201">
        <f t="shared" si="72"/>
        <v>632.12551656725884</v>
      </c>
      <c r="O201">
        <f t="shared" si="73"/>
        <v>45.647940976746035</v>
      </c>
      <c r="P201">
        <f t="shared" si="74"/>
        <v>87.729186880734176</v>
      </c>
      <c r="Q201">
        <f t="shared" si="75"/>
        <v>7.6360453851003346E-2</v>
      </c>
      <c r="R201">
        <f t="shared" si="76"/>
        <v>3.1981023154583355</v>
      </c>
      <c r="S201">
        <f t="shared" si="77"/>
        <v>7.5361837094677392E-2</v>
      </c>
      <c r="T201">
        <f t="shared" si="78"/>
        <v>4.7189781833643508E-2</v>
      </c>
      <c r="U201">
        <f t="shared" si="79"/>
        <v>321.51500009999995</v>
      </c>
      <c r="V201">
        <f t="shared" si="80"/>
        <v>28.561087823771864</v>
      </c>
      <c r="W201">
        <f t="shared" si="81"/>
        <v>28.561087823771864</v>
      </c>
      <c r="X201">
        <f t="shared" si="82"/>
        <v>3.9207523681160898</v>
      </c>
      <c r="Y201">
        <f t="shared" si="83"/>
        <v>50.467395638452587</v>
      </c>
      <c r="Z201">
        <f t="shared" si="84"/>
        <v>1.8443450099363938</v>
      </c>
      <c r="AA201">
        <f t="shared" si="85"/>
        <v>3.6545278126678951</v>
      </c>
      <c r="AB201">
        <f t="shared" si="86"/>
        <v>2.0764073581796962</v>
      </c>
      <c r="AC201">
        <f t="shared" si="87"/>
        <v>-99.53504364795765</v>
      </c>
      <c r="AD201">
        <f t="shared" si="88"/>
        <v>-207.90067271513706</v>
      </c>
      <c r="AE201">
        <f t="shared" si="89"/>
        <v>-14.164295026600344</v>
      </c>
      <c r="AF201">
        <f t="shared" si="90"/>
        <v>-8.5011289695131609E-2</v>
      </c>
      <c r="AG201">
        <f t="shared" si="91"/>
        <v>63.210806318542772</v>
      </c>
      <c r="AH201">
        <f t="shared" si="92"/>
        <v>2.2977744388926058</v>
      </c>
      <c r="AI201">
        <f t="shared" si="93"/>
        <v>25.414761847516715</v>
      </c>
      <c r="AJ201">
        <v>1279.3943873779299</v>
      </c>
      <c r="AK201">
        <v>1254.19127272727</v>
      </c>
      <c r="AL201">
        <v>3.2489637201405199</v>
      </c>
      <c r="AM201">
        <v>65.0652835021709</v>
      </c>
      <c r="AN201">
        <f t="shared" si="94"/>
        <v>2.2570304682076565</v>
      </c>
      <c r="AO201">
        <v>24.4399133372869</v>
      </c>
      <c r="AP201">
        <v>25.537573939393901</v>
      </c>
      <c r="AQ201">
        <v>-1.71775213492816E-4</v>
      </c>
      <c r="AR201">
        <v>77.473483001058696</v>
      </c>
      <c r="AS201">
        <v>0</v>
      </c>
      <c r="AT201">
        <v>0</v>
      </c>
      <c r="AU201">
        <f t="shared" si="95"/>
        <v>1</v>
      </c>
      <c r="AV201">
        <f t="shared" si="96"/>
        <v>0</v>
      </c>
      <c r="AW201">
        <f t="shared" si="97"/>
        <v>38341.980245900115</v>
      </c>
      <c r="AX201">
        <f t="shared" si="98"/>
        <v>1999.9970000000001</v>
      </c>
      <c r="AY201">
        <f t="shared" si="99"/>
        <v>1681.1972099999998</v>
      </c>
      <c r="AZ201">
        <f t="shared" si="100"/>
        <v>0.84059986589979874</v>
      </c>
      <c r="BA201">
        <f t="shared" si="101"/>
        <v>0.16075774118661176</v>
      </c>
      <c r="BB201">
        <v>2.4940000000000002</v>
      </c>
      <c r="BC201">
        <v>0.5</v>
      </c>
      <c r="BD201" t="s">
        <v>354</v>
      </c>
      <c r="BE201">
        <v>2</v>
      </c>
      <c r="BF201" t="b">
        <v>1</v>
      </c>
      <c r="BG201">
        <v>1657487755.7</v>
      </c>
      <c r="BH201">
        <v>1214.8599999999999</v>
      </c>
      <c r="BI201">
        <v>1247.777</v>
      </c>
      <c r="BJ201">
        <v>25.540199999999999</v>
      </c>
      <c r="BK201">
        <v>24.42351</v>
      </c>
      <c r="BL201">
        <v>1202.306</v>
      </c>
      <c r="BM201">
        <v>25.178419999999999</v>
      </c>
      <c r="BN201">
        <v>500.07499999999999</v>
      </c>
      <c r="BO201">
        <v>72.168509999999998</v>
      </c>
      <c r="BP201">
        <v>4.490297E-2</v>
      </c>
      <c r="BQ201">
        <v>27.35528</v>
      </c>
      <c r="BR201">
        <v>27.947299999999998</v>
      </c>
      <c r="BS201">
        <v>999.9</v>
      </c>
      <c r="BT201">
        <v>0</v>
      </c>
      <c r="BU201">
        <v>0</v>
      </c>
      <c r="BV201">
        <v>10062</v>
      </c>
      <c r="BW201">
        <v>0</v>
      </c>
      <c r="BX201">
        <v>1754.0709999999999</v>
      </c>
      <c r="BY201">
        <v>-32.915039999999998</v>
      </c>
      <c r="BZ201">
        <v>1246.704</v>
      </c>
      <c r="CA201">
        <v>1279.0150000000001</v>
      </c>
      <c r="CB201">
        <v>1.116709</v>
      </c>
      <c r="CC201">
        <v>1247.777</v>
      </c>
      <c r="CD201">
        <v>24.42351</v>
      </c>
      <c r="CE201">
        <v>1.843199</v>
      </c>
      <c r="CF201">
        <v>1.762607</v>
      </c>
      <c r="CG201">
        <v>16.15803</v>
      </c>
      <c r="CH201">
        <v>15.459070000000001</v>
      </c>
      <c r="CI201">
        <v>1999.9970000000001</v>
      </c>
      <c r="CJ201">
        <v>0.98000390000000004</v>
      </c>
      <c r="CK201">
        <v>1.999594E-2</v>
      </c>
      <c r="CL201">
        <v>0</v>
      </c>
      <c r="CM201">
        <v>2.1898200000000001</v>
      </c>
      <c r="CN201">
        <v>0</v>
      </c>
      <c r="CO201">
        <v>3884.0189999999998</v>
      </c>
      <c r="CP201">
        <v>17300.13</v>
      </c>
      <c r="CQ201">
        <v>41.936999999999998</v>
      </c>
      <c r="CR201">
        <v>43.324599999999997</v>
      </c>
      <c r="CS201">
        <v>42</v>
      </c>
      <c r="CT201">
        <v>41.25</v>
      </c>
      <c r="CU201">
        <v>41.186999999999998</v>
      </c>
      <c r="CV201">
        <v>1960.0060000000001</v>
      </c>
      <c r="CW201">
        <v>39.991</v>
      </c>
      <c r="CX201">
        <v>0</v>
      </c>
      <c r="CY201">
        <v>1657487733.2</v>
      </c>
      <c r="CZ201">
        <v>0</v>
      </c>
      <c r="DA201">
        <v>0</v>
      </c>
      <c r="DB201" t="s">
        <v>355</v>
      </c>
      <c r="DC201">
        <v>1657313570</v>
      </c>
      <c r="DD201">
        <v>1657313571.5</v>
      </c>
      <c r="DE201">
        <v>0</v>
      </c>
      <c r="DF201">
        <v>-0.183</v>
      </c>
      <c r="DG201">
        <v>-4.0000000000000001E-3</v>
      </c>
      <c r="DH201">
        <v>8.7509999999999994</v>
      </c>
      <c r="DI201">
        <v>0.37</v>
      </c>
      <c r="DJ201">
        <v>417</v>
      </c>
      <c r="DK201">
        <v>25</v>
      </c>
      <c r="DL201">
        <v>0.7</v>
      </c>
      <c r="DM201">
        <v>0.09</v>
      </c>
      <c r="DN201">
        <v>-33.567046341463403</v>
      </c>
      <c r="DO201">
        <v>1.35702020905926</v>
      </c>
      <c r="DP201">
        <v>0.49468428566775302</v>
      </c>
      <c r="DQ201">
        <v>0</v>
      </c>
      <c r="DR201">
        <v>1.1077853658536601</v>
      </c>
      <c r="DS201">
        <v>-5.5361811846689798E-2</v>
      </c>
      <c r="DT201">
        <v>1.45814386017094E-2</v>
      </c>
      <c r="DU201">
        <v>1</v>
      </c>
      <c r="DV201">
        <v>1</v>
      </c>
      <c r="DW201">
        <v>2</v>
      </c>
      <c r="DX201" t="s">
        <v>356</v>
      </c>
      <c r="DY201">
        <v>2.9702299999999999</v>
      </c>
      <c r="DZ201">
        <v>2.6988699999999999</v>
      </c>
      <c r="EA201">
        <v>0.15179200000000001</v>
      </c>
      <c r="EB201">
        <v>0.15529599999999999</v>
      </c>
      <c r="EC201">
        <v>8.6569300000000002E-2</v>
      </c>
      <c r="ED201">
        <v>8.4347500000000006E-2</v>
      </c>
      <c r="EE201">
        <v>32841.599999999999</v>
      </c>
      <c r="EF201">
        <v>35695</v>
      </c>
      <c r="EG201">
        <v>35108</v>
      </c>
      <c r="EH201">
        <v>38346.9</v>
      </c>
      <c r="EI201">
        <v>45522.7</v>
      </c>
      <c r="EJ201">
        <v>50721.5</v>
      </c>
      <c r="EK201">
        <v>54927</v>
      </c>
      <c r="EL201">
        <v>61516.9</v>
      </c>
      <c r="EM201">
        <v>1.9436</v>
      </c>
      <c r="EN201">
        <v>2.0611999999999999</v>
      </c>
      <c r="EO201">
        <v>1.92225E-2</v>
      </c>
      <c r="EP201">
        <v>0</v>
      </c>
      <c r="EQ201">
        <v>27.5883</v>
      </c>
      <c r="ER201">
        <v>999.9</v>
      </c>
      <c r="ES201">
        <v>35.252000000000002</v>
      </c>
      <c r="ET201">
        <v>40.304000000000002</v>
      </c>
      <c r="EU201">
        <v>36.805700000000002</v>
      </c>
      <c r="EV201">
        <v>52.444699999999997</v>
      </c>
      <c r="EW201">
        <v>38.521599999999999</v>
      </c>
      <c r="EX201">
        <v>2</v>
      </c>
      <c r="EY201">
        <v>0.22184999999999999</v>
      </c>
      <c r="EZ201">
        <v>1.1099600000000001</v>
      </c>
      <c r="FA201">
        <v>20.145499999999998</v>
      </c>
      <c r="FB201">
        <v>5.1981200000000003</v>
      </c>
      <c r="FC201">
        <v>12.0099</v>
      </c>
      <c r="FD201">
        <v>4.9752000000000001</v>
      </c>
      <c r="FE201">
        <v>3.294</v>
      </c>
      <c r="FF201">
        <v>9999</v>
      </c>
      <c r="FG201">
        <v>9999</v>
      </c>
      <c r="FH201">
        <v>9999</v>
      </c>
      <c r="FI201">
        <v>585.20000000000005</v>
      </c>
      <c r="FJ201">
        <v>1.8632500000000001</v>
      </c>
      <c r="FK201">
        <v>1.86798</v>
      </c>
      <c r="FL201">
        <v>1.86768</v>
      </c>
      <c r="FM201">
        <v>1.86896</v>
      </c>
      <c r="FN201">
        <v>1.8696600000000001</v>
      </c>
      <c r="FO201">
        <v>1.86575</v>
      </c>
      <c r="FP201">
        <v>1.86676</v>
      </c>
      <c r="FQ201">
        <v>1.8681300000000001</v>
      </c>
      <c r="FR201">
        <v>5</v>
      </c>
      <c r="FS201">
        <v>0</v>
      </c>
      <c r="FT201">
        <v>0</v>
      </c>
      <c r="FU201">
        <v>0</v>
      </c>
      <c r="FV201" t="s">
        <v>357</v>
      </c>
      <c r="FW201" t="s">
        <v>358</v>
      </c>
      <c r="FX201" t="s">
        <v>359</v>
      </c>
      <c r="FY201" t="s">
        <v>359</v>
      </c>
      <c r="FZ201" t="s">
        <v>359</v>
      </c>
      <c r="GA201" t="s">
        <v>359</v>
      </c>
      <c r="GB201">
        <v>0</v>
      </c>
      <c r="GC201">
        <v>100</v>
      </c>
      <c r="GD201">
        <v>100</v>
      </c>
      <c r="GE201">
        <v>12.61</v>
      </c>
      <c r="GF201">
        <v>0.3619</v>
      </c>
      <c r="GG201">
        <v>4.5656098643845597</v>
      </c>
      <c r="GH201">
        <v>7.6807047227384802E-3</v>
      </c>
      <c r="GI201">
        <v>-1.0831925345100399E-6</v>
      </c>
      <c r="GJ201">
        <v>1.8533368071612601E-10</v>
      </c>
      <c r="GK201">
        <v>-9.9183057942876601E-2</v>
      </c>
      <c r="GL201">
        <v>-1.13594444998887E-2</v>
      </c>
      <c r="GM201">
        <v>1.5024328609816199E-3</v>
      </c>
      <c r="GN201">
        <v>-1.28748702860321E-5</v>
      </c>
      <c r="GO201">
        <v>14</v>
      </c>
      <c r="GP201">
        <v>2172</v>
      </c>
      <c r="GQ201">
        <v>1</v>
      </c>
      <c r="GR201">
        <v>46</v>
      </c>
      <c r="GS201">
        <v>2903.1</v>
      </c>
      <c r="GT201">
        <v>2903.1</v>
      </c>
      <c r="GU201">
        <v>3.1945800000000002</v>
      </c>
      <c r="GV201">
        <v>2.66479</v>
      </c>
      <c r="GW201">
        <v>2.2485400000000002</v>
      </c>
      <c r="GX201">
        <v>2.7404799999999998</v>
      </c>
      <c r="GY201">
        <v>1.9958499999999999</v>
      </c>
      <c r="GZ201">
        <v>2.3962400000000001</v>
      </c>
      <c r="HA201">
        <v>42.617100000000001</v>
      </c>
      <c r="HB201">
        <v>15.252800000000001</v>
      </c>
      <c r="HC201">
        <v>18</v>
      </c>
      <c r="HD201">
        <v>502.76600000000002</v>
      </c>
      <c r="HE201">
        <v>580.96400000000006</v>
      </c>
      <c r="HF201">
        <v>19.482099999999999</v>
      </c>
      <c r="HG201">
        <v>30.154900000000001</v>
      </c>
      <c r="HH201">
        <v>29.994499999999999</v>
      </c>
      <c r="HI201">
        <v>30.031700000000001</v>
      </c>
      <c r="HJ201">
        <v>29.9633</v>
      </c>
      <c r="HK201">
        <v>63.924300000000002</v>
      </c>
      <c r="HL201">
        <v>31.242999999999999</v>
      </c>
      <c r="HM201">
        <v>0</v>
      </c>
      <c r="HN201">
        <v>19.9621</v>
      </c>
      <c r="HO201">
        <v>1274.45</v>
      </c>
      <c r="HP201">
        <v>24.240500000000001</v>
      </c>
      <c r="HQ201">
        <v>101.857</v>
      </c>
      <c r="HR201">
        <v>102.39</v>
      </c>
    </row>
    <row r="202" spans="1:226" x14ac:dyDescent="0.2">
      <c r="A202">
        <v>186</v>
      </c>
      <c r="B202">
        <v>1657487763.5</v>
      </c>
      <c r="C202">
        <v>1561.9000000953699</v>
      </c>
      <c r="D202" t="s">
        <v>729</v>
      </c>
      <c r="E202" t="s">
        <v>730</v>
      </c>
      <c r="F202">
        <v>5</v>
      </c>
      <c r="G202" t="s">
        <v>1221</v>
      </c>
      <c r="H202" t="s">
        <v>353</v>
      </c>
      <c r="I202">
        <v>1657487761</v>
      </c>
      <c r="J202">
        <f t="shared" si="68"/>
        <v>2.7687271422458361E-3</v>
      </c>
      <c r="K202">
        <f t="shared" si="69"/>
        <v>2.7687271422458362</v>
      </c>
      <c r="L202">
        <f t="shared" si="70"/>
        <v>26.719879304690146</v>
      </c>
      <c r="M202">
        <f t="shared" si="71"/>
        <v>1231.98444444444</v>
      </c>
      <c r="N202">
        <f t="shared" si="72"/>
        <v>731.41465740284582</v>
      </c>
      <c r="O202">
        <f t="shared" si="73"/>
        <v>52.816493287258446</v>
      </c>
      <c r="P202">
        <f t="shared" si="74"/>
        <v>88.96334997039591</v>
      </c>
      <c r="Q202">
        <f t="shared" si="75"/>
        <v>9.543504208413324E-2</v>
      </c>
      <c r="R202">
        <f t="shared" si="76"/>
        <v>3.1821588595210977</v>
      </c>
      <c r="S202">
        <f t="shared" si="77"/>
        <v>9.387303596567502E-2</v>
      </c>
      <c r="T202">
        <f t="shared" si="78"/>
        <v>5.8808857943351833E-2</v>
      </c>
      <c r="U202">
        <f t="shared" si="79"/>
        <v>321.5105200000001</v>
      </c>
      <c r="V202">
        <f t="shared" si="80"/>
        <v>28.435846855228547</v>
      </c>
      <c r="W202">
        <f t="shared" si="81"/>
        <v>28.435846855228547</v>
      </c>
      <c r="X202">
        <f t="shared" si="82"/>
        <v>3.8923357751289576</v>
      </c>
      <c r="Y202">
        <f t="shared" si="83"/>
        <v>50.566908574070247</v>
      </c>
      <c r="Z202">
        <f t="shared" si="84"/>
        <v>1.8471457371219253</v>
      </c>
      <c r="AA202">
        <f t="shared" si="85"/>
        <v>3.6528745561264286</v>
      </c>
      <c r="AB202">
        <f t="shared" si="86"/>
        <v>2.045190038007032</v>
      </c>
      <c r="AC202">
        <f t="shared" si="87"/>
        <v>-122.10086697304138</v>
      </c>
      <c r="AD202">
        <f t="shared" si="88"/>
        <v>-186.70349906318825</v>
      </c>
      <c r="AE202">
        <f t="shared" si="89"/>
        <v>-12.775380914797044</v>
      </c>
      <c r="AF202">
        <f t="shared" si="90"/>
        <v>-6.922695102656462E-2</v>
      </c>
      <c r="AG202">
        <f t="shared" si="91"/>
        <v>64.341729653156875</v>
      </c>
      <c r="AH202">
        <f t="shared" si="92"/>
        <v>2.5869665682350718</v>
      </c>
      <c r="AI202">
        <f t="shared" si="93"/>
        <v>26.719879304690146</v>
      </c>
      <c r="AJ202">
        <v>1297.3016440828301</v>
      </c>
      <c r="AK202">
        <v>1271.0349696969699</v>
      </c>
      <c r="AL202">
        <v>3.3535517500359102</v>
      </c>
      <c r="AM202">
        <v>65.0652835021709</v>
      </c>
      <c r="AN202">
        <f t="shared" si="94"/>
        <v>2.7687271422458362</v>
      </c>
      <c r="AO202">
        <v>24.3680026622526</v>
      </c>
      <c r="AP202">
        <v>25.6000921212121</v>
      </c>
      <c r="AQ202">
        <v>2.5389163367466699E-2</v>
      </c>
      <c r="AR202">
        <v>77.473483001058696</v>
      </c>
      <c r="AS202">
        <v>0</v>
      </c>
      <c r="AT202">
        <v>0</v>
      </c>
      <c r="AU202">
        <f t="shared" si="95"/>
        <v>1</v>
      </c>
      <c r="AV202">
        <f t="shared" si="96"/>
        <v>0</v>
      </c>
      <c r="AW202">
        <f t="shared" si="97"/>
        <v>38088.935424836345</v>
      </c>
      <c r="AX202">
        <f t="shared" si="98"/>
        <v>1999.96888888889</v>
      </c>
      <c r="AY202">
        <f t="shared" si="99"/>
        <v>1681.1736000000008</v>
      </c>
      <c r="AZ202">
        <f t="shared" si="100"/>
        <v>0.84059987599807096</v>
      </c>
      <c r="BA202">
        <f t="shared" si="101"/>
        <v>0.16075776067627714</v>
      </c>
      <c r="BB202">
        <v>2.4940000000000002</v>
      </c>
      <c r="BC202">
        <v>0.5</v>
      </c>
      <c r="BD202" t="s">
        <v>354</v>
      </c>
      <c r="BE202">
        <v>2</v>
      </c>
      <c r="BF202" t="b">
        <v>1</v>
      </c>
      <c r="BG202">
        <v>1657487761</v>
      </c>
      <c r="BH202">
        <v>1231.98444444444</v>
      </c>
      <c r="BI202">
        <v>1265.66888888889</v>
      </c>
      <c r="BJ202">
        <v>25.579688888888899</v>
      </c>
      <c r="BK202">
        <v>24.322277777777799</v>
      </c>
      <c r="BL202">
        <v>1219.33</v>
      </c>
      <c r="BM202">
        <v>25.2164</v>
      </c>
      <c r="BN202">
        <v>499.984222222222</v>
      </c>
      <c r="BO202">
        <v>72.166300000000007</v>
      </c>
      <c r="BP202">
        <v>4.5123099999999999E-2</v>
      </c>
      <c r="BQ202">
        <v>27.347555555555601</v>
      </c>
      <c r="BR202">
        <v>27.892144444444401</v>
      </c>
      <c r="BS202">
        <v>999.9</v>
      </c>
      <c r="BT202">
        <v>0</v>
      </c>
      <c r="BU202">
        <v>0</v>
      </c>
      <c r="BV202">
        <v>9992.7777777777792</v>
      </c>
      <c r="BW202">
        <v>0</v>
      </c>
      <c r="BX202">
        <v>1754.3288888888901</v>
      </c>
      <c r="BY202">
        <v>-33.684100000000001</v>
      </c>
      <c r="BZ202">
        <v>1264.3277777777801</v>
      </c>
      <c r="CA202">
        <v>1297.2211111111101</v>
      </c>
      <c r="CB202">
        <v>1.25742</v>
      </c>
      <c r="CC202">
        <v>1265.66888888889</v>
      </c>
      <c r="CD202">
        <v>24.322277777777799</v>
      </c>
      <c r="CE202">
        <v>1.84599222222222</v>
      </c>
      <c r="CF202">
        <v>1.75524777777778</v>
      </c>
      <c r="CG202">
        <v>16.1817666666667</v>
      </c>
      <c r="CH202">
        <v>15.3938111111111</v>
      </c>
      <c r="CI202">
        <v>1999.96888888889</v>
      </c>
      <c r="CJ202">
        <v>0.98000366666666605</v>
      </c>
      <c r="CK202">
        <v>1.9996188888888902E-2</v>
      </c>
      <c r="CL202">
        <v>0</v>
      </c>
      <c r="CM202">
        <v>2.27535555555556</v>
      </c>
      <c r="CN202">
        <v>0</v>
      </c>
      <c r="CO202">
        <v>3881.6411111111101</v>
      </c>
      <c r="CP202">
        <v>17299.900000000001</v>
      </c>
      <c r="CQ202">
        <v>41.936999999999998</v>
      </c>
      <c r="CR202">
        <v>43.326000000000001</v>
      </c>
      <c r="CS202">
        <v>42</v>
      </c>
      <c r="CT202">
        <v>41.25</v>
      </c>
      <c r="CU202">
        <v>41.180111111111103</v>
      </c>
      <c r="CV202">
        <v>1959.9777777777799</v>
      </c>
      <c r="CW202">
        <v>39.991111111111103</v>
      </c>
      <c r="CX202">
        <v>0</v>
      </c>
      <c r="CY202">
        <v>1657487738</v>
      </c>
      <c r="CZ202">
        <v>0</v>
      </c>
      <c r="DA202">
        <v>0</v>
      </c>
      <c r="DB202" t="s">
        <v>355</v>
      </c>
      <c r="DC202">
        <v>1657313570</v>
      </c>
      <c r="DD202">
        <v>1657313571.5</v>
      </c>
      <c r="DE202">
        <v>0</v>
      </c>
      <c r="DF202">
        <v>-0.183</v>
      </c>
      <c r="DG202">
        <v>-4.0000000000000001E-3</v>
      </c>
      <c r="DH202">
        <v>8.7509999999999994</v>
      </c>
      <c r="DI202">
        <v>0.37</v>
      </c>
      <c r="DJ202">
        <v>417</v>
      </c>
      <c r="DK202">
        <v>25</v>
      </c>
      <c r="DL202">
        <v>0.7</v>
      </c>
      <c r="DM202">
        <v>0.09</v>
      </c>
      <c r="DN202">
        <v>-33.5833609756098</v>
      </c>
      <c r="DO202">
        <v>1.6413344947734401</v>
      </c>
      <c r="DP202">
        <v>0.52249837804768595</v>
      </c>
      <c r="DQ202">
        <v>0</v>
      </c>
      <c r="DR202">
        <v>1.1292831707317099</v>
      </c>
      <c r="DS202">
        <v>0.38352543554007301</v>
      </c>
      <c r="DT202">
        <v>5.8922846636938003E-2</v>
      </c>
      <c r="DU202">
        <v>0</v>
      </c>
      <c r="DV202">
        <v>0</v>
      </c>
      <c r="DW202">
        <v>2</v>
      </c>
      <c r="DX202" t="s">
        <v>362</v>
      </c>
      <c r="DY202">
        <v>2.9700500000000001</v>
      </c>
      <c r="DZ202">
        <v>2.69862</v>
      </c>
      <c r="EA202">
        <v>0.15307899999999999</v>
      </c>
      <c r="EB202">
        <v>0.156526</v>
      </c>
      <c r="EC202">
        <v>8.6698700000000004E-2</v>
      </c>
      <c r="ED202">
        <v>8.4043300000000001E-2</v>
      </c>
      <c r="EE202">
        <v>32792.199999999997</v>
      </c>
      <c r="EF202">
        <v>35643.4</v>
      </c>
      <c r="EG202">
        <v>35108.6</v>
      </c>
      <c r="EH202">
        <v>38347.4</v>
      </c>
      <c r="EI202">
        <v>45516.5</v>
      </c>
      <c r="EJ202">
        <v>50739.199999999997</v>
      </c>
      <c r="EK202">
        <v>54927.4</v>
      </c>
      <c r="EL202">
        <v>61518</v>
      </c>
      <c r="EM202">
        <v>1.9428000000000001</v>
      </c>
      <c r="EN202">
        <v>2.0609999999999999</v>
      </c>
      <c r="EO202">
        <v>2.1010600000000001E-2</v>
      </c>
      <c r="EP202">
        <v>0</v>
      </c>
      <c r="EQ202">
        <v>27.560199999999998</v>
      </c>
      <c r="ER202">
        <v>999.9</v>
      </c>
      <c r="ES202">
        <v>35.252000000000002</v>
      </c>
      <c r="ET202">
        <v>40.293999999999997</v>
      </c>
      <c r="EU202">
        <v>36.788400000000003</v>
      </c>
      <c r="EV202">
        <v>52.3947</v>
      </c>
      <c r="EW202">
        <v>38.5657</v>
      </c>
      <c r="EX202">
        <v>2</v>
      </c>
      <c r="EY202">
        <v>0.21821099999999999</v>
      </c>
      <c r="EZ202">
        <v>2.69503</v>
      </c>
      <c r="FA202">
        <v>20.131499999999999</v>
      </c>
      <c r="FB202">
        <v>5.1981200000000003</v>
      </c>
      <c r="FC202">
        <v>12.0099</v>
      </c>
      <c r="FD202">
        <v>4.9752000000000001</v>
      </c>
      <c r="FE202">
        <v>3.294</v>
      </c>
      <c r="FF202">
        <v>9999</v>
      </c>
      <c r="FG202">
        <v>9999</v>
      </c>
      <c r="FH202">
        <v>9999</v>
      </c>
      <c r="FI202">
        <v>585.20000000000005</v>
      </c>
      <c r="FJ202">
        <v>1.8632500000000001</v>
      </c>
      <c r="FK202">
        <v>1.86798</v>
      </c>
      <c r="FL202">
        <v>1.86768</v>
      </c>
      <c r="FM202">
        <v>1.8689</v>
      </c>
      <c r="FN202">
        <v>1.8696600000000001</v>
      </c>
      <c r="FO202">
        <v>1.8656900000000001</v>
      </c>
      <c r="FP202">
        <v>1.86676</v>
      </c>
      <c r="FQ202">
        <v>1.8681300000000001</v>
      </c>
      <c r="FR202">
        <v>5</v>
      </c>
      <c r="FS202">
        <v>0</v>
      </c>
      <c r="FT202">
        <v>0</v>
      </c>
      <c r="FU202">
        <v>0</v>
      </c>
      <c r="FV202" t="s">
        <v>357</v>
      </c>
      <c r="FW202" t="s">
        <v>358</v>
      </c>
      <c r="FX202" t="s">
        <v>359</v>
      </c>
      <c r="FY202" t="s">
        <v>359</v>
      </c>
      <c r="FZ202" t="s">
        <v>359</v>
      </c>
      <c r="GA202" t="s">
        <v>359</v>
      </c>
      <c r="GB202">
        <v>0</v>
      </c>
      <c r="GC202">
        <v>100</v>
      </c>
      <c r="GD202">
        <v>100</v>
      </c>
      <c r="GE202">
        <v>12.7</v>
      </c>
      <c r="GF202">
        <v>0.36399999999999999</v>
      </c>
      <c r="GG202">
        <v>4.5656098643845597</v>
      </c>
      <c r="GH202">
        <v>7.6807047227384802E-3</v>
      </c>
      <c r="GI202">
        <v>-1.0831925345100399E-6</v>
      </c>
      <c r="GJ202">
        <v>1.8533368071612601E-10</v>
      </c>
      <c r="GK202">
        <v>-9.9183057942876601E-2</v>
      </c>
      <c r="GL202">
        <v>-1.13594444998887E-2</v>
      </c>
      <c r="GM202">
        <v>1.5024328609816199E-3</v>
      </c>
      <c r="GN202">
        <v>-1.28748702860321E-5</v>
      </c>
      <c r="GO202">
        <v>14</v>
      </c>
      <c r="GP202">
        <v>2172</v>
      </c>
      <c r="GQ202">
        <v>1</v>
      </c>
      <c r="GR202">
        <v>46</v>
      </c>
      <c r="GS202">
        <v>2903.2</v>
      </c>
      <c r="GT202">
        <v>2903.2</v>
      </c>
      <c r="GU202">
        <v>3.2250999999999999</v>
      </c>
      <c r="GV202">
        <v>2.6660200000000001</v>
      </c>
      <c r="GW202">
        <v>2.2485400000000002</v>
      </c>
      <c r="GX202">
        <v>2.7404799999999998</v>
      </c>
      <c r="GY202">
        <v>1.9958499999999999</v>
      </c>
      <c r="GZ202">
        <v>2.3974600000000001</v>
      </c>
      <c r="HA202">
        <v>42.643900000000002</v>
      </c>
      <c r="HB202">
        <v>15.235300000000001</v>
      </c>
      <c r="HC202">
        <v>18</v>
      </c>
      <c r="HD202">
        <v>502.27100000000002</v>
      </c>
      <c r="HE202">
        <v>580.86500000000001</v>
      </c>
      <c r="HF202">
        <v>20.0322</v>
      </c>
      <c r="HG202">
        <v>30.162700000000001</v>
      </c>
      <c r="HH202">
        <v>29.9969</v>
      </c>
      <c r="HI202">
        <v>30.036899999999999</v>
      </c>
      <c r="HJ202">
        <v>29.968499999999999</v>
      </c>
      <c r="HK202">
        <v>64.545299999999997</v>
      </c>
      <c r="HL202">
        <v>31.5246</v>
      </c>
      <c r="HM202">
        <v>0</v>
      </c>
      <c r="HN202">
        <v>20.029800000000002</v>
      </c>
      <c r="HO202">
        <v>1288</v>
      </c>
      <c r="HP202">
        <v>24.1341</v>
      </c>
      <c r="HQ202">
        <v>101.858</v>
      </c>
      <c r="HR202">
        <v>102.39100000000001</v>
      </c>
    </row>
    <row r="203" spans="1:226" x14ac:dyDescent="0.2">
      <c r="A203">
        <v>187</v>
      </c>
      <c r="B203">
        <v>1657487768</v>
      </c>
      <c r="C203">
        <v>1566.4000000953699</v>
      </c>
      <c r="D203" t="s">
        <v>731</v>
      </c>
      <c r="E203" t="s">
        <v>732</v>
      </c>
      <c r="F203">
        <v>5</v>
      </c>
      <c r="G203" t="s">
        <v>1221</v>
      </c>
      <c r="H203" t="s">
        <v>353</v>
      </c>
      <c r="I203">
        <v>1657487765.4444399</v>
      </c>
      <c r="J203">
        <f t="shared" si="68"/>
        <v>2.7230204071230237E-3</v>
      </c>
      <c r="K203">
        <f t="shared" si="69"/>
        <v>2.7230204071230237</v>
      </c>
      <c r="L203">
        <f t="shared" si="70"/>
        <v>26.198064422943354</v>
      </c>
      <c r="M203">
        <f t="shared" si="71"/>
        <v>1246.4566666666699</v>
      </c>
      <c r="N203">
        <f t="shared" si="72"/>
        <v>745.64542151814544</v>
      </c>
      <c r="O203">
        <f t="shared" si="73"/>
        <v>53.844337163492909</v>
      </c>
      <c r="P203">
        <f t="shared" si="74"/>
        <v>90.008777741888693</v>
      </c>
      <c r="Q203">
        <f t="shared" si="75"/>
        <v>9.3651683050353748E-2</v>
      </c>
      <c r="R203">
        <f t="shared" si="76"/>
        <v>3.1899574814134533</v>
      </c>
      <c r="S203">
        <f t="shared" si="77"/>
        <v>9.2150627552408812E-2</v>
      </c>
      <c r="T203">
        <f t="shared" si="78"/>
        <v>5.7727001984488796E-2</v>
      </c>
      <c r="U203">
        <f t="shared" si="79"/>
        <v>321.51388933333334</v>
      </c>
      <c r="V203">
        <f t="shared" si="80"/>
        <v>28.457739870619182</v>
      </c>
      <c r="W203">
        <f t="shared" si="81"/>
        <v>28.457739870619182</v>
      </c>
      <c r="X203">
        <f t="shared" si="82"/>
        <v>3.897290202493878</v>
      </c>
      <c r="Y203">
        <f t="shared" si="83"/>
        <v>50.560140935301156</v>
      </c>
      <c r="Z203">
        <f t="shared" si="84"/>
        <v>1.8483487944977712</v>
      </c>
      <c r="AA203">
        <f t="shared" si="85"/>
        <v>3.6557429633414089</v>
      </c>
      <c r="AB203">
        <f t="shared" si="86"/>
        <v>2.0489414079961068</v>
      </c>
      <c r="AC203">
        <f t="shared" si="87"/>
        <v>-120.08519995412534</v>
      </c>
      <c r="AD203">
        <f t="shared" si="88"/>
        <v>-188.62166270287909</v>
      </c>
      <c r="AE203">
        <f t="shared" si="89"/>
        <v>-12.877345927646378</v>
      </c>
      <c r="AF203">
        <f t="shared" si="90"/>
        <v>-7.031925131749972E-2</v>
      </c>
      <c r="AG203">
        <f t="shared" si="91"/>
        <v>63.817872603978202</v>
      </c>
      <c r="AH203">
        <f t="shared" si="92"/>
        <v>2.7654335912342045</v>
      </c>
      <c r="AI203">
        <f t="shared" si="93"/>
        <v>26.198064422943354</v>
      </c>
      <c r="AJ203">
        <v>1311.9505779164499</v>
      </c>
      <c r="AK203">
        <v>1286.0443030302999</v>
      </c>
      <c r="AL203">
        <v>3.32935718250629</v>
      </c>
      <c r="AM203">
        <v>65.0652835021709</v>
      </c>
      <c r="AN203">
        <f t="shared" si="94"/>
        <v>2.7230204071230237</v>
      </c>
      <c r="AO203">
        <v>24.264899755501698</v>
      </c>
      <c r="AP203">
        <v>25.588564242424201</v>
      </c>
      <c r="AQ203">
        <v>-4.4957343095525498E-5</v>
      </c>
      <c r="AR203">
        <v>77.473483001058696</v>
      </c>
      <c r="AS203">
        <v>0</v>
      </c>
      <c r="AT203">
        <v>0</v>
      </c>
      <c r="AU203">
        <f t="shared" si="95"/>
        <v>1</v>
      </c>
      <c r="AV203">
        <f t="shared" si="96"/>
        <v>0</v>
      </c>
      <c r="AW203">
        <f t="shared" si="97"/>
        <v>38211.484730366952</v>
      </c>
      <c r="AX203">
        <f t="shared" si="98"/>
        <v>1999.99</v>
      </c>
      <c r="AY203">
        <f t="shared" si="99"/>
        <v>1681.1913333333332</v>
      </c>
      <c r="AZ203">
        <f t="shared" si="100"/>
        <v>0.84059986966601496</v>
      </c>
      <c r="BA203">
        <f t="shared" si="101"/>
        <v>0.16075774845540894</v>
      </c>
      <c r="BB203">
        <v>2.4940000000000002</v>
      </c>
      <c r="BC203">
        <v>0.5</v>
      </c>
      <c r="BD203" t="s">
        <v>354</v>
      </c>
      <c r="BE203">
        <v>2</v>
      </c>
      <c r="BF203" t="b">
        <v>1</v>
      </c>
      <c r="BG203">
        <v>1657487765.4444399</v>
      </c>
      <c r="BH203">
        <v>1246.4566666666699</v>
      </c>
      <c r="BI203">
        <v>1280.0077777777799</v>
      </c>
      <c r="BJ203">
        <v>25.596244444444402</v>
      </c>
      <c r="BK203">
        <v>24.252177777777799</v>
      </c>
      <c r="BL203">
        <v>1233.7177777777799</v>
      </c>
      <c r="BM203">
        <v>25.232322222222201</v>
      </c>
      <c r="BN203">
        <v>500.00900000000001</v>
      </c>
      <c r="BO203">
        <v>72.167055555555606</v>
      </c>
      <c r="BP203">
        <v>4.4662788888888902E-2</v>
      </c>
      <c r="BQ203">
        <v>27.360955555555599</v>
      </c>
      <c r="BR203">
        <v>27.901233333333298</v>
      </c>
      <c r="BS203">
        <v>999.9</v>
      </c>
      <c r="BT203">
        <v>0</v>
      </c>
      <c r="BU203">
        <v>0</v>
      </c>
      <c r="BV203">
        <v>10026.666666666701</v>
      </c>
      <c r="BW203">
        <v>0</v>
      </c>
      <c r="BX203">
        <v>1752.9111111111099</v>
      </c>
      <c r="BY203">
        <v>-33.551655555555598</v>
      </c>
      <c r="BZ203">
        <v>1279.2</v>
      </c>
      <c r="CA203">
        <v>1311.82222222222</v>
      </c>
      <c r="CB203">
        <v>1.3440700000000001</v>
      </c>
      <c r="CC203">
        <v>1280.0077777777799</v>
      </c>
      <c r="CD203">
        <v>24.252177777777799</v>
      </c>
      <c r="CE203">
        <v>1.84720555555556</v>
      </c>
      <c r="CF203">
        <v>1.75020666666667</v>
      </c>
      <c r="CG203">
        <v>16.192077777777801</v>
      </c>
      <c r="CH203">
        <v>15.349044444444401</v>
      </c>
      <c r="CI203">
        <v>1999.99</v>
      </c>
      <c r="CJ203">
        <v>0.98000399999999999</v>
      </c>
      <c r="CK203">
        <v>1.99958333333333E-2</v>
      </c>
      <c r="CL203">
        <v>0</v>
      </c>
      <c r="CM203">
        <v>2.34767777777778</v>
      </c>
      <c r="CN203">
        <v>0</v>
      </c>
      <c r="CO203">
        <v>3878.8566666666702</v>
      </c>
      <c r="CP203">
        <v>17300.099999999999</v>
      </c>
      <c r="CQ203">
        <v>41.936999999999998</v>
      </c>
      <c r="CR203">
        <v>43.347000000000001</v>
      </c>
      <c r="CS203">
        <v>42</v>
      </c>
      <c r="CT203">
        <v>41.25</v>
      </c>
      <c r="CU203">
        <v>41.186999999999998</v>
      </c>
      <c r="CV203">
        <v>1959.99888888889</v>
      </c>
      <c r="CW203">
        <v>39.991111111111103</v>
      </c>
      <c r="CX203">
        <v>0</v>
      </c>
      <c r="CY203">
        <v>1657487742.8</v>
      </c>
      <c r="CZ203">
        <v>0</v>
      </c>
      <c r="DA203">
        <v>0</v>
      </c>
      <c r="DB203" t="s">
        <v>355</v>
      </c>
      <c r="DC203">
        <v>1657313570</v>
      </c>
      <c r="DD203">
        <v>1657313571.5</v>
      </c>
      <c r="DE203">
        <v>0</v>
      </c>
      <c r="DF203">
        <v>-0.183</v>
      </c>
      <c r="DG203">
        <v>-4.0000000000000001E-3</v>
      </c>
      <c r="DH203">
        <v>8.7509999999999994</v>
      </c>
      <c r="DI203">
        <v>0.37</v>
      </c>
      <c r="DJ203">
        <v>417</v>
      </c>
      <c r="DK203">
        <v>25</v>
      </c>
      <c r="DL203">
        <v>0.7</v>
      </c>
      <c r="DM203">
        <v>0.09</v>
      </c>
      <c r="DN203">
        <v>-33.557721951219499</v>
      </c>
      <c r="DO203">
        <v>0.69993658536594505</v>
      </c>
      <c r="DP203">
        <v>0.55592980540940096</v>
      </c>
      <c r="DQ203">
        <v>0</v>
      </c>
      <c r="DR203">
        <v>1.1737243902439001</v>
      </c>
      <c r="DS203">
        <v>0.87265902439024401</v>
      </c>
      <c r="DT203">
        <v>9.8936252081063297E-2</v>
      </c>
      <c r="DU203">
        <v>0</v>
      </c>
      <c r="DV203">
        <v>0</v>
      </c>
      <c r="DW203">
        <v>2</v>
      </c>
      <c r="DX203" t="s">
        <v>362</v>
      </c>
      <c r="DY203">
        <v>2.9702600000000001</v>
      </c>
      <c r="DZ203">
        <v>2.69909</v>
      </c>
      <c r="EA203">
        <v>0.15420300000000001</v>
      </c>
      <c r="EB203">
        <v>0.15757699999999999</v>
      </c>
      <c r="EC203">
        <v>8.6657399999999996E-2</v>
      </c>
      <c r="ED203">
        <v>8.3930099999999994E-2</v>
      </c>
      <c r="EE203">
        <v>32748.6</v>
      </c>
      <c r="EF203">
        <v>35599.199999999997</v>
      </c>
      <c r="EG203">
        <v>35108.6</v>
      </c>
      <c r="EH203">
        <v>38347.699999999997</v>
      </c>
      <c r="EI203">
        <v>45519</v>
      </c>
      <c r="EJ203">
        <v>50745.9</v>
      </c>
      <c r="EK203">
        <v>54927.9</v>
      </c>
      <c r="EL203">
        <v>61518.3</v>
      </c>
      <c r="EM203">
        <v>1.9430000000000001</v>
      </c>
      <c r="EN203">
        <v>2.0611999999999999</v>
      </c>
      <c r="EO203">
        <v>2.33054E-2</v>
      </c>
      <c r="EP203">
        <v>0</v>
      </c>
      <c r="EQ203">
        <v>27.539000000000001</v>
      </c>
      <c r="ER203">
        <v>999.9</v>
      </c>
      <c r="ES203">
        <v>35.252000000000002</v>
      </c>
      <c r="ET203">
        <v>40.323999999999998</v>
      </c>
      <c r="EU203">
        <v>36.844499999999996</v>
      </c>
      <c r="EV203">
        <v>52.524700000000003</v>
      </c>
      <c r="EW203">
        <v>38.497599999999998</v>
      </c>
      <c r="EX203">
        <v>2</v>
      </c>
      <c r="EY203">
        <v>0.22134100000000001</v>
      </c>
      <c r="EZ203">
        <v>3.0937899999999998</v>
      </c>
      <c r="FA203">
        <v>20.1248</v>
      </c>
      <c r="FB203">
        <v>5.1981200000000003</v>
      </c>
      <c r="FC203">
        <v>12.0099</v>
      </c>
      <c r="FD203">
        <v>4.9752000000000001</v>
      </c>
      <c r="FE203">
        <v>3.294</v>
      </c>
      <c r="FF203">
        <v>9999</v>
      </c>
      <c r="FG203">
        <v>9999</v>
      </c>
      <c r="FH203">
        <v>9999</v>
      </c>
      <c r="FI203">
        <v>585.20000000000005</v>
      </c>
      <c r="FJ203">
        <v>1.8632500000000001</v>
      </c>
      <c r="FK203">
        <v>1.86798</v>
      </c>
      <c r="FL203">
        <v>1.86768</v>
      </c>
      <c r="FM203">
        <v>1.8689</v>
      </c>
      <c r="FN203">
        <v>1.8696600000000001</v>
      </c>
      <c r="FO203">
        <v>1.86572</v>
      </c>
      <c r="FP203">
        <v>1.86676</v>
      </c>
      <c r="FQ203">
        <v>1.8681300000000001</v>
      </c>
      <c r="FR203">
        <v>5</v>
      </c>
      <c r="FS203">
        <v>0</v>
      </c>
      <c r="FT203">
        <v>0</v>
      </c>
      <c r="FU203">
        <v>0</v>
      </c>
      <c r="FV203" t="s">
        <v>357</v>
      </c>
      <c r="FW203" t="s">
        <v>358</v>
      </c>
      <c r="FX203" t="s">
        <v>359</v>
      </c>
      <c r="FY203" t="s">
        <v>359</v>
      </c>
      <c r="FZ203" t="s">
        <v>359</v>
      </c>
      <c r="GA203" t="s">
        <v>359</v>
      </c>
      <c r="GB203">
        <v>0</v>
      </c>
      <c r="GC203">
        <v>100</v>
      </c>
      <c r="GD203">
        <v>100</v>
      </c>
      <c r="GE203">
        <v>12.78</v>
      </c>
      <c r="GF203">
        <v>0.36349999999999999</v>
      </c>
      <c r="GG203">
        <v>4.5656098643845597</v>
      </c>
      <c r="GH203">
        <v>7.6807047227384802E-3</v>
      </c>
      <c r="GI203">
        <v>-1.0831925345100399E-6</v>
      </c>
      <c r="GJ203">
        <v>1.8533368071612601E-10</v>
      </c>
      <c r="GK203">
        <v>-9.9183057942876601E-2</v>
      </c>
      <c r="GL203">
        <v>-1.13594444998887E-2</v>
      </c>
      <c r="GM203">
        <v>1.5024328609816199E-3</v>
      </c>
      <c r="GN203">
        <v>-1.28748702860321E-5</v>
      </c>
      <c r="GO203">
        <v>14</v>
      </c>
      <c r="GP203">
        <v>2172</v>
      </c>
      <c r="GQ203">
        <v>1</v>
      </c>
      <c r="GR203">
        <v>46</v>
      </c>
      <c r="GS203">
        <v>2903.3</v>
      </c>
      <c r="GT203">
        <v>2903.3</v>
      </c>
      <c r="GU203">
        <v>3.2543899999999999</v>
      </c>
      <c r="GV203">
        <v>2.6709000000000001</v>
      </c>
      <c r="GW203">
        <v>2.2485400000000002</v>
      </c>
      <c r="GX203">
        <v>2.7404799999999998</v>
      </c>
      <c r="GY203">
        <v>1.9958499999999999</v>
      </c>
      <c r="GZ203">
        <v>2.3815900000000001</v>
      </c>
      <c r="HA203">
        <v>42.643900000000002</v>
      </c>
      <c r="HB203">
        <v>15.209</v>
      </c>
      <c r="HC203">
        <v>18</v>
      </c>
      <c r="HD203">
        <v>502.45100000000002</v>
      </c>
      <c r="HE203">
        <v>581.06600000000003</v>
      </c>
      <c r="HF203">
        <v>20.1418</v>
      </c>
      <c r="HG203">
        <v>30.170500000000001</v>
      </c>
      <c r="HH203">
        <v>30.000900000000001</v>
      </c>
      <c r="HI203">
        <v>30.042100000000001</v>
      </c>
      <c r="HJ203">
        <v>29.973600000000001</v>
      </c>
      <c r="HK203">
        <v>65.130099999999999</v>
      </c>
      <c r="HL203">
        <v>31.820499999999999</v>
      </c>
      <c r="HM203">
        <v>0</v>
      </c>
      <c r="HN203">
        <v>20.104099999999999</v>
      </c>
      <c r="HO203">
        <v>1308.8900000000001</v>
      </c>
      <c r="HP203">
        <v>24.078800000000001</v>
      </c>
      <c r="HQ203">
        <v>101.85899999999999</v>
      </c>
      <c r="HR203">
        <v>102.392</v>
      </c>
    </row>
    <row r="204" spans="1:226" x14ac:dyDescent="0.2">
      <c r="A204">
        <v>188</v>
      </c>
      <c r="B204">
        <v>1657487773.5</v>
      </c>
      <c r="C204">
        <v>1571.9000000953699</v>
      </c>
      <c r="D204" t="s">
        <v>733</v>
      </c>
      <c r="E204" t="s">
        <v>734</v>
      </c>
      <c r="F204">
        <v>5</v>
      </c>
      <c r="G204" t="s">
        <v>1221</v>
      </c>
      <c r="H204" t="s">
        <v>353</v>
      </c>
      <c r="I204">
        <v>1657487770.75</v>
      </c>
      <c r="J204">
        <f t="shared" si="68"/>
        <v>2.5925113670697882E-3</v>
      </c>
      <c r="K204">
        <f t="shared" si="69"/>
        <v>2.5925113670697884</v>
      </c>
      <c r="L204">
        <f t="shared" si="70"/>
        <v>26.958787527129243</v>
      </c>
      <c r="M204">
        <f t="shared" si="71"/>
        <v>1263.9970000000001</v>
      </c>
      <c r="N204">
        <f t="shared" si="72"/>
        <v>723.06357619584833</v>
      </c>
      <c r="O204">
        <f t="shared" si="73"/>
        <v>52.212756215680756</v>
      </c>
      <c r="P204">
        <f t="shared" si="74"/>
        <v>91.27380964972852</v>
      </c>
      <c r="Q204">
        <f t="shared" si="75"/>
        <v>8.8512585613190392E-2</v>
      </c>
      <c r="R204">
        <f t="shared" si="76"/>
        <v>3.1843620069031808</v>
      </c>
      <c r="S204">
        <f t="shared" si="77"/>
        <v>8.7168157271306126E-2</v>
      </c>
      <c r="T204">
        <f t="shared" si="78"/>
        <v>5.4599188722426556E-2</v>
      </c>
      <c r="U204">
        <f t="shared" si="79"/>
        <v>321.52096319999998</v>
      </c>
      <c r="V204">
        <f t="shared" si="80"/>
        <v>28.502309367609186</v>
      </c>
      <c r="W204">
        <f t="shared" si="81"/>
        <v>28.502309367609186</v>
      </c>
      <c r="X204">
        <f t="shared" si="82"/>
        <v>3.9073933570931341</v>
      </c>
      <c r="Y204">
        <f t="shared" si="83"/>
        <v>50.443020708257357</v>
      </c>
      <c r="Z204">
        <f t="shared" si="84"/>
        <v>1.8452929105834368</v>
      </c>
      <c r="AA204">
        <f t="shared" si="85"/>
        <v>3.6581728942362255</v>
      </c>
      <c r="AB204">
        <f t="shared" si="86"/>
        <v>2.0621004465096973</v>
      </c>
      <c r="AC204">
        <f t="shared" si="87"/>
        <v>-114.32975128777765</v>
      </c>
      <c r="AD204">
        <f t="shared" si="88"/>
        <v>-193.99472489061276</v>
      </c>
      <c r="AE204">
        <f t="shared" si="89"/>
        <v>-13.271142319892277</v>
      </c>
      <c r="AF204">
        <f t="shared" si="90"/>
        <v>-7.4655298282721105E-2</v>
      </c>
      <c r="AG204">
        <f t="shared" si="91"/>
        <v>66.844645560707335</v>
      </c>
      <c r="AH204">
        <f t="shared" si="92"/>
        <v>2.806577906092131</v>
      </c>
      <c r="AI204">
        <f t="shared" si="93"/>
        <v>26.958787527129243</v>
      </c>
      <c r="AJ204">
        <v>1332.45657661105</v>
      </c>
      <c r="AK204">
        <v>1305.19993939394</v>
      </c>
      <c r="AL204">
        <v>3.5849840698197899</v>
      </c>
      <c r="AM204">
        <v>65.0652835021709</v>
      </c>
      <c r="AN204">
        <f t="shared" si="94"/>
        <v>2.5925113670697884</v>
      </c>
      <c r="AO204">
        <v>24.226155327149598</v>
      </c>
      <c r="AP204">
        <v>25.529501818181799</v>
      </c>
      <c r="AQ204">
        <v>-9.6364355829356603E-3</v>
      </c>
      <c r="AR204">
        <v>77.473483001058696</v>
      </c>
      <c r="AS204">
        <v>0</v>
      </c>
      <c r="AT204">
        <v>0</v>
      </c>
      <c r="AU204">
        <f t="shared" si="95"/>
        <v>1</v>
      </c>
      <c r="AV204">
        <f t="shared" si="96"/>
        <v>0</v>
      </c>
      <c r="AW204">
        <f t="shared" si="97"/>
        <v>38120.874333151041</v>
      </c>
      <c r="AX204">
        <f t="shared" si="98"/>
        <v>2000.0340000000001</v>
      </c>
      <c r="AY204">
        <f t="shared" si="99"/>
        <v>1681.2283200000002</v>
      </c>
      <c r="AZ204">
        <f t="shared" si="100"/>
        <v>0.84059986980221335</v>
      </c>
      <c r="BA204">
        <f t="shared" si="101"/>
        <v>0.16075774871827178</v>
      </c>
      <c r="BB204">
        <v>2.4940000000000002</v>
      </c>
      <c r="BC204">
        <v>0.5</v>
      </c>
      <c r="BD204" t="s">
        <v>354</v>
      </c>
      <c r="BE204">
        <v>2</v>
      </c>
      <c r="BF204" t="b">
        <v>1</v>
      </c>
      <c r="BG204">
        <v>1657487770.75</v>
      </c>
      <c r="BH204">
        <v>1263.9970000000001</v>
      </c>
      <c r="BI204">
        <v>1299.1110000000001</v>
      </c>
      <c r="BJ204">
        <v>25.554369999999999</v>
      </c>
      <c r="BK204">
        <v>24.19013</v>
      </c>
      <c r="BL204">
        <v>1251.155</v>
      </c>
      <c r="BM204">
        <v>25.192070000000001</v>
      </c>
      <c r="BN204">
        <v>499.96589999999998</v>
      </c>
      <c r="BO204">
        <v>72.165419999999997</v>
      </c>
      <c r="BP204">
        <v>4.504383E-2</v>
      </c>
      <c r="BQ204">
        <v>27.372299999999999</v>
      </c>
      <c r="BR204">
        <v>27.922339999999998</v>
      </c>
      <c r="BS204">
        <v>999.9</v>
      </c>
      <c r="BT204">
        <v>0</v>
      </c>
      <c r="BU204">
        <v>0</v>
      </c>
      <c r="BV204">
        <v>10002.5</v>
      </c>
      <c r="BW204">
        <v>0</v>
      </c>
      <c r="BX204">
        <v>1751.5340000000001</v>
      </c>
      <c r="BY204">
        <v>-35.113340000000001</v>
      </c>
      <c r="BZ204">
        <v>1297.145</v>
      </c>
      <c r="CA204">
        <v>1331.3150000000001</v>
      </c>
      <c r="CB204">
        <v>1.3642620000000001</v>
      </c>
      <c r="CC204">
        <v>1299.1110000000001</v>
      </c>
      <c r="CD204">
        <v>24.19013</v>
      </c>
      <c r="CE204">
        <v>1.844144</v>
      </c>
      <c r="CF204">
        <v>1.745689</v>
      </c>
      <c r="CG204">
        <v>16.166049999999998</v>
      </c>
      <c r="CH204">
        <v>15.308770000000001</v>
      </c>
      <c r="CI204">
        <v>2000.0340000000001</v>
      </c>
      <c r="CJ204">
        <v>0.98000419999999999</v>
      </c>
      <c r="CK204">
        <v>1.9995619999999999E-2</v>
      </c>
      <c r="CL204">
        <v>0</v>
      </c>
      <c r="CM204">
        <v>2.2399800000000001</v>
      </c>
      <c r="CN204">
        <v>0</v>
      </c>
      <c r="CO204">
        <v>3877.4290000000001</v>
      </c>
      <c r="CP204">
        <v>17300.41</v>
      </c>
      <c r="CQ204">
        <v>41.949599999999997</v>
      </c>
      <c r="CR204">
        <v>43.375</v>
      </c>
      <c r="CS204">
        <v>42</v>
      </c>
      <c r="CT204">
        <v>41.25</v>
      </c>
      <c r="CU204">
        <v>41.186999999999998</v>
      </c>
      <c r="CV204">
        <v>1960.0419999999999</v>
      </c>
      <c r="CW204">
        <v>39.991999999999997</v>
      </c>
      <c r="CX204">
        <v>0</v>
      </c>
      <c r="CY204">
        <v>1657487748.2</v>
      </c>
      <c r="CZ204">
        <v>0</v>
      </c>
      <c r="DA204">
        <v>0</v>
      </c>
      <c r="DB204" t="s">
        <v>355</v>
      </c>
      <c r="DC204">
        <v>1657313570</v>
      </c>
      <c r="DD204">
        <v>1657313571.5</v>
      </c>
      <c r="DE204">
        <v>0</v>
      </c>
      <c r="DF204">
        <v>-0.183</v>
      </c>
      <c r="DG204">
        <v>-4.0000000000000001E-3</v>
      </c>
      <c r="DH204">
        <v>8.7509999999999994</v>
      </c>
      <c r="DI204">
        <v>0.37</v>
      </c>
      <c r="DJ204">
        <v>417</v>
      </c>
      <c r="DK204">
        <v>25</v>
      </c>
      <c r="DL204">
        <v>0.7</v>
      </c>
      <c r="DM204">
        <v>0.09</v>
      </c>
      <c r="DN204">
        <v>-33.794292682926802</v>
      </c>
      <c r="DO204">
        <v>-6.6794132404180999</v>
      </c>
      <c r="DP204">
        <v>0.93818120471116295</v>
      </c>
      <c r="DQ204">
        <v>0</v>
      </c>
      <c r="DR204">
        <v>1.26411902439024</v>
      </c>
      <c r="DS204">
        <v>1.0278972125435499</v>
      </c>
      <c r="DT204">
        <v>0.109773542767513</v>
      </c>
      <c r="DU204">
        <v>0</v>
      </c>
      <c r="DV204">
        <v>0</v>
      </c>
      <c r="DW204">
        <v>2</v>
      </c>
      <c r="DX204" t="s">
        <v>362</v>
      </c>
      <c r="DY204">
        <v>2.96949</v>
      </c>
      <c r="DZ204">
        <v>2.6993200000000002</v>
      </c>
      <c r="EA204">
        <v>0.155664</v>
      </c>
      <c r="EB204">
        <v>0.15914</v>
      </c>
      <c r="EC204">
        <v>8.6503300000000005E-2</v>
      </c>
      <c r="ED204">
        <v>8.3594500000000002E-2</v>
      </c>
      <c r="EE204">
        <v>32691.5</v>
      </c>
      <c r="EF204">
        <v>35532.1</v>
      </c>
      <c r="EG204">
        <v>35108.1</v>
      </c>
      <c r="EH204">
        <v>38346.699999999997</v>
      </c>
      <c r="EI204">
        <v>45525.9</v>
      </c>
      <c r="EJ204">
        <v>50763</v>
      </c>
      <c r="EK204">
        <v>54926.8</v>
      </c>
      <c r="EL204">
        <v>61516.5</v>
      </c>
      <c r="EM204">
        <v>1.9426000000000001</v>
      </c>
      <c r="EN204">
        <v>2.0606</v>
      </c>
      <c r="EO204">
        <v>2.563E-2</v>
      </c>
      <c r="EP204">
        <v>0</v>
      </c>
      <c r="EQ204">
        <v>27.515599999999999</v>
      </c>
      <c r="ER204">
        <v>999.9</v>
      </c>
      <c r="ES204">
        <v>35.252000000000002</v>
      </c>
      <c r="ET204">
        <v>40.323999999999998</v>
      </c>
      <c r="EU204">
        <v>36.848100000000002</v>
      </c>
      <c r="EV204">
        <v>52.624699999999997</v>
      </c>
      <c r="EW204">
        <v>38.541699999999999</v>
      </c>
      <c r="EX204">
        <v>2</v>
      </c>
      <c r="EY204">
        <v>0.22329299999999999</v>
      </c>
      <c r="EZ204">
        <v>3.5453399999999999</v>
      </c>
      <c r="FA204">
        <v>20.115400000000001</v>
      </c>
      <c r="FB204">
        <v>5.1969200000000004</v>
      </c>
      <c r="FC204">
        <v>12.0099</v>
      </c>
      <c r="FD204">
        <v>4.9752000000000001</v>
      </c>
      <c r="FE204">
        <v>3.294</v>
      </c>
      <c r="FF204">
        <v>9999</v>
      </c>
      <c r="FG204">
        <v>9999</v>
      </c>
      <c r="FH204">
        <v>9999</v>
      </c>
      <c r="FI204">
        <v>585.20000000000005</v>
      </c>
      <c r="FJ204">
        <v>1.8632500000000001</v>
      </c>
      <c r="FK204">
        <v>1.86798</v>
      </c>
      <c r="FL204">
        <v>1.86768</v>
      </c>
      <c r="FM204">
        <v>1.8689</v>
      </c>
      <c r="FN204">
        <v>1.8696600000000001</v>
      </c>
      <c r="FO204">
        <v>1.8656900000000001</v>
      </c>
      <c r="FP204">
        <v>1.86676</v>
      </c>
      <c r="FQ204">
        <v>1.8681300000000001</v>
      </c>
      <c r="FR204">
        <v>5</v>
      </c>
      <c r="FS204">
        <v>0</v>
      </c>
      <c r="FT204">
        <v>0</v>
      </c>
      <c r="FU204">
        <v>0</v>
      </c>
      <c r="FV204" t="s">
        <v>357</v>
      </c>
      <c r="FW204" t="s">
        <v>358</v>
      </c>
      <c r="FX204" t="s">
        <v>359</v>
      </c>
      <c r="FY204" t="s">
        <v>359</v>
      </c>
      <c r="FZ204" t="s">
        <v>359</v>
      </c>
      <c r="GA204" t="s">
        <v>359</v>
      </c>
      <c r="GB204">
        <v>0</v>
      </c>
      <c r="GC204">
        <v>100</v>
      </c>
      <c r="GD204">
        <v>100</v>
      </c>
      <c r="GE204">
        <v>12.9</v>
      </c>
      <c r="GF204">
        <v>0.36099999999999999</v>
      </c>
      <c r="GG204">
        <v>4.5656098643845597</v>
      </c>
      <c r="GH204">
        <v>7.6807047227384802E-3</v>
      </c>
      <c r="GI204">
        <v>-1.0831925345100399E-6</v>
      </c>
      <c r="GJ204">
        <v>1.8533368071612601E-10</v>
      </c>
      <c r="GK204">
        <v>-9.9183057942876601E-2</v>
      </c>
      <c r="GL204">
        <v>-1.13594444998887E-2</v>
      </c>
      <c r="GM204">
        <v>1.5024328609816199E-3</v>
      </c>
      <c r="GN204">
        <v>-1.28748702860321E-5</v>
      </c>
      <c r="GO204">
        <v>14</v>
      </c>
      <c r="GP204">
        <v>2172</v>
      </c>
      <c r="GQ204">
        <v>1</v>
      </c>
      <c r="GR204">
        <v>46</v>
      </c>
      <c r="GS204">
        <v>2903.4</v>
      </c>
      <c r="GT204">
        <v>2903.4</v>
      </c>
      <c r="GU204">
        <v>3.2910200000000001</v>
      </c>
      <c r="GV204">
        <v>2.6721200000000001</v>
      </c>
      <c r="GW204">
        <v>2.2485400000000002</v>
      </c>
      <c r="GX204">
        <v>2.7404799999999998</v>
      </c>
      <c r="GY204">
        <v>1.9958499999999999</v>
      </c>
      <c r="GZ204">
        <v>2.3535200000000001</v>
      </c>
      <c r="HA204">
        <v>42.6706</v>
      </c>
      <c r="HB204">
        <v>15.1915</v>
      </c>
      <c r="HC204">
        <v>18</v>
      </c>
      <c r="HD204">
        <v>502.22500000000002</v>
      </c>
      <c r="HE204">
        <v>580.66600000000005</v>
      </c>
      <c r="HF204">
        <v>20.225899999999999</v>
      </c>
      <c r="HG204">
        <v>30.1784</v>
      </c>
      <c r="HH204">
        <v>30.0015</v>
      </c>
      <c r="HI204">
        <v>30.0473</v>
      </c>
      <c r="HJ204">
        <v>29.9788</v>
      </c>
      <c r="HK204">
        <v>65.8523</v>
      </c>
      <c r="HL204">
        <v>32.126899999999999</v>
      </c>
      <c r="HM204">
        <v>0</v>
      </c>
      <c r="HN204">
        <v>20.1631</v>
      </c>
      <c r="HO204">
        <v>1322.33</v>
      </c>
      <c r="HP204">
        <v>24.056999999999999</v>
      </c>
      <c r="HQ204">
        <v>101.857</v>
      </c>
      <c r="HR204">
        <v>102.389</v>
      </c>
    </row>
    <row r="205" spans="1:226" x14ac:dyDescent="0.2">
      <c r="A205">
        <v>189</v>
      </c>
      <c r="B205">
        <v>1657487778.5</v>
      </c>
      <c r="C205">
        <v>1576.9000000953699</v>
      </c>
      <c r="D205" t="s">
        <v>735</v>
      </c>
      <c r="E205" t="s">
        <v>736</v>
      </c>
      <c r="F205">
        <v>5</v>
      </c>
      <c r="G205" t="s">
        <v>1221</v>
      </c>
      <c r="H205" t="s">
        <v>353</v>
      </c>
      <c r="I205">
        <v>1657487776</v>
      </c>
      <c r="J205">
        <f t="shared" si="68"/>
        <v>2.5378912747830583E-3</v>
      </c>
      <c r="K205">
        <f t="shared" si="69"/>
        <v>2.5378912747830582</v>
      </c>
      <c r="L205">
        <f t="shared" si="70"/>
        <v>26.509743870673706</v>
      </c>
      <c r="M205">
        <f t="shared" si="71"/>
        <v>1282.32555555556</v>
      </c>
      <c r="N205">
        <f t="shared" si="72"/>
        <v>735.93834602502784</v>
      </c>
      <c r="O205">
        <f t="shared" si="73"/>
        <v>53.142029032991083</v>
      </c>
      <c r="P205">
        <f t="shared" si="74"/>
        <v>92.596590830127084</v>
      </c>
      <c r="Q205">
        <f t="shared" si="75"/>
        <v>8.6222549737138651E-2</v>
      </c>
      <c r="R205">
        <f t="shared" si="76"/>
        <v>3.1891318560957091</v>
      </c>
      <c r="S205">
        <f t="shared" si="77"/>
        <v>8.4948126388155756E-2</v>
      </c>
      <c r="T205">
        <f t="shared" si="78"/>
        <v>5.3205511652931026E-2</v>
      </c>
      <c r="U205">
        <f t="shared" si="79"/>
        <v>321.50815033333259</v>
      </c>
      <c r="V205">
        <f t="shared" si="80"/>
        <v>28.514164349074317</v>
      </c>
      <c r="W205">
        <f t="shared" si="81"/>
        <v>28.514164349074317</v>
      </c>
      <c r="X205">
        <f t="shared" si="82"/>
        <v>3.9100845249728677</v>
      </c>
      <c r="Y205">
        <f t="shared" si="83"/>
        <v>50.259780817910148</v>
      </c>
      <c r="Z205">
        <f t="shared" si="84"/>
        <v>1.8386315566911484</v>
      </c>
      <c r="AA205">
        <f t="shared" si="85"/>
        <v>3.6582562175359694</v>
      </c>
      <c r="AB205">
        <f t="shared" si="86"/>
        <v>2.0714529682817195</v>
      </c>
      <c r="AC205">
        <f t="shared" si="87"/>
        <v>-111.92100521793287</v>
      </c>
      <c r="AD205">
        <f t="shared" si="88"/>
        <v>-196.25670287729014</v>
      </c>
      <c r="AE205">
        <f t="shared" si="89"/>
        <v>-13.406622397068045</v>
      </c>
      <c r="AF205">
        <f t="shared" si="90"/>
        <v>-7.618015895843655E-2</v>
      </c>
      <c r="AG205">
        <f t="shared" si="91"/>
        <v>64.883538512430263</v>
      </c>
      <c r="AH205">
        <f t="shared" si="92"/>
        <v>2.8662676247821883</v>
      </c>
      <c r="AI205">
        <f t="shared" si="93"/>
        <v>26.509743870673706</v>
      </c>
      <c r="AJ205">
        <v>1348.6232722340901</v>
      </c>
      <c r="AK205">
        <v>1322.5156969697</v>
      </c>
      <c r="AL205">
        <v>3.3416375701817298</v>
      </c>
      <c r="AM205">
        <v>65.0652835021709</v>
      </c>
      <c r="AN205">
        <f t="shared" si="94"/>
        <v>2.5378912747830582</v>
      </c>
      <c r="AO205">
        <v>24.0706547611295</v>
      </c>
      <c r="AP205">
        <v>25.421036969696999</v>
      </c>
      <c r="AQ205">
        <v>-2.6082915290843299E-2</v>
      </c>
      <c r="AR205">
        <v>77.473483001058696</v>
      </c>
      <c r="AS205">
        <v>0</v>
      </c>
      <c r="AT205">
        <v>0</v>
      </c>
      <c r="AU205">
        <f t="shared" si="95"/>
        <v>1</v>
      </c>
      <c r="AV205">
        <f t="shared" si="96"/>
        <v>0</v>
      </c>
      <c r="AW205">
        <f t="shared" si="97"/>
        <v>38196.798622760522</v>
      </c>
      <c r="AX205">
        <f t="shared" si="98"/>
        <v>1999.95444444444</v>
      </c>
      <c r="AY205">
        <f t="shared" si="99"/>
        <v>1681.1614333333296</v>
      </c>
      <c r="AZ205">
        <f t="shared" si="100"/>
        <v>0.84059986366356121</v>
      </c>
      <c r="BA205">
        <f t="shared" si="101"/>
        <v>0.16075773687067316</v>
      </c>
      <c r="BB205">
        <v>2.4940000000000002</v>
      </c>
      <c r="BC205">
        <v>0.5</v>
      </c>
      <c r="BD205" t="s">
        <v>354</v>
      </c>
      <c r="BE205">
        <v>2</v>
      </c>
      <c r="BF205" t="b">
        <v>1</v>
      </c>
      <c r="BG205">
        <v>1657487776</v>
      </c>
      <c r="BH205">
        <v>1282.32555555556</v>
      </c>
      <c r="BI205">
        <v>1316.52111111111</v>
      </c>
      <c r="BJ205">
        <v>25.462322222222198</v>
      </c>
      <c r="BK205">
        <v>24.069099999999999</v>
      </c>
      <c r="BL205">
        <v>1269.37777777778</v>
      </c>
      <c r="BM205">
        <v>25.103533333333299</v>
      </c>
      <c r="BN205">
        <v>500.02466666666697</v>
      </c>
      <c r="BO205">
        <v>72.165133333333301</v>
      </c>
      <c r="BP205">
        <v>4.4759411111111098E-2</v>
      </c>
      <c r="BQ205">
        <v>27.372688888888899</v>
      </c>
      <c r="BR205">
        <v>27.943955555555601</v>
      </c>
      <c r="BS205">
        <v>999.9</v>
      </c>
      <c r="BT205">
        <v>0</v>
      </c>
      <c r="BU205">
        <v>0</v>
      </c>
      <c r="BV205">
        <v>10023.333333333299</v>
      </c>
      <c r="BW205">
        <v>0</v>
      </c>
      <c r="BX205">
        <v>1752.2933333333301</v>
      </c>
      <c r="BY205">
        <v>-34.194433333333301</v>
      </c>
      <c r="BZ205">
        <v>1315.83222222222</v>
      </c>
      <c r="CA205">
        <v>1348.99</v>
      </c>
      <c r="CB205">
        <v>1.39322777777778</v>
      </c>
      <c r="CC205">
        <v>1316.52111111111</v>
      </c>
      <c r="CD205">
        <v>24.069099999999999</v>
      </c>
      <c r="CE205">
        <v>1.8374911111111101</v>
      </c>
      <c r="CF205">
        <v>1.73694888888889</v>
      </c>
      <c r="CG205">
        <v>16.109400000000001</v>
      </c>
      <c r="CH205">
        <v>15.230644444444399</v>
      </c>
      <c r="CI205">
        <v>1999.95444444444</v>
      </c>
      <c r="CJ205">
        <v>0.98000399999999999</v>
      </c>
      <c r="CK205">
        <v>1.99958333333333E-2</v>
      </c>
      <c r="CL205">
        <v>0</v>
      </c>
      <c r="CM205">
        <v>2.3288777777777798</v>
      </c>
      <c r="CN205">
        <v>0</v>
      </c>
      <c r="CO205">
        <v>3876.2766666666698</v>
      </c>
      <c r="CP205">
        <v>17299.766666666699</v>
      </c>
      <c r="CQ205">
        <v>41.944000000000003</v>
      </c>
      <c r="CR205">
        <v>43.375</v>
      </c>
      <c r="CS205">
        <v>42.013777777777797</v>
      </c>
      <c r="CT205">
        <v>41.25</v>
      </c>
      <c r="CU205">
        <v>41.186999999999998</v>
      </c>
      <c r="CV205">
        <v>1959.96444444444</v>
      </c>
      <c r="CW205">
        <v>39.99</v>
      </c>
      <c r="CX205">
        <v>0</v>
      </c>
      <c r="CY205">
        <v>1657487753</v>
      </c>
      <c r="CZ205">
        <v>0</v>
      </c>
      <c r="DA205">
        <v>0</v>
      </c>
      <c r="DB205" t="s">
        <v>355</v>
      </c>
      <c r="DC205">
        <v>1657313570</v>
      </c>
      <c r="DD205">
        <v>1657313571.5</v>
      </c>
      <c r="DE205">
        <v>0</v>
      </c>
      <c r="DF205">
        <v>-0.183</v>
      </c>
      <c r="DG205">
        <v>-4.0000000000000001E-3</v>
      </c>
      <c r="DH205">
        <v>8.7509999999999994</v>
      </c>
      <c r="DI205">
        <v>0.37</v>
      </c>
      <c r="DJ205">
        <v>417</v>
      </c>
      <c r="DK205">
        <v>25</v>
      </c>
      <c r="DL205">
        <v>0.7</v>
      </c>
      <c r="DM205">
        <v>0.09</v>
      </c>
      <c r="DN205">
        <v>-34.029868292682899</v>
      </c>
      <c r="DO205">
        <v>-4.7522048780488504</v>
      </c>
      <c r="DP205">
        <v>0.87117826532246301</v>
      </c>
      <c r="DQ205">
        <v>0</v>
      </c>
      <c r="DR205">
        <v>1.3229529268292699</v>
      </c>
      <c r="DS205">
        <v>0.75343317073170901</v>
      </c>
      <c r="DT205">
        <v>8.7427007833682305E-2</v>
      </c>
      <c r="DU205">
        <v>0</v>
      </c>
      <c r="DV205">
        <v>0</v>
      </c>
      <c r="DW205">
        <v>2</v>
      </c>
      <c r="DX205" t="s">
        <v>362</v>
      </c>
      <c r="DY205">
        <v>2.9692099999999999</v>
      </c>
      <c r="DZ205">
        <v>2.69862</v>
      </c>
      <c r="EA205">
        <v>0.15692999999999999</v>
      </c>
      <c r="EB205">
        <v>0.16042899999999999</v>
      </c>
      <c r="EC205">
        <v>8.6257100000000003E-2</v>
      </c>
      <c r="ED205">
        <v>8.35534E-2</v>
      </c>
      <c r="EE205">
        <v>32641.1</v>
      </c>
      <c r="EF205">
        <v>35476.400000000001</v>
      </c>
      <c r="EG205">
        <v>35106.699999999997</v>
      </c>
      <c r="EH205">
        <v>38345.5</v>
      </c>
      <c r="EI205">
        <v>45537.2</v>
      </c>
      <c r="EJ205">
        <v>50764.2</v>
      </c>
      <c r="EK205">
        <v>54925.5</v>
      </c>
      <c r="EL205">
        <v>61515.1</v>
      </c>
      <c r="EM205">
        <v>1.9419999999999999</v>
      </c>
      <c r="EN205">
        <v>2.0609999999999999</v>
      </c>
      <c r="EO205">
        <v>2.7269100000000001E-2</v>
      </c>
      <c r="EP205">
        <v>0</v>
      </c>
      <c r="EQ205">
        <v>27.494599999999998</v>
      </c>
      <c r="ER205">
        <v>999.9</v>
      </c>
      <c r="ES205">
        <v>35.252000000000002</v>
      </c>
      <c r="ET205">
        <v>40.323999999999998</v>
      </c>
      <c r="EU205">
        <v>36.8461</v>
      </c>
      <c r="EV205">
        <v>52.304699999999997</v>
      </c>
      <c r="EW205">
        <v>38.553699999999999</v>
      </c>
      <c r="EX205">
        <v>2</v>
      </c>
      <c r="EY205">
        <v>0.22536600000000001</v>
      </c>
      <c r="EZ205">
        <v>3.7173400000000001</v>
      </c>
      <c r="FA205">
        <v>20.110700000000001</v>
      </c>
      <c r="FB205">
        <v>5.1933299999999996</v>
      </c>
      <c r="FC205">
        <v>12.0099</v>
      </c>
      <c r="FD205">
        <v>4.9732000000000003</v>
      </c>
      <c r="FE205">
        <v>3.2936000000000001</v>
      </c>
      <c r="FF205">
        <v>9999</v>
      </c>
      <c r="FG205">
        <v>9999</v>
      </c>
      <c r="FH205">
        <v>9999</v>
      </c>
      <c r="FI205">
        <v>585.20000000000005</v>
      </c>
      <c r="FJ205">
        <v>1.8632500000000001</v>
      </c>
      <c r="FK205">
        <v>1.86798</v>
      </c>
      <c r="FL205">
        <v>1.86768</v>
      </c>
      <c r="FM205">
        <v>1.8689</v>
      </c>
      <c r="FN205">
        <v>1.8696600000000001</v>
      </c>
      <c r="FO205">
        <v>1.8656900000000001</v>
      </c>
      <c r="FP205">
        <v>1.86673</v>
      </c>
      <c r="FQ205">
        <v>1.8681000000000001</v>
      </c>
      <c r="FR205">
        <v>5</v>
      </c>
      <c r="FS205">
        <v>0</v>
      </c>
      <c r="FT205">
        <v>0</v>
      </c>
      <c r="FU205">
        <v>0</v>
      </c>
      <c r="FV205" t="s">
        <v>357</v>
      </c>
      <c r="FW205" t="s">
        <v>358</v>
      </c>
      <c r="FX205" t="s">
        <v>359</v>
      </c>
      <c r="FY205" t="s">
        <v>359</v>
      </c>
      <c r="FZ205" t="s">
        <v>359</v>
      </c>
      <c r="GA205" t="s">
        <v>359</v>
      </c>
      <c r="GB205">
        <v>0</v>
      </c>
      <c r="GC205">
        <v>100</v>
      </c>
      <c r="GD205">
        <v>100</v>
      </c>
      <c r="GE205">
        <v>13</v>
      </c>
      <c r="GF205">
        <v>0.3569</v>
      </c>
      <c r="GG205">
        <v>4.5656098643845597</v>
      </c>
      <c r="GH205">
        <v>7.6807047227384802E-3</v>
      </c>
      <c r="GI205">
        <v>-1.0831925345100399E-6</v>
      </c>
      <c r="GJ205">
        <v>1.8533368071612601E-10</v>
      </c>
      <c r="GK205">
        <v>-9.9183057942876601E-2</v>
      </c>
      <c r="GL205">
        <v>-1.13594444998887E-2</v>
      </c>
      <c r="GM205">
        <v>1.5024328609816199E-3</v>
      </c>
      <c r="GN205">
        <v>-1.28748702860321E-5</v>
      </c>
      <c r="GO205">
        <v>14</v>
      </c>
      <c r="GP205">
        <v>2172</v>
      </c>
      <c r="GQ205">
        <v>1</v>
      </c>
      <c r="GR205">
        <v>46</v>
      </c>
      <c r="GS205">
        <v>2903.5</v>
      </c>
      <c r="GT205">
        <v>2903.4</v>
      </c>
      <c r="GU205">
        <v>3.3178700000000001</v>
      </c>
      <c r="GV205">
        <v>2.66357</v>
      </c>
      <c r="GW205">
        <v>2.2485400000000002</v>
      </c>
      <c r="GX205">
        <v>2.7416999999999998</v>
      </c>
      <c r="GY205">
        <v>1.9958499999999999</v>
      </c>
      <c r="GZ205">
        <v>2.4011200000000001</v>
      </c>
      <c r="HA205">
        <v>42.6706</v>
      </c>
      <c r="HB205">
        <v>15.2003</v>
      </c>
      <c r="HC205">
        <v>18</v>
      </c>
      <c r="HD205">
        <v>501.86599999999999</v>
      </c>
      <c r="HE205">
        <v>581.01400000000001</v>
      </c>
      <c r="HF205">
        <v>20.246400000000001</v>
      </c>
      <c r="HG205">
        <v>30.186199999999999</v>
      </c>
      <c r="HH205">
        <v>30.0017</v>
      </c>
      <c r="HI205">
        <v>30.052499999999998</v>
      </c>
      <c r="HJ205">
        <v>29.983899999999998</v>
      </c>
      <c r="HK205">
        <v>66.508899999999997</v>
      </c>
      <c r="HL205">
        <v>32.126899999999999</v>
      </c>
      <c r="HM205">
        <v>0</v>
      </c>
      <c r="HN205">
        <v>20.206</v>
      </c>
      <c r="HO205">
        <v>1342.45</v>
      </c>
      <c r="HP205">
        <v>24.107399999999998</v>
      </c>
      <c r="HQ205">
        <v>101.854</v>
      </c>
      <c r="HR205">
        <v>102.386</v>
      </c>
    </row>
    <row r="206" spans="1:226" x14ac:dyDescent="0.2">
      <c r="A206">
        <v>190</v>
      </c>
      <c r="B206">
        <v>1657487783.5</v>
      </c>
      <c r="C206">
        <v>1581.9000000953699</v>
      </c>
      <c r="D206" t="s">
        <v>737</v>
      </c>
      <c r="E206" t="s">
        <v>738</v>
      </c>
      <c r="F206">
        <v>5</v>
      </c>
      <c r="G206" t="s">
        <v>1221</v>
      </c>
      <c r="H206" t="s">
        <v>353</v>
      </c>
      <c r="I206">
        <v>1657487780.7</v>
      </c>
      <c r="J206">
        <f t="shared" si="68"/>
        <v>2.4871875124436419E-3</v>
      </c>
      <c r="K206">
        <f t="shared" si="69"/>
        <v>2.4871875124436418</v>
      </c>
      <c r="L206">
        <f t="shared" si="70"/>
        <v>27.284496320760422</v>
      </c>
      <c r="M206">
        <f t="shared" si="71"/>
        <v>1297.9849999999999</v>
      </c>
      <c r="N206">
        <f t="shared" si="72"/>
        <v>723.76712302206158</v>
      </c>
      <c r="O206">
        <f t="shared" si="73"/>
        <v>52.264051298859073</v>
      </c>
      <c r="P206">
        <f t="shared" si="74"/>
        <v>93.728980589633352</v>
      </c>
      <c r="Q206">
        <f t="shared" si="75"/>
        <v>8.4074017639494875E-2</v>
      </c>
      <c r="R206">
        <f t="shared" si="76"/>
        <v>3.1810650600000558</v>
      </c>
      <c r="S206">
        <f t="shared" si="77"/>
        <v>8.2858808804589817E-2</v>
      </c>
      <c r="T206">
        <f t="shared" si="78"/>
        <v>5.1894473913642644E-2</v>
      </c>
      <c r="U206">
        <f t="shared" si="79"/>
        <v>321.50728140000001</v>
      </c>
      <c r="V206">
        <f t="shared" si="80"/>
        <v>28.531815842027754</v>
      </c>
      <c r="W206">
        <f t="shared" si="81"/>
        <v>28.531815842027754</v>
      </c>
      <c r="X206">
        <f t="shared" si="82"/>
        <v>3.9140945391004416</v>
      </c>
      <c r="Y206">
        <f t="shared" si="83"/>
        <v>50.091571583582784</v>
      </c>
      <c r="Z206">
        <f t="shared" si="84"/>
        <v>1.8327722483777016</v>
      </c>
      <c r="AA206">
        <f t="shared" si="85"/>
        <v>3.65884357475097</v>
      </c>
      <c r="AB206">
        <f t="shared" si="86"/>
        <v>2.0813222907227402</v>
      </c>
      <c r="AC206">
        <f t="shared" si="87"/>
        <v>-109.6849692987646</v>
      </c>
      <c r="AD206">
        <f t="shared" si="88"/>
        <v>-198.31737289285442</v>
      </c>
      <c r="AE206">
        <f t="shared" si="89"/>
        <v>-13.58312656431332</v>
      </c>
      <c r="AF206">
        <f t="shared" si="90"/>
        <v>-7.8187355932328728E-2</v>
      </c>
      <c r="AG206">
        <f t="shared" si="91"/>
        <v>66.131711475873047</v>
      </c>
      <c r="AH206">
        <f t="shared" si="92"/>
        <v>2.7098962729019052</v>
      </c>
      <c r="AI206">
        <f t="shared" si="93"/>
        <v>27.284496320760422</v>
      </c>
      <c r="AJ206">
        <v>1366.59003759806</v>
      </c>
      <c r="AK206">
        <v>1339.69884848485</v>
      </c>
      <c r="AL206">
        <v>3.4444186925115199</v>
      </c>
      <c r="AM206">
        <v>65.0652835021709</v>
      </c>
      <c r="AN206">
        <f t="shared" si="94"/>
        <v>2.4871875124436418</v>
      </c>
      <c r="AO206">
        <v>24.064598381295902</v>
      </c>
      <c r="AP206">
        <v>25.3502175757576</v>
      </c>
      <c r="AQ206">
        <v>-1.70844822488227E-2</v>
      </c>
      <c r="AR206">
        <v>77.473483001058696</v>
      </c>
      <c r="AS206">
        <v>0</v>
      </c>
      <c r="AT206">
        <v>0</v>
      </c>
      <c r="AU206">
        <f t="shared" si="95"/>
        <v>1</v>
      </c>
      <c r="AV206">
        <f t="shared" si="96"/>
        <v>0</v>
      </c>
      <c r="AW206">
        <f t="shared" si="97"/>
        <v>38067.978673392528</v>
      </c>
      <c r="AX206">
        <f t="shared" si="98"/>
        <v>1999.9490000000001</v>
      </c>
      <c r="AY206">
        <f t="shared" si="99"/>
        <v>1681.1568600000001</v>
      </c>
      <c r="AZ206">
        <f t="shared" si="100"/>
        <v>0.84059986529656505</v>
      </c>
      <c r="BA206">
        <f t="shared" si="101"/>
        <v>0.16075774002237056</v>
      </c>
      <c r="BB206">
        <v>2.4940000000000002</v>
      </c>
      <c r="BC206">
        <v>0.5</v>
      </c>
      <c r="BD206" t="s">
        <v>354</v>
      </c>
      <c r="BE206">
        <v>2</v>
      </c>
      <c r="BF206" t="b">
        <v>1</v>
      </c>
      <c r="BG206">
        <v>1657487780.7</v>
      </c>
      <c r="BH206">
        <v>1297.9849999999999</v>
      </c>
      <c r="BI206">
        <v>1332.7260000000001</v>
      </c>
      <c r="BJ206">
        <v>25.380739999999999</v>
      </c>
      <c r="BK206">
        <v>24.06335</v>
      </c>
      <c r="BL206">
        <v>1284.9469999999999</v>
      </c>
      <c r="BM206">
        <v>25.025079999999999</v>
      </c>
      <c r="BN206">
        <v>499.99970000000002</v>
      </c>
      <c r="BO206">
        <v>72.166390000000007</v>
      </c>
      <c r="BP206">
        <v>4.4753109999999999E-2</v>
      </c>
      <c r="BQ206">
        <v>27.375430000000001</v>
      </c>
      <c r="BR206">
        <v>27.946370000000002</v>
      </c>
      <c r="BS206">
        <v>999.9</v>
      </c>
      <c r="BT206">
        <v>0</v>
      </c>
      <c r="BU206">
        <v>0</v>
      </c>
      <c r="BV206">
        <v>9988</v>
      </c>
      <c r="BW206">
        <v>0</v>
      </c>
      <c r="BX206">
        <v>1751.163</v>
      </c>
      <c r="BY206">
        <v>-34.741019999999999</v>
      </c>
      <c r="BZ206">
        <v>1331.788</v>
      </c>
      <c r="CA206">
        <v>1365.586</v>
      </c>
      <c r="CB206">
        <v>1.3173999999999999</v>
      </c>
      <c r="CC206">
        <v>1332.7260000000001</v>
      </c>
      <c r="CD206">
        <v>24.06335</v>
      </c>
      <c r="CE206">
        <v>1.8316380000000001</v>
      </c>
      <c r="CF206">
        <v>1.736564</v>
      </c>
      <c r="CG206">
        <v>16.05941</v>
      </c>
      <c r="CH206">
        <v>15.2272</v>
      </c>
      <c r="CI206">
        <v>1999.9490000000001</v>
      </c>
      <c r="CJ206">
        <v>0.98000390000000004</v>
      </c>
      <c r="CK206">
        <v>1.999594E-2</v>
      </c>
      <c r="CL206">
        <v>0</v>
      </c>
      <c r="CM206">
        <v>2.24532</v>
      </c>
      <c r="CN206">
        <v>0</v>
      </c>
      <c r="CO206">
        <v>3874.873</v>
      </c>
      <c r="CP206">
        <v>17299.73</v>
      </c>
      <c r="CQ206">
        <v>41.981099999999998</v>
      </c>
      <c r="CR206">
        <v>43.375</v>
      </c>
      <c r="CS206">
        <v>42.055799999999998</v>
      </c>
      <c r="CT206">
        <v>41.2624</v>
      </c>
      <c r="CU206">
        <v>41.186999999999998</v>
      </c>
      <c r="CV206">
        <v>1959.9590000000001</v>
      </c>
      <c r="CW206">
        <v>39.99</v>
      </c>
      <c r="CX206">
        <v>0</v>
      </c>
      <c r="CY206">
        <v>1657487758.4000001</v>
      </c>
      <c r="CZ206">
        <v>0</v>
      </c>
      <c r="DA206">
        <v>0</v>
      </c>
      <c r="DB206" t="s">
        <v>355</v>
      </c>
      <c r="DC206">
        <v>1657313570</v>
      </c>
      <c r="DD206">
        <v>1657313571.5</v>
      </c>
      <c r="DE206">
        <v>0</v>
      </c>
      <c r="DF206">
        <v>-0.183</v>
      </c>
      <c r="DG206">
        <v>-4.0000000000000001E-3</v>
      </c>
      <c r="DH206">
        <v>8.7509999999999994</v>
      </c>
      <c r="DI206">
        <v>0.37</v>
      </c>
      <c r="DJ206">
        <v>417</v>
      </c>
      <c r="DK206">
        <v>25</v>
      </c>
      <c r="DL206">
        <v>0.7</v>
      </c>
      <c r="DM206">
        <v>0.09</v>
      </c>
      <c r="DN206">
        <v>-34.318221951219499</v>
      </c>
      <c r="DO206">
        <v>-3.4158919860627601</v>
      </c>
      <c r="DP206">
        <v>0.80328012381921998</v>
      </c>
      <c r="DQ206">
        <v>0</v>
      </c>
      <c r="DR206">
        <v>1.3573212195122</v>
      </c>
      <c r="DS206">
        <v>1.9019581881534301E-2</v>
      </c>
      <c r="DT206">
        <v>3.5596040968893301E-2</v>
      </c>
      <c r="DU206">
        <v>1</v>
      </c>
      <c r="DV206">
        <v>1</v>
      </c>
      <c r="DW206">
        <v>2</v>
      </c>
      <c r="DX206" t="s">
        <v>356</v>
      </c>
      <c r="DY206">
        <v>2.9699399999999998</v>
      </c>
      <c r="DZ206">
        <v>2.6987199999999998</v>
      </c>
      <c r="EA206">
        <v>0.158217</v>
      </c>
      <c r="EB206">
        <v>0.161638</v>
      </c>
      <c r="EC206">
        <v>8.6107400000000001E-2</v>
      </c>
      <c r="ED206">
        <v>8.3546999999999996E-2</v>
      </c>
      <c r="EE206">
        <v>32590.6</v>
      </c>
      <c r="EF206">
        <v>35424.400000000001</v>
      </c>
      <c r="EG206">
        <v>35106.1</v>
      </c>
      <c r="EH206">
        <v>38344.6</v>
      </c>
      <c r="EI206">
        <v>45543.9</v>
      </c>
      <c r="EJ206">
        <v>50763.1</v>
      </c>
      <c r="EK206">
        <v>54924.5</v>
      </c>
      <c r="EL206">
        <v>61513.3</v>
      </c>
      <c r="EM206">
        <v>1.9414</v>
      </c>
      <c r="EN206">
        <v>2.0604</v>
      </c>
      <c r="EO206">
        <v>2.7567100000000001E-2</v>
      </c>
      <c r="EP206">
        <v>0</v>
      </c>
      <c r="EQ206">
        <v>27.475899999999999</v>
      </c>
      <c r="ER206">
        <v>999.9</v>
      </c>
      <c r="ES206">
        <v>35.252000000000002</v>
      </c>
      <c r="ET206">
        <v>40.323999999999998</v>
      </c>
      <c r="EU206">
        <v>36.8491</v>
      </c>
      <c r="EV206">
        <v>52.464700000000001</v>
      </c>
      <c r="EW206">
        <v>38.553699999999999</v>
      </c>
      <c r="EX206">
        <v>2</v>
      </c>
      <c r="EY206">
        <v>0.227073</v>
      </c>
      <c r="EZ206">
        <v>3.76065</v>
      </c>
      <c r="FA206">
        <v>20.1098</v>
      </c>
      <c r="FB206">
        <v>5.1981200000000003</v>
      </c>
      <c r="FC206">
        <v>12.0099</v>
      </c>
      <c r="FD206">
        <v>4.976</v>
      </c>
      <c r="FE206">
        <v>3.294</v>
      </c>
      <c r="FF206">
        <v>9999</v>
      </c>
      <c r="FG206">
        <v>9999</v>
      </c>
      <c r="FH206">
        <v>9999</v>
      </c>
      <c r="FI206">
        <v>585.20000000000005</v>
      </c>
      <c r="FJ206">
        <v>1.8632500000000001</v>
      </c>
      <c r="FK206">
        <v>1.86798</v>
      </c>
      <c r="FL206">
        <v>1.86768</v>
      </c>
      <c r="FM206">
        <v>1.8689</v>
      </c>
      <c r="FN206">
        <v>1.8696600000000001</v>
      </c>
      <c r="FO206">
        <v>1.8656900000000001</v>
      </c>
      <c r="FP206">
        <v>1.86673</v>
      </c>
      <c r="FQ206">
        <v>1.8680699999999999</v>
      </c>
      <c r="FR206">
        <v>5</v>
      </c>
      <c r="FS206">
        <v>0</v>
      </c>
      <c r="FT206">
        <v>0</v>
      </c>
      <c r="FU206">
        <v>0</v>
      </c>
      <c r="FV206" t="s">
        <v>357</v>
      </c>
      <c r="FW206" t="s">
        <v>358</v>
      </c>
      <c r="FX206" t="s">
        <v>359</v>
      </c>
      <c r="FY206" t="s">
        <v>359</v>
      </c>
      <c r="FZ206" t="s">
        <v>359</v>
      </c>
      <c r="GA206" t="s">
        <v>359</v>
      </c>
      <c r="GB206">
        <v>0</v>
      </c>
      <c r="GC206">
        <v>100</v>
      </c>
      <c r="GD206">
        <v>100</v>
      </c>
      <c r="GE206">
        <v>13.1</v>
      </c>
      <c r="GF206">
        <v>0.35449999999999998</v>
      </c>
      <c r="GG206">
        <v>4.5656098643845597</v>
      </c>
      <c r="GH206">
        <v>7.6807047227384802E-3</v>
      </c>
      <c r="GI206">
        <v>-1.0831925345100399E-6</v>
      </c>
      <c r="GJ206">
        <v>1.8533368071612601E-10</v>
      </c>
      <c r="GK206">
        <v>-9.9183057942876601E-2</v>
      </c>
      <c r="GL206">
        <v>-1.13594444998887E-2</v>
      </c>
      <c r="GM206">
        <v>1.5024328609816199E-3</v>
      </c>
      <c r="GN206">
        <v>-1.28748702860321E-5</v>
      </c>
      <c r="GO206">
        <v>14</v>
      </c>
      <c r="GP206">
        <v>2172</v>
      </c>
      <c r="GQ206">
        <v>1</v>
      </c>
      <c r="GR206">
        <v>46</v>
      </c>
      <c r="GS206">
        <v>2903.6</v>
      </c>
      <c r="GT206">
        <v>2903.5</v>
      </c>
      <c r="GU206">
        <v>3.3532700000000002</v>
      </c>
      <c r="GV206">
        <v>2.66357</v>
      </c>
      <c r="GW206">
        <v>2.2485400000000002</v>
      </c>
      <c r="GX206">
        <v>2.7404799999999998</v>
      </c>
      <c r="GY206">
        <v>1.9958499999999999</v>
      </c>
      <c r="GZ206">
        <v>2.3852500000000001</v>
      </c>
      <c r="HA206">
        <v>42.6706</v>
      </c>
      <c r="HB206">
        <v>15.2003</v>
      </c>
      <c r="HC206">
        <v>18</v>
      </c>
      <c r="HD206">
        <v>501.50599999999997</v>
      </c>
      <c r="HE206">
        <v>580.61300000000006</v>
      </c>
      <c r="HF206">
        <v>20.264199999999999</v>
      </c>
      <c r="HG206">
        <v>30.194099999999999</v>
      </c>
      <c r="HH206">
        <v>30.0016</v>
      </c>
      <c r="HI206">
        <v>30.057600000000001</v>
      </c>
      <c r="HJ206">
        <v>29.989000000000001</v>
      </c>
      <c r="HK206">
        <v>67.090400000000002</v>
      </c>
      <c r="HL206">
        <v>32.126899999999999</v>
      </c>
      <c r="HM206">
        <v>0</v>
      </c>
      <c r="HN206">
        <v>20.245799999999999</v>
      </c>
      <c r="HO206">
        <v>1355.99</v>
      </c>
      <c r="HP206">
        <v>24.129300000000001</v>
      </c>
      <c r="HQ206">
        <v>101.852</v>
      </c>
      <c r="HR206">
        <v>102.383</v>
      </c>
    </row>
    <row r="207" spans="1:226" x14ac:dyDescent="0.2">
      <c r="A207">
        <v>191</v>
      </c>
      <c r="B207">
        <v>1657487788.5</v>
      </c>
      <c r="C207">
        <v>1586.9000000953699</v>
      </c>
      <c r="D207" t="s">
        <v>739</v>
      </c>
      <c r="E207" t="s">
        <v>740</v>
      </c>
      <c r="F207">
        <v>5</v>
      </c>
      <c r="G207" t="s">
        <v>1221</v>
      </c>
      <c r="H207" t="s">
        <v>353</v>
      </c>
      <c r="I207">
        <v>1657487786</v>
      </c>
      <c r="J207">
        <f t="shared" si="68"/>
        <v>2.5080984084393334E-3</v>
      </c>
      <c r="K207">
        <f t="shared" si="69"/>
        <v>2.5080984084393334</v>
      </c>
      <c r="L207">
        <f t="shared" si="70"/>
        <v>25.74148765527325</v>
      </c>
      <c r="M207">
        <f t="shared" si="71"/>
        <v>1315.8755555555599</v>
      </c>
      <c r="N207">
        <f t="shared" si="72"/>
        <v>773.61175131219363</v>
      </c>
      <c r="O207">
        <f t="shared" si="73"/>
        <v>55.862573559826068</v>
      </c>
      <c r="P207">
        <f t="shared" si="74"/>
        <v>95.019491228145753</v>
      </c>
      <c r="Q207">
        <f t="shared" si="75"/>
        <v>8.4741939889931867E-2</v>
      </c>
      <c r="R207">
        <f t="shared" si="76"/>
        <v>3.1859567852311774</v>
      </c>
      <c r="S207">
        <f t="shared" si="77"/>
        <v>8.350936450345503E-2</v>
      </c>
      <c r="T207">
        <f t="shared" si="78"/>
        <v>5.2302601294312405E-2</v>
      </c>
      <c r="U207">
        <f t="shared" si="79"/>
        <v>321.50981066666594</v>
      </c>
      <c r="V207">
        <f t="shared" si="80"/>
        <v>28.519325415103523</v>
      </c>
      <c r="W207">
        <f t="shared" si="81"/>
        <v>28.519325415103523</v>
      </c>
      <c r="X207">
        <f t="shared" si="82"/>
        <v>3.911256629884873</v>
      </c>
      <c r="Y207">
        <f t="shared" si="83"/>
        <v>49.997694683248461</v>
      </c>
      <c r="Z207">
        <f t="shared" si="84"/>
        <v>1.8287140900340166</v>
      </c>
      <c r="AA207">
        <f t="shared" si="85"/>
        <v>3.6575968184523524</v>
      </c>
      <c r="AB207">
        <f t="shared" si="86"/>
        <v>2.0825425398508566</v>
      </c>
      <c r="AC207">
        <f t="shared" si="87"/>
        <v>-110.60713981217461</v>
      </c>
      <c r="AD207">
        <f t="shared" si="88"/>
        <v>-197.4764260178942</v>
      </c>
      <c r="AE207">
        <f t="shared" si="89"/>
        <v>-13.503528487973412</v>
      </c>
      <c r="AF207">
        <f t="shared" si="90"/>
        <v>-7.7283651376291118E-2</v>
      </c>
      <c r="AG207">
        <f t="shared" si="91"/>
        <v>64.317125363507913</v>
      </c>
      <c r="AH207">
        <f t="shared" si="92"/>
        <v>2.5947010878392374</v>
      </c>
      <c r="AI207">
        <f t="shared" si="93"/>
        <v>25.74148765527325</v>
      </c>
      <c r="AJ207">
        <v>1382.6155314141299</v>
      </c>
      <c r="AK207">
        <v>1356.80163636364</v>
      </c>
      <c r="AL207">
        <v>3.3680488949323202</v>
      </c>
      <c r="AM207">
        <v>65.0652835021709</v>
      </c>
      <c r="AN207">
        <f t="shared" si="94"/>
        <v>2.5080984084393334</v>
      </c>
      <c r="AO207">
        <v>24.0619210833481</v>
      </c>
      <c r="AP207">
        <v>25.308419393939399</v>
      </c>
      <c r="AQ207">
        <v>-6.0782296132817996E-3</v>
      </c>
      <c r="AR207">
        <v>77.473483001058696</v>
      </c>
      <c r="AS207">
        <v>0</v>
      </c>
      <c r="AT207">
        <v>0</v>
      </c>
      <c r="AU207">
        <f t="shared" si="95"/>
        <v>1</v>
      </c>
      <c r="AV207">
        <f t="shared" si="96"/>
        <v>0</v>
      </c>
      <c r="AW207">
        <f t="shared" si="97"/>
        <v>38146.620785348721</v>
      </c>
      <c r="AX207">
        <f t="shared" si="98"/>
        <v>1999.96444444444</v>
      </c>
      <c r="AY207">
        <f t="shared" si="99"/>
        <v>1681.1698666666628</v>
      </c>
      <c r="AZ207">
        <f t="shared" si="100"/>
        <v>0.84059987733115249</v>
      </c>
      <c r="BA207">
        <f t="shared" si="101"/>
        <v>0.16075776324912441</v>
      </c>
      <c r="BB207">
        <v>2.4940000000000002</v>
      </c>
      <c r="BC207">
        <v>0.5</v>
      </c>
      <c r="BD207" t="s">
        <v>354</v>
      </c>
      <c r="BE207">
        <v>2</v>
      </c>
      <c r="BF207" t="b">
        <v>1</v>
      </c>
      <c r="BG207">
        <v>1657487786</v>
      </c>
      <c r="BH207">
        <v>1315.8755555555599</v>
      </c>
      <c r="BI207">
        <v>1349.65777777778</v>
      </c>
      <c r="BJ207">
        <v>25.324911111111099</v>
      </c>
      <c r="BK207">
        <v>24.0635333333333</v>
      </c>
      <c r="BL207">
        <v>1302.7311111111101</v>
      </c>
      <c r="BM207">
        <v>24.971344444444401</v>
      </c>
      <c r="BN207">
        <v>500.03277777777799</v>
      </c>
      <c r="BO207">
        <v>72.165466666666703</v>
      </c>
      <c r="BP207">
        <v>4.4622522222222197E-2</v>
      </c>
      <c r="BQ207">
        <v>27.369611111111102</v>
      </c>
      <c r="BR207">
        <v>27.9316777777778</v>
      </c>
      <c r="BS207">
        <v>999.9</v>
      </c>
      <c r="BT207">
        <v>0</v>
      </c>
      <c r="BU207">
        <v>0</v>
      </c>
      <c r="BV207">
        <v>10009.4444444444</v>
      </c>
      <c r="BW207">
        <v>0</v>
      </c>
      <c r="BX207">
        <v>1751.40333333333</v>
      </c>
      <c r="BY207">
        <v>-33.7830444444444</v>
      </c>
      <c r="BZ207">
        <v>1350.06555555556</v>
      </c>
      <c r="CA207">
        <v>1382.9366666666699</v>
      </c>
      <c r="CB207">
        <v>1.2613700000000001</v>
      </c>
      <c r="CC207">
        <v>1349.65777777778</v>
      </c>
      <c r="CD207">
        <v>24.0635333333333</v>
      </c>
      <c r="CE207">
        <v>1.82758444444444</v>
      </c>
      <c r="CF207">
        <v>1.7365555555555601</v>
      </c>
      <c r="CG207">
        <v>16.024744444444401</v>
      </c>
      <c r="CH207">
        <v>15.227122222222199</v>
      </c>
      <c r="CI207">
        <v>1999.96444444444</v>
      </c>
      <c r="CJ207">
        <v>0.98000366666666605</v>
      </c>
      <c r="CK207">
        <v>1.9996188888888902E-2</v>
      </c>
      <c r="CL207">
        <v>0</v>
      </c>
      <c r="CM207">
        <v>2.10741111111111</v>
      </c>
      <c r="CN207">
        <v>0</v>
      </c>
      <c r="CO207">
        <v>3871.74444444444</v>
      </c>
      <c r="CP207">
        <v>17299.855555555601</v>
      </c>
      <c r="CQ207">
        <v>42</v>
      </c>
      <c r="CR207">
        <v>43.375</v>
      </c>
      <c r="CS207">
        <v>42.061999999999998</v>
      </c>
      <c r="CT207">
        <v>41.298222222222201</v>
      </c>
      <c r="CU207">
        <v>41.186999999999998</v>
      </c>
      <c r="CV207">
        <v>1959.9733333333299</v>
      </c>
      <c r="CW207">
        <v>39.991111111111103</v>
      </c>
      <c r="CX207">
        <v>0</v>
      </c>
      <c r="CY207">
        <v>1657487763.2</v>
      </c>
      <c r="CZ207">
        <v>0</v>
      </c>
      <c r="DA207">
        <v>0</v>
      </c>
      <c r="DB207" t="s">
        <v>355</v>
      </c>
      <c r="DC207">
        <v>1657313570</v>
      </c>
      <c r="DD207">
        <v>1657313571.5</v>
      </c>
      <c r="DE207">
        <v>0</v>
      </c>
      <c r="DF207">
        <v>-0.183</v>
      </c>
      <c r="DG207">
        <v>-4.0000000000000001E-3</v>
      </c>
      <c r="DH207">
        <v>8.7509999999999994</v>
      </c>
      <c r="DI207">
        <v>0.37</v>
      </c>
      <c r="DJ207">
        <v>417</v>
      </c>
      <c r="DK207">
        <v>25</v>
      </c>
      <c r="DL207">
        <v>0.7</v>
      </c>
      <c r="DM207">
        <v>0.09</v>
      </c>
      <c r="DN207">
        <v>-34.448731707317101</v>
      </c>
      <c r="DO207">
        <v>2.6114613240417301</v>
      </c>
      <c r="DP207">
        <v>0.74056375837206501</v>
      </c>
      <c r="DQ207">
        <v>0</v>
      </c>
      <c r="DR207">
        <v>1.3361819512195099</v>
      </c>
      <c r="DS207">
        <v>-0.43480473867595798</v>
      </c>
      <c r="DT207">
        <v>5.5536692428959401E-2</v>
      </c>
      <c r="DU207">
        <v>0</v>
      </c>
      <c r="DV207">
        <v>0</v>
      </c>
      <c r="DW207">
        <v>2</v>
      </c>
      <c r="DX207" t="s">
        <v>362</v>
      </c>
      <c r="DY207">
        <v>2.97024</v>
      </c>
      <c r="DZ207">
        <v>2.69903</v>
      </c>
      <c r="EA207">
        <v>0.15944900000000001</v>
      </c>
      <c r="EB207">
        <v>0.16286100000000001</v>
      </c>
      <c r="EC207">
        <v>8.5996000000000003E-2</v>
      </c>
      <c r="ED207">
        <v>8.3554699999999996E-2</v>
      </c>
      <c r="EE207">
        <v>32542.5</v>
      </c>
      <c r="EF207">
        <v>35371.5</v>
      </c>
      <c r="EG207">
        <v>35105.699999999997</v>
      </c>
      <c r="EH207">
        <v>38343.199999999997</v>
      </c>
      <c r="EI207">
        <v>45548.6</v>
      </c>
      <c r="EJ207">
        <v>50760.9</v>
      </c>
      <c r="EK207">
        <v>54923.3</v>
      </c>
      <c r="EL207">
        <v>61511.1</v>
      </c>
      <c r="EM207">
        <v>1.9418</v>
      </c>
      <c r="EN207">
        <v>2.06</v>
      </c>
      <c r="EO207">
        <v>2.78652E-2</v>
      </c>
      <c r="EP207">
        <v>0</v>
      </c>
      <c r="EQ207">
        <v>27.456800000000001</v>
      </c>
      <c r="ER207">
        <v>999.9</v>
      </c>
      <c r="ES207">
        <v>35.228000000000002</v>
      </c>
      <c r="ET207">
        <v>40.335000000000001</v>
      </c>
      <c r="EU207">
        <v>36.840400000000002</v>
      </c>
      <c r="EV207">
        <v>52.084699999999998</v>
      </c>
      <c r="EW207">
        <v>38.489600000000003</v>
      </c>
      <c r="EX207">
        <v>2</v>
      </c>
      <c r="EY207">
        <v>0.227988</v>
      </c>
      <c r="EZ207">
        <v>3.70492</v>
      </c>
      <c r="FA207">
        <v>20.110499999999998</v>
      </c>
      <c r="FB207">
        <v>5.1969200000000004</v>
      </c>
      <c r="FC207">
        <v>12.0099</v>
      </c>
      <c r="FD207">
        <v>4.9752000000000001</v>
      </c>
      <c r="FE207">
        <v>3.294</v>
      </c>
      <c r="FF207">
        <v>9999</v>
      </c>
      <c r="FG207">
        <v>9999</v>
      </c>
      <c r="FH207">
        <v>9999</v>
      </c>
      <c r="FI207">
        <v>585.20000000000005</v>
      </c>
      <c r="FJ207">
        <v>1.8632500000000001</v>
      </c>
      <c r="FK207">
        <v>1.86798</v>
      </c>
      <c r="FL207">
        <v>1.86768</v>
      </c>
      <c r="FM207">
        <v>1.8689</v>
      </c>
      <c r="FN207">
        <v>1.8696600000000001</v>
      </c>
      <c r="FO207">
        <v>1.8656900000000001</v>
      </c>
      <c r="FP207">
        <v>1.86676</v>
      </c>
      <c r="FQ207">
        <v>1.8681300000000001</v>
      </c>
      <c r="FR207">
        <v>5</v>
      </c>
      <c r="FS207">
        <v>0</v>
      </c>
      <c r="FT207">
        <v>0</v>
      </c>
      <c r="FU207">
        <v>0</v>
      </c>
      <c r="FV207" t="s">
        <v>357</v>
      </c>
      <c r="FW207" t="s">
        <v>358</v>
      </c>
      <c r="FX207" t="s">
        <v>359</v>
      </c>
      <c r="FY207" t="s">
        <v>359</v>
      </c>
      <c r="FZ207" t="s">
        <v>359</v>
      </c>
      <c r="GA207" t="s">
        <v>359</v>
      </c>
      <c r="GB207">
        <v>0</v>
      </c>
      <c r="GC207">
        <v>100</v>
      </c>
      <c r="GD207">
        <v>100</v>
      </c>
      <c r="GE207">
        <v>13.19</v>
      </c>
      <c r="GF207">
        <v>0.35260000000000002</v>
      </c>
      <c r="GG207">
        <v>4.5656098643845597</v>
      </c>
      <c r="GH207">
        <v>7.6807047227384802E-3</v>
      </c>
      <c r="GI207">
        <v>-1.0831925345100399E-6</v>
      </c>
      <c r="GJ207">
        <v>1.8533368071612601E-10</v>
      </c>
      <c r="GK207">
        <v>-9.9183057942876601E-2</v>
      </c>
      <c r="GL207">
        <v>-1.13594444998887E-2</v>
      </c>
      <c r="GM207">
        <v>1.5024328609816199E-3</v>
      </c>
      <c r="GN207">
        <v>-1.28748702860321E-5</v>
      </c>
      <c r="GO207">
        <v>14</v>
      </c>
      <c r="GP207">
        <v>2172</v>
      </c>
      <c r="GQ207">
        <v>1</v>
      </c>
      <c r="GR207">
        <v>46</v>
      </c>
      <c r="GS207">
        <v>2903.6</v>
      </c>
      <c r="GT207">
        <v>2903.6</v>
      </c>
      <c r="GU207">
        <v>3.3813499999999999</v>
      </c>
      <c r="GV207">
        <v>2.66235</v>
      </c>
      <c r="GW207">
        <v>2.2485400000000002</v>
      </c>
      <c r="GX207">
        <v>2.7404799999999998</v>
      </c>
      <c r="GY207">
        <v>1.9958499999999999</v>
      </c>
      <c r="GZ207">
        <v>2.4023400000000001</v>
      </c>
      <c r="HA207">
        <v>42.697400000000002</v>
      </c>
      <c r="HB207">
        <v>15.2003</v>
      </c>
      <c r="HC207">
        <v>18</v>
      </c>
      <c r="HD207">
        <v>501.81900000000002</v>
      </c>
      <c r="HE207">
        <v>580.34299999999996</v>
      </c>
      <c r="HF207">
        <v>20.2865</v>
      </c>
      <c r="HG207">
        <v>30.199300000000001</v>
      </c>
      <c r="HH207">
        <v>30.001300000000001</v>
      </c>
      <c r="HI207">
        <v>30.062799999999999</v>
      </c>
      <c r="HJ207">
        <v>29.991599999999998</v>
      </c>
      <c r="HK207">
        <v>67.669300000000007</v>
      </c>
      <c r="HL207">
        <v>32.126899999999999</v>
      </c>
      <c r="HM207">
        <v>0</v>
      </c>
      <c r="HN207">
        <v>20.288399999999999</v>
      </c>
      <c r="HO207">
        <v>1376.23</v>
      </c>
      <c r="HP207">
        <v>24.146699999999999</v>
      </c>
      <c r="HQ207">
        <v>101.85</v>
      </c>
      <c r="HR207">
        <v>102.38</v>
      </c>
    </row>
    <row r="208" spans="1:226" x14ac:dyDescent="0.2">
      <c r="A208">
        <v>192</v>
      </c>
      <c r="B208">
        <v>1657487793.5</v>
      </c>
      <c r="C208">
        <v>1591.9000000953699</v>
      </c>
      <c r="D208" t="s">
        <v>741</v>
      </c>
      <c r="E208" t="s">
        <v>742</v>
      </c>
      <c r="F208">
        <v>5</v>
      </c>
      <c r="G208" t="s">
        <v>1221</v>
      </c>
      <c r="H208" t="s">
        <v>353</v>
      </c>
      <c r="I208">
        <v>1657487790.7</v>
      </c>
      <c r="J208">
        <f t="shared" si="68"/>
        <v>2.4477150809075819E-3</v>
      </c>
      <c r="K208">
        <f t="shared" si="69"/>
        <v>2.4477150809075821</v>
      </c>
      <c r="L208">
        <f t="shared" si="70"/>
        <v>26.209582642118381</v>
      </c>
      <c r="M208">
        <f t="shared" si="71"/>
        <v>1331.1510000000001</v>
      </c>
      <c r="N208">
        <f t="shared" si="72"/>
        <v>766.13293804877651</v>
      </c>
      <c r="O208">
        <f t="shared" si="73"/>
        <v>55.3227263082658</v>
      </c>
      <c r="P208">
        <f t="shared" si="74"/>
        <v>96.122877363204807</v>
      </c>
      <c r="Q208">
        <f t="shared" si="75"/>
        <v>8.2490468329418976E-2</v>
      </c>
      <c r="R208">
        <f t="shared" si="76"/>
        <v>3.1865294629524388</v>
      </c>
      <c r="S208">
        <f t="shared" si="77"/>
        <v>8.1322238270315428E-2</v>
      </c>
      <c r="T208">
        <f t="shared" si="78"/>
        <v>5.092998143244519E-2</v>
      </c>
      <c r="U208">
        <f t="shared" si="79"/>
        <v>321.51095219999996</v>
      </c>
      <c r="V208">
        <f t="shared" si="80"/>
        <v>28.530063819846205</v>
      </c>
      <c r="W208">
        <f t="shared" si="81"/>
        <v>28.530063819846205</v>
      </c>
      <c r="X208">
        <f t="shared" si="82"/>
        <v>3.9136963595890979</v>
      </c>
      <c r="Y208">
        <f t="shared" si="83"/>
        <v>49.951183166662183</v>
      </c>
      <c r="Z208">
        <f t="shared" si="84"/>
        <v>1.8266286382288615</v>
      </c>
      <c r="AA208">
        <f t="shared" si="85"/>
        <v>3.6568275712995884</v>
      </c>
      <c r="AB208">
        <f t="shared" si="86"/>
        <v>2.0870677213602367</v>
      </c>
      <c r="AC208">
        <f t="shared" si="87"/>
        <v>-107.94423506802435</v>
      </c>
      <c r="AD208">
        <f t="shared" si="88"/>
        <v>-199.97362124413897</v>
      </c>
      <c r="AE208">
        <f t="shared" si="89"/>
        <v>-13.672318627079729</v>
      </c>
      <c r="AF208">
        <f t="shared" si="90"/>
        <v>-7.9222739243078877E-2</v>
      </c>
      <c r="AG208">
        <f t="shared" si="91"/>
        <v>64.834519399272295</v>
      </c>
      <c r="AH208">
        <f t="shared" si="92"/>
        <v>2.5285808735344104</v>
      </c>
      <c r="AI208">
        <f t="shared" si="93"/>
        <v>26.209582642118381</v>
      </c>
      <c r="AJ208">
        <v>1399.52499417376</v>
      </c>
      <c r="AK208">
        <v>1373.4380000000001</v>
      </c>
      <c r="AL208">
        <v>3.3762446590480901</v>
      </c>
      <c r="AM208">
        <v>65.0652835021709</v>
      </c>
      <c r="AN208">
        <f t="shared" si="94"/>
        <v>2.4477150809075821</v>
      </c>
      <c r="AO208">
        <v>24.0655439889746</v>
      </c>
      <c r="AP208">
        <v>25.287623030302999</v>
      </c>
      <c r="AQ208">
        <v>-7.1445520845787201E-3</v>
      </c>
      <c r="AR208">
        <v>77.473483001058696</v>
      </c>
      <c r="AS208">
        <v>0</v>
      </c>
      <c r="AT208">
        <v>0</v>
      </c>
      <c r="AU208">
        <f t="shared" si="95"/>
        <v>1</v>
      </c>
      <c r="AV208">
        <f t="shared" si="96"/>
        <v>0</v>
      </c>
      <c r="AW208">
        <f t="shared" si="97"/>
        <v>38156.190121842745</v>
      </c>
      <c r="AX208">
        <f t="shared" si="98"/>
        <v>1999.972</v>
      </c>
      <c r="AY208">
        <f t="shared" si="99"/>
        <v>1681.1761799999999</v>
      </c>
      <c r="AZ208">
        <f t="shared" si="100"/>
        <v>0.84059985839801754</v>
      </c>
      <c r="BA208">
        <f t="shared" si="101"/>
        <v>0.1607577267081739</v>
      </c>
      <c r="BB208">
        <v>2.4940000000000002</v>
      </c>
      <c r="BC208">
        <v>0.5</v>
      </c>
      <c r="BD208" t="s">
        <v>354</v>
      </c>
      <c r="BE208">
        <v>2</v>
      </c>
      <c r="BF208" t="b">
        <v>1</v>
      </c>
      <c r="BG208">
        <v>1657487790.7</v>
      </c>
      <c r="BH208">
        <v>1331.1510000000001</v>
      </c>
      <c r="BI208">
        <v>1365.171</v>
      </c>
      <c r="BJ208">
        <v>25.295940000000002</v>
      </c>
      <c r="BK208">
        <v>24.06653</v>
      </c>
      <c r="BL208">
        <v>1317.9179999999999</v>
      </c>
      <c r="BM208">
        <v>24.943470000000001</v>
      </c>
      <c r="BN208">
        <v>499.97620000000001</v>
      </c>
      <c r="BO208">
        <v>72.165040000000005</v>
      </c>
      <c r="BP208">
        <v>4.5308309999999997E-2</v>
      </c>
      <c r="BQ208">
        <v>27.366019999999999</v>
      </c>
      <c r="BR208">
        <v>27.93019</v>
      </c>
      <c r="BS208">
        <v>999.9</v>
      </c>
      <c r="BT208">
        <v>0</v>
      </c>
      <c r="BU208">
        <v>0</v>
      </c>
      <c r="BV208">
        <v>10012</v>
      </c>
      <c r="BW208">
        <v>0</v>
      </c>
      <c r="BX208">
        <v>1750.837</v>
      </c>
      <c r="BY208">
        <v>-34.022739999999999</v>
      </c>
      <c r="BZ208">
        <v>1365.6969999999999</v>
      </c>
      <c r="CA208">
        <v>1398.838</v>
      </c>
      <c r="CB208">
        <v>1.2294149999999999</v>
      </c>
      <c r="CC208">
        <v>1365.171</v>
      </c>
      <c r="CD208">
        <v>24.06653</v>
      </c>
      <c r="CE208">
        <v>1.825483</v>
      </c>
      <c r="CF208">
        <v>1.7367619999999999</v>
      </c>
      <c r="CG208">
        <v>16.006720000000001</v>
      </c>
      <c r="CH208">
        <v>15.22898</v>
      </c>
      <c r="CI208">
        <v>1999.972</v>
      </c>
      <c r="CJ208">
        <v>0.98000390000000004</v>
      </c>
      <c r="CK208">
        <v>1.999594E-2</v>
      </c>
      <c r="CL208">
        <v>0</v>
      </c>
      <c r="CM208">
        <v>2.2160299999999999</v>
      </c>
      <c r="CN208">
        <v>0</v>
      </c>
      <c r="CO208">
        <v>3867.096</v>
      </c>
      <c r="CP208">
        <v>17299.919999999998</v>
      </c>
      <c r="CQ208">
        <v>42</v>
      </c>
      <c r="CR208">
        <v>43.375</v>
      </c>
      <c r="CS208">
        <v>42.061999999999998</v>
      </c>
      <c r="CT208">
        <v>41.2562</v>
      </c>
      <c r="CU208">
        <v>41.186999999999998</v>
      </c>
      <c r="CV208">
        <v>1959.982</v>
      </c>
      <c r="CW208">
        <v>39.99</v>
      </c>
      <c r="CX208">
        <v>0</v>
      </c>
      <c r="CY208">
        <v>1657487768</v>
      </c>
      <c r="CZ208">
        <v>0</v>
      </c>
      <c r="DA208">
        <v>0</v>
      </c>
      <c r="DB208" t="s">
        <v>355</v>
      </c>
      <c r="DC208">
        <v>1657313570</v>
      </c>
      <c r="DD208">
        <v>1657313571.5</v>
      </c>
      <c r="DE208">
        <v>0</v>
      </c>
      <c r="DF208">
        <v>-0.183</v>
      </c>
      <c r="DG208">
        <v>-4.0000000000000001E-3</v>
      </c>
      <c r="DH208">
        <v>8.7509999999999994</v>
      </c>
      <c r="DI208">
        <v>0.37</v>
      </c>
      <c r="DJ208">
        <v>417</v>
      </c>
      <c r="DK208">
        <v>25</v>
      </c>
      <c r="DL208">
        <v>0.7</v>
      </c>
      <c r="DM208">
        <v>0.09</v>
      </c>
      <c r="DN208">
        <v>-34.332260975609799</v>
      </c>
      <c r="DO208">
        <v>3.4042703832752501</v>
      </c>
      <c r="DP208">
        <v>0.64846267052349504</v>
      </c>
      <c r="DQ208">
        <v>0</v>
      </c>
      <c r="DR208">
        <v>1.3133039024390201</v>
      </c>
      <c r="DS208">
        <v>-0.67371114982578395</v>
      </c>
      <c r="DT208">
        <v>6.8357456384125007E-2</v>
      </c>
      <c r="DU208">
        <v>0</v>
      </c>
      <c r="DV208">
        <v>0</v>
      </c>
      <c r="DW208">
        <v>2</v>
      </c>
      <c r="DX208" t="s">
        <v>362</v>
      </c>
      <c r="DY208">
        <v>2.9700199999999999</v>
      </c>
      <c r="DZ208">
        <v>2.6982699999999999</v>
      </c>
      <c r="EA208">
        <v>0.160663</v>
      </c>
      <c r="EB208">
        <v>0.16405900000000001</v>
      </c>
      <c r="EC208">
        <v>8.5944000000000007E-2</v>
      </c>
      <c r="ED208">
        <v>8.3556500000000006E-2</v>
      </c>
      <c r="EE208">
        <v>32495.3</v>
      </c>
      <c r="EF208">
        <v>35320.300000000003</v>
      </c>
      <c r="EG208">
        <v>35105.5</v>
      </c>
      <c r="EH208">
        <v>38342.699999999997</v>
      </c>
      <c r="EI208">
        <v>45551.199999999997</v>
      </c>
      <c r="EJ208">
        <v>50760.5</v>
      </c>
      <c r="EK208">
        <v>54923.3</v>
      </c>
      <c r="EL208">
        <v>61510.7</v>
      </c>
      <c r="EM208">
        <v>1.9428000000000001</v>
      </c>
      <c r="EN208">
        <v>2.0604</v>
      </c>
      <c r="EO208">
        <v>2.8908300000000001E-2</v>
      </c>
      <c r="EP208">
        <v>0</v>
      </c>
      <c r="EQ208">
        <v>27.4315</v>
      </c>
      <c r="ER208">
        <v>999.9</v>
      </c>
      <c r="ES208">
        <v>35.228000000000002</v>
      </c>
      <c r="ET208">
        <v>40.344999999999999</v>
      </c>
      <c r="EU208">
        <v>36.862299999999998</v>
      </c>
      <c r="EV208">
        <v>52.154699999999998</v>
      </c>
      <c r="EW208">
        <v>38.509599999999999</v>
      </c>
      <c r="EX208">
        <v>2</v>
      </c>
      <c r="EY208">
        <v>0.22780500000000001</v>
      </c>
      <c r="EZ208">
        <v>3.61388</v>
      </c>
      <c r="FA208">
        <v>20.1128</v>
      </c>
      <c r="FB208">
        <v>5.1981200000000003</v>
      </c>
      <c r="FC208">
        <v>12.0099</v>
      </c>
      <c r="FD208">
        <v>4.9752000000000001</v>
      </c>
      <c r="FE208">
        <v>3.294</v>
      </c>
      <c r="FF208">
        <v>9999</v>
      </c>
      <c r="FG208">
        <v>9999</v>
      </c>
      <c r="FH208">
        <v>9999</v>
      </c>
      <c r="FI208">
        <v>585.20000000000005</v>
      </c>
      <c r="FJ208">
        <v>1.8632200000000001</v>
      </c>
      <c r="FK208">
        <v>1.86798</v>
      </c>
      <c r="FL208">
        <v>1.86768</v>
      </c>
      <c r="FM208">
        <v>1.86893</v>
      </c>
      <c r="FN208">
        <v>1.8696600000000001</v>
      </c>
      <c r="FO208">
        <v>1.8656900000000001</v>
      </c>
      <c r="FP208">
        <v>1.86676</v>
      </c>
      <c r="FQ208">
        <v>1.8680399999999999</v>
      </c>
      <c r="FR208">
        <v>5</v>
      </c>
      <c r="FS208">
        <v>0</v>
      </c>
      <c r="FT208">
        <v>0</v>
      </c>
      <c r="FU208">
        <v>0</v>
      </c>
      <c r="FV208" t="s">
        <v>357</v>
      </c>
      <c r="FW208" t="s">
        <v>358</v>
      </c>
      <c r="FX208" t="s">
        <v>359</v>
      </c>
      <c r="FY208" t="s">
        <v>359</v>
      </c>
      <c r="FZ208" t="s">
        <v>359</v>
      </c>
      <c r="GA208" t="s">
        <v>359</v>
      </c>
      <c r="GB208">
        <v>0</v>
      </c>
      <c r="GC208">
        <v>100</v>
      </c>
      <c r="GD208">
        <v>100</v>
      </c>
      <c r="GE208">
        <v>13.28</v>
      </c>
      <c r="GF208">
        <v>0.3518</v>
      </c>
      <c r="GG208">
        <v>4.5656098643845597</v>
      </c>
      <c r="GH208">
        <v>7.6807047227384802E-3</v>
      </c>
      <c r="GI208">
        <v>-1.0831925345100399E-6</v>
      </c>
      <c r="GJ208">
        <v>1.8533368071612601E-10</v>
      </c>
      <c r="GK208">
        <v>-9.9183057942876601E-2</v>
      </c>
      <c r="GL208">
        <v>-1.13594444998887E-2</v>
      </c>
      <c r="GM208">
        <v>1.5024328609816199E-3</v>
      </c>
      <c r="GN208">
        <v>-1.28748702860321E-5</v>
      </c>
      <c r="GO208">
        <v>14</v>
      </c>
      <c r="GP208">
        <v>2172</v>
      </c>
      <c r="GQ208">
        <v>1</v>
      </c>
      <c r="GR208">
        <v>46</v>
      </c>
      <c r="GS208">
        <v>2903.7</v>
      </c>
      <c r="GT208">
        <v>2903.7</v>
      </c>
      <c r="GU208">
        <v>3.41553</v>
      </c>
      <c r="GV208">
        <v>2.66357</v>
      </c>
      <c r="GW208">
        <v>2.2485400000000002</v>
      </c>
      <c r="GX208">
        <v>2.7416999999999998</v>
      </c>
      <c r="GY208">
        <v>1.9958499999999999</v>
      </c>
      <c r="GZ208">
        <v>2.4169900000000002</v>
      </c>
      <c r="HA208">
        <v>42.697400000000002</v>
      </c>
      <c r="HB208">
        <v>15.2003</v>
      </c>
      <c r="HC208">
        <v>18</v>
      </c>
      <c r="HD208">
        <v>502.53699999999998</v>
      </c>
      <c r="HE208">
        <v>580.69600000000003</v>
      </c>
      <c r="HF208">
        <v>20.3232</v>
      </c>
      <c r="HG208">
        <v>30.207100000000001</v>
      </c>
      <c r="HH208">
        <v>30.000299999999999</v>
      </c>
      <c r="HI208">
        <v>30.068000000000001</v>
      </c>
      <c r="HJ208">
        <v>29.9968</v>
      </c>
      <c r="HK208">
        <v>68.336399999999998</v>
      </c>
      <c r="HL208">
        <v>31.850300000000001</v>
      </c>
      <c r="HM208">
        <v>0</v>
      </c>
      <c r="HN208">
        <v>20.3371</v>
      </c>
      <c r="HO208">
        <v>1389.76</v>
      </c>
      <c r="HP208">
        <v>24.17</v>
      </c>
      <c r="HQ208">
        <v>101.85</v>
      </c>
      <c r="HR208">
        <v>102.379</v>
      </c>
    </row>
    <row r="209" spans="1:226" x14ac:dyDescent="0.2">
      <c r="A209">
        <v>193</v>
      </c>
      <c r="B209">
        <v>1657487798.5</v>
      </c>
      <c r="C209">
        <v>1596.9000000953699</v>
      </c>
      <c r="D209" t="s">
        <v>743</v>
      </c>
      <c r="E209" t="s">
        <v>744</v>
      </c>
      <c r="F209">
        <v>5</v>
      </c>
      <c r="G209" t="s">
        <v>1221</v>
      </c>
      <c r="H209" t="s">
        <v>353</v>
      </c>
      <c r="I209">
        <v>1657487796</v>
      </c>
      <c r="J209">
        <f t="shared" ref="J209:J272" si="102">(K209)/1000</f>
        <v>2.4296537912534381E-3</v>
      </c>
      <c r="K209">
        <f t="shared" ref="K209:K272" si="103">IF(BF209, AN209, AH209)</f>
        <v>2.4296537912534379</v>
      </c>
      <c r="L209">
        <f t="shared" ref="L209:L272" si="104">IF(BF209, AI209, AG209)</f>
        <v>27.846143546019327</v>
      </c>
      <c r="M209">
        <f t="shared" ref="M209:M272" si="105">BH209 - IF(AU209&gt;1, L209*BB209*100/(AW209*BV209), 0)</f>
        <v>1348.61777777778</v>
      </c>
      <c r="N209">
        <f t="shared" ref="N209:N272" si="106">((T209-J209/2)*M209-L209)/(T209+J209/2)</f>
        <v>747.487036089448</v>
      </c>
      <c r="O209">
        <f t="shared" ref="O209:O272" si="107">N209*(BO209+BP209)/1000</f>
        <v>53.976268753198845</v>
      </c>
      <c r="P209">
        <f t="shared" ref="P209:P272" si="108">(BH209 - IF(AU209&gt;1, L209*BB209*100/(AW209*BV209), 0))*(BO209+BP209)/1000</f>
        <v>97.384104478254031</v>
      </c>
      <c r="Q209">
        <f t="shared" ref="Q209:Q272" si="109">2/((1/S209-1/R209)+SIGN(S209)*SQRT((1/S209-1/R209)*(1/S209-1/R209) + 4*BC209/((BC209+1)*(BC209+1))*(2*1/S209*1/R209-1/R209*1/R209)))</f>
        <v>8.1884024445125325E-2</v>
      </c>
      <c r="R209">
        <f t="shared" ref="R209:R272" si="110">IF(LEFT(BD209,1)&lt;&gt;"0",IF(LEFT(BD209,1)="1",3,BE209),$D$5+$E$5*(BV209*BO209/($K$5*1000))+$F$5*(BV209*BO209/($K$5*1000))*MAX(MIN(BB209,$J$5),$I$5)*MAX(MIN(BB209,$J$5),$I$5)+$G$5*MAX(MIN(BB209,$J$5),$I$5)*(BV209*BO209/($K$5*1000))+$H$5*(BV209*BO209/($K$5*1000))*(BV209*BO209/($K$5*1000)))</f>
        <v>3.1807444831363991</v>
      </c>
      <c r="S209">
        <f t="shared" ref="S209:S272" si="111">J209*(1000-(1000*0.61365*EXP(17.502*W209/(240.97+W209))/(BO209+BP209)+BJ209)/2)/(1000*0.61365*EXP(17.502*W209/(240.97+W209))/(BO209+BP209)-BJ209)</f>
        <v>8.0730716882334283E-2</v>
      </c>
      <c r="T209">
        <f t="shared" ref="T209:T272" si="112">1/((BC209+1)/(Q209/1.6)+1/(R209/1.37)) + BC209/((BC209+1)/(Q209/1.6) + BC209/(R209/1.37))</f>
        <v>5.0558964867771616E-2</v>
      </c>
      <c r="U209">
        <f t="shared" ref="U209:U272" si="113">(AX209*BA209)</f>
        <v>321.51205166666682</v>
      </c>
      <c r="V209">
        <f t="shared" ref="V209:V272" si="114">(BQ209+(U209+2*0.95*0.0000000567*(((BQ209+$B$7)+273)^4-(BQ209+273)^4)-44100*J209)/(1.84*29.3*R209+8*0.95*0.0000000567*(BQ209+273)^3))</f>
        <v>28.522824133027722</v>
      </c>
      <c r="W209">
        <f t="shared" ref="W209:W272" si="115">($C$7*BR209+$D$7*BS209+$E$7*V209)</f>
        <v>28.522824133027722</v>
      </c>
      <c r="X209">
        <f t="shared" ref="X209:X272" si="116">0.61365*EXP(17.502*W209/(240.97+W209))</f>
        <v>3.9120513811835327</v>
      </c>
      <c r="Y209">
        <f t="shared" ref="Y209:Y272" si="117">(Z209/AA209*100)</f>
        <v>49.950727297177963</v>
      </c>
      <c r="Z209">
        <f t="shared" ref="Z209:Z272" si="118">BJ209*(BO209+BP209)/1000</f>
        <v>1.825158849089519</v>
      </c>
      <c r="AA209">
        <f t="shared" ref="AA209:AA272" si="119">0.61365*EXP(17.502*BQ209/(240.97+BQ209))</f>
        <v>3.653918466954202</v>
      </c>
      <c r="AB209">
        <f t="shared" ref="AB209:AB272" si="120">(X209-BJ209*(BO209+BP209)/1000)</f>
        <v>2.0868925320940139</v>
      </c>
      <c r="AC209">
        <f t="shared" ref="AC209:AC272" si="121">(-J209*44100)</f>
        <v>-107.14773219427663</v>
      </c>
      <c r="AD209">
        <f t="shared" ref="AD209:AD272" si="122">2*29.3*R209*0.92*(BQ209-W209)</f>
        <v>-200.69896144007512</v>
      </c>
      <c r="AE209">
        <f t="shared" ref="AE209:AE272" si="123">2*0.95*0.0000000567*(((BQ209+$B$7)+273)^4-(W209+273)^4)</f>
        <v>-13.745440946561379</v>
      </c>
      <c r="AF209">
        <f t="shared" ref="AF209:AF272" si="124">U209+AE209+AC209+AD209</f>
        <v>-8.0082914246276005E-2</v>
      </c>
      <c r="AG209">
        <f t="shared" ref="AG209:AG272" si="125">BN209*AU209*(BI209-BH209*(1000-AU209*BK209)/(1000-AU209*BJ209))/(100*BB209)</f>
        <v>65.472714917203945</v>
      </c>
      <c r="AH209">
        <f t="shared" ref="AH209:AH272" si="126">1000*BN209*AU209*(BJ209-BK209)/(100*BB209*(1000-AU209*BJ209))</f>
        <v>2.4062424025057281</v>
      </c>
      <c r="AI209">
        <f t="shared" ref="AI209:AI272" si="127">(AJ209 - AK209 - BO209*1000/(8.314*(BQ209+273.15)) * AM209/BN209 * AL209) * BN209/(100*BB209) * (1000 - BK209)/1000</f>
        <v>27.846143546019327</v>
      </c>
      <c r="AJ209">
        <v>1417.0793088078501</v>
      </c>
      <c r="AK209">
        <v>1390.2750909090901</v>
      </c>
      <c r="AL209">
        <v>3.34469576507996</v>
      </c>
      <c r="AM209">
        <v>65.0652835021709</v>
      </c>
      <c r="AN209">
        <f t="shared" ref="AN209:AN272" si="128">(AP209 - AO209 + BO209*1000/(8.314*(BQ209+273.15)) * AR209/BN209 * AQ209) * BN209/(100*BB209) * 1000/(1000 - AP209)</f>
        <v>2.4296537912534379</v>
      </c>
      <c r="AO209">
        <v>24.088797583998801</v>
      </c>
      <c r="AP209">
        <v>25.278400000000001</v>
      </c>
      <c r="AQ209">
        <v>-1.86725744362578E-3</v>
      </c>
      <c r="AR209">
        <v>77.473483001058696</v>
      </c>
      <c r="AS209">
        <v>0</v>
      </c>
      <c r="AT209">
        <v>0</v>
      </c>
      <c r="AU209">
        <f t="shared" ref="AU209:AU272" si="129">IF(AS209*$H$13&gt;=AW209,1,(AW209/(AW209-AS209*$H$13)))</f>
        <v>1</v>
      </c>
      <c r="AV209">
        <f t="shared" ref="AV209:AV272" si="130">(AU209-1)*100</f>
        <v>0</v>
      </c>
      <c r="AW209">
        <f t="shared" ref="AW209:AW272" si="131">MAX(0,($B$13+$C$13*BV209)/(1+$D$13*BV209)*BO209/(BQ209+273)*$E$13)</f>
        <v>38065.776432621846</v>
      </c>
      <c r="AX209">
        <f t="shared" ref="AX209:AX272" si="132">$B$11*BW209+$C$11*BX209+$F$11*CI209*(1-CL209)</f>
        <v>1999.97888888889</v>
      </c>
      <c r="AY209">
        <f t="shared" ref="AY209:AY272" si="133">AX209*AZ209</f>
        <v>1681.1819666666674</v>
      </c>
      <c r="AZ209">
        <f t="shared" ref="AZ209:AZ272" si="134">($B$11*$D$9+$C$11*$D$9+$F$11*((CV209+CN209)/MAX(CV209+CN209+CW209, 0.1)*$I$9+CW209/MAX(CV209+CN209+CW209, 0.1)*$J$9))/($B$11+$C$11+$F$11)</f>
        <v>0.84059985633181677</v>
      </c>
      <c r="BA209">
        <f t="shared" ref="BA209:BA272" si="135">($B$11*$K$9+$C$11*$K$9+$F$11*((CV209+CN209)/MAX(CV209+CN209+CW209, 0.1)*$P$9+CW209/MAX(CV209+CN209+CW209, 0.1)*$Q$9))/($B$11+$C$11+$F$11)</f>
        <v>0.16075772272040648</v>
      </c>
      <c r="BB209">
        <v>2.4940000000000002</v>
      </c>
      <c r="BC209">
        <v>0.5</v>
      </c>
      <c r="BD209" t="s">
        <v>354</v>
      </c>
      <c r="BE209">
        <v>2</v>
      </c>
      <c r="BF209" t="b">
        <v>1</v>
      </c>
      <c r="BG209">
        <v>1657487796</v>
      </c>
      <c r="BH209">
        <v>1348.61777777778</v>
      </c>
      <c r="BI209">
        <v>1382.89333333333</v>
      </c>
      <c r="BJ209">
        <v>25.275600000000001</v>
      </c>
      <c r="BK209">
        <v>24.105733333333301</v>
      </c>
      <c r="BL209">
        <v>1335.2844444444399</v>
      </c>
      <c r="BM209">
        <v>24.923922222222199</v>
      </c>
      <c r="BN209">
        <v>500.01299999999998</v>
      </c>
      <c r="BO209">
        <v>72.1659333333333</v>
      </c>
      <c r="BP209">
        <v>4.4374200000000003E-2</v>
      </c>
      <c r="BQ209">
        <v>27.352433333333298</v>
      </c>
      <c r="BR209">
        <v>27.909600000000001</v>
      </c>
      <c r="BS209">
        <v>999.9</v>
      </c>
      <c r="BT209">
        <v>0</v>
      </c>
      <c r="BU209">
        <v>0</v>
      </c>
      <c r="BV209">
        <v>9986.6666666666697</v>
      </c>
      <c r="BW209">
        <v>0</v>
      </c>
      <c r="BX209">
        <v>1750.3</v>
      </c>
      <c r="BY209">
        <v>-34.274566666666701</v>
      </c>
      <c r="BZ209">
        <v>1383.5855555555599</v>
      </c>
      <c r="CA209">
        <v>1417.05</v>
      </c>
      <c r="CB209">
        <v>1.1698533333333301</v>
      </c>
      <c r="CC209">
        <v>1382.89333333333</v>
      </c>
      <c r="CD209">
        <v>24.105733333333301</v>
      </c>
      <c r="CE209">
        <v>1.8240377777777801</v>
      </c>
      <c r="CF209">
        <v>1.7396133333333299</v>
      </c>
      <c r="CG209">
        <v>15.994300000000001</v>
      </c>
      <c r="CH209">
        <v>15.2545</v>
      </c>
      <c r="CI209">
        <v>1999.97888888889</v>
      </c>
      <c r="CJ209">
        <v>0.98000366666666605</v>
      </c>
      <c r="CK209">
        <v>1.9996188888888902E-2</v>
      </c>
      <c r="CL209">
        <v>0</v>
      </c>
      <c r="CM209">
        <v>2.33111111111111</v>
      </c>
      <c r="CN209">
        <v>0</v>
      </c>
      <c r="CO209">
        <v>3868.3844444444499</v>
      </c>
      <c r="CP209">
        <v>17299.9888888889</v>
      </c>
      <c r="CQ209">
        <v>42</v>
      </c>
      <c r="CR209">
        <v>43.375</v>
      </c>
      <c r="CS209">
        <v>42.061999999999998</v>
      </c>
      <c r="CT209">
        <v>41.25</v>
      </c>
      <c r="CU209">
        <v>41.186999999999998</v>
      </c>
      <c r="CV209">
        <v>1959.98888888889</v>
      </c>
      <c r="CW209">
        <v>39.99</v>
      </c>
      <c r="CX209">
        <v>0</v>
      </c>
      <c r="CY209">
        <v>1657487773.4000001</v>
      </c>
      <c r="CZ209">
        <v>0</v>
      </c>
      <c r="DA209">
        <v>0</v>
      </c>
      <c r="DB209" t="s">
        <v>355</v>
      </c>
      <c r="DC209">
        <v>1657313570</v>
      </c>
      <c r="DD209">
        <v>1657313571.5</v>
      </c>
      <c r="DE209">
        <v>0</v>
      </c>
      <c r="DF209">
        <v>-0.183</v>
      </c>
      <c r="DG209">
        <v>-4.0000000000000001E-3</v>
      </c>
      <c r="DH209">
        <v>8.7509999999999994</v>
      </c>
      <c r="DI209">
        <v>0.37</v>
      </c>
      <c r="DJ209">
        <v>417</v>
      </c>
      <c r="DK209">
        <v>25</v>
      </c>
      <c r="DL209">
        <v>0.7</v>
      </c>
      <c r="DM209">
        <v>0.09</v>
      </c>
      <c r="DN209">
        <v>-34.237429268292701</v>
      </c>
      <c r="DO209">
        <v>1.2149770034842799</v>
      </c>
      <c r="DP209">
        <v>0.48393100861030403</v>
      </c>
      <c r="DQ209">
        <v>0</v>
      </c>
      <c r="DR209">
        <v>1.2588141463414599</v>
      </c>
      <c r="DS209">
        <v>-0.57707874564459605</v>
      </c>
      <c r="DT209">
        <v>5.7887864517682901E-2</v>
      </c>
      <c r="DU209">
        <v>0</v>
      </c>
      <c r="DV209">
        <v>0</v>
      </c>
      <c r="DW209">
        <v>2</v>
      </c>
      <c r="DX209" t="s">
        <v>362</v>
      </c>
      <c r="DY209">
        <v>2.9700899999999999</v>
      </c>
      <c r="DZ209">
        <v>2.6990599999999998</v>
      </c>
      <c r="EA209">
        <v>0.16189799999999999</v>
      </c>
      <c r="EB209">
        <v>0.16529099999999999</v>
      </c>
      <c r="EC209">
        <v>8.5938299999999995E-2</v>
      </c>
      <c r="ED209">
        <v>8.3694699999999997E-2</v>
      </c>
      <c r="EE209">
        <v>32447.200000000001</v>
      </c>
      <c r="EF209">
        <v>35268.1</v>
      </c>
      <c r="EG209">
        <v>35105.300000000003</v>
      </c>
      <c r="EH209">
        <v>38342.6</v>
      </c>
      <c r="EI209">
        <v>45551.199999999997</v>
      </c>
      <c r="EJ209">
        <v>50752.6</v>
      </c>
      <c r="EK209">
        <v>54922.9</v>
      </c>
      <c r="EL209">
        <v>61510.400000000001</v>
      </c>
      <c r="EM209">
        <v>1.9421999999999999</v>
      </c>
      <c r="EN209">
        <v>2.0604</v>
      </c>
      <c r="EO209">
        <v>2.9504300000000001E-2</v>
      </c>
      <c r="EP209">
        <v>0</v>
      </c>
      <c r="EQ209">
        <v>27.407800000000002</v>
      </c>
      <c r="ER209">
        <v>999.9</v>
      </c>
      <c r="ES209">
        <v>35.228000000000002</v>
      </c>
      <c r="ET209">
        <v>40.344999999999999</v>
      </c>
      <c r="EU209">
        <v>36.861499999999999</v>
      </c>
      <c r="EV209">
        <v>52.104700000000001</v>
      </c>
      <c r="EW209">
        <v>38.473599999999998</v>
      </c>
      <c r="EX209">
        <v>2</v>
      </c>
      <c r="EY209">
        <v>0.227683</v>
      </c>
      <c r="EZ209">
        <v>3.48767</v>
      </c>
      <c r="FA209">
        <v>20.115600000000001</v>
      </c>
      <c r="FB209">
        <v>5.1969200000000004</v>
      </c>
      <c r="FC209">
        <v>12.0099</v>
      </c>
      <c r="FD209">
        <v>4.9752000000000001</v>
      </c>
      <c r="FE209">
        <v>3.294</v>
      </c>
      <c r="FF209">
        <v>9999</v>
      </c>
      <c r="FG209">
        <v>9999</v>
      </c>
      <c r="FH209">
        <v>9999</v>
      </c>
      <c r="FI209">
        <v>585.20000000000005</v>
      </c>
      <c r="FJ209">
        <v>1.8631899999999999</v>
      </c>
      <c r="FK209">
        <v>1.86798</v>
      </c>
      <c r="FL209">
        <v>1.86768</v>
      </c>
      <c r="FM209">
        <v>1.8689</v>
      </c>
      <c r="FN209">
        <v>1.8696600000000001</v>
      </c>
      <c r="FO209">
        <v>1.8656900000000001</v>
      </c>
      <c r="FP209">
        <v>1.86676</v>
      </c>
      <c r="FQ209">
        <v>1.8681000000000001</v>
      </c>
      <c r="FR209">
        <v>5</v>
      </c>
      <c r="FS209">
        <v>0</v>
      </c>
      <c r="FT209">
        <v>0</v>
      </c>
      <c r="FU209">
        <v>0</v>
      </c>
      <c r="FV209" t="s">
        <v>357</v>
      </c>
      <c r="FW209" t="s">
        <v>358</v>
      </c>
      <c r="FX209" t="s">
        <v>359</v>
      </c>
      <c r="FY209" t="s">
        <v>359</v>
      </c>
      <c r="FZ209" t="s">
        <v>359</v>
      </c>
      <c r="GA209" t="s">
        <v>359</v>
      </c>
      <c r="GB209">
        <v>0</v>
      </c>
      <c r="GC209">
        <v>100</v>
      </c>
      <c r="GD209">
        <v>100</v>
      </c>
      <c r="GE209">
        <v>13.38</v>
      </c>
      <c r="GF209">
        <v>0.35170000000000001</v>
      </c>
      <c r="GG209">
        <v>4.5656098643845597</v>
      </c>
      <c r="GH209">
        <v>7.6807047227384802E-3</v>
      </c>
      <c r="GI209">
        <v>-1.0831925345100399E-6</v>
      </c>
      <c r="GJ209">
        <v>1.8533368071612601E-10</v>
      </c>
      <c r="GK209">
        <v>-9.9183057942876601E-2</v>
      </c>
      <c r="GL209">
        <v>-1.13594444998887E-2</v>
      </c>
      <c r="GM209">
        <v>1.5024328609816199E-3</v>
      </c>
      <c r="GN209">
        <v>-1.28748702860321E-5</v>
      </c>
      <c r="GO209">
        <v>14</v>
      </c>
      <c r="GP209">
        <v>2172</v>
      </c>
      <c r="GQ209">
        <v>1</v>
      </c>
      <c r="GR209">
        <v>46</v>
      </c>
      <c r="GS209">
        <v>2903.8</v>
      </c>
      <c r="GT209">
        <v>2903.8</v>
      </c>
      <c r="GU209">
        <v>3.44482</v>
      </c>
      <c r="GV209">
        <v>2.66357</v>
      </c>
      <c r="GW209">
        <v>2.2485400000000002</v>
      </c>
      <c r="GX209">
        <v>2.7404799999999998</v>
      </c>
      <c r="GY209">
        <v>1.9958499999999999</v>
      </c>
      <c r="GZ209">
        <v>2.3864700000000001</v>
      </c>
      <c r="HA209">
        <v>42.724200000000003</v>
      </c>
      <c r="HB209">
        <v>15.1915</v>
      </c>
      <c r="HC209">
        <v>18</v>
      </c>
      <c r="HD209">
        <v>502.17700000000002</v>
      </c>
      <c r="HE209">
        <v>580.74699999999996</v>
      </c>
      <c r="HF209">
        <v>20.368300000000001</v>
      </c>
      <c r="HG209">
        <v>30.212299999999999</v>
      </c>
      <c r="HH209">
        <v>30.0002</v>
      </c>
      <c r="HI209">
        <v>30.0732</v>
      </c>
      <c r="HJ209">
        <v>30.001899999999999</v>
      </c>
      <c r="HK209">
        <v>68.928399999999996</v>
      </c>
      <c r="HL209">
        <v>31.850300000000001</v>
      </c>
      <c r="HM209">
        <v>0</v>
      </c>
      <c r="HN209">
        <v>20.3933</v>
      </c>
      <c r="HO209">
        <v>1409.84</v>
      </c>
      <c r="HP209">
        <v>24.191199999999998</v>
      </c>
      <c r="HQ209">
        <v>101.849</v>
      </c>
      <c r="HR209">
        <v>102.379</v>
      </c>
    </row>
    <row r="210" spans="1:226" x14ac:dyDescent="0.2">
      <c r="A210">
        <v>194</v>
      </c>
      <c r="B210">
        <v>1657487803.5</v>
      </c>
      <c r="C210">
        <v>1601.9000000953699</v>
      </c>
      <c r="D210" t="s">
        <v>745</v>
      </c>
      <c r="E210" t="s">
        <v>746</v>
      </c>
      <c r="F210">
        <v>5</v>
      </c>
      <c r="G210" t="s">
        <v>1221</v>
      </c>
      <c r="H210" t="s">
        <v>353</v>
      </c>
      <c r="I210">
        <v>1657487800.7</v>
      </c>
      <c r="J210">
        <f t="shared" si="102"/>
        <v>2.4081500147895749E-3</v>
      </c>
      <c r="K210">
        <f t="shared" si="103"/>
        <v>2.4081500147895749</v>
      </c>
      <c r="L210">
        <f t="shared" si="104"/>
        <v>26.638285972312698</v>
      </c>
      <c r="M210">
        <f t="shared" si="105"/>
        <v>1364.316</v>
      </c>
      <c r="N210">
        <f t="shared" si="106"/>
        <v>782.08429341913063</v>
      </c>
      <c r="O210">
        <f t="shared" si="107"/>
        <v>56.474607288939275</v>
      </c>
      <c r="P210">
        <f t="shared" si="108"/>
        <v>98.517782502920895</v>
      </c>
      <c r="Q210">
        <f t="shared" si="109"/>
        <v>8.1279111456020278E-2</v>
      </c>
      <c r="R210">
        <f t="shared" si="110"/>
        <v>3.1856376010780552</v>
      </c>
      <c r="S210">
        <f t="shared" si="111"/>
        <v>8.0144372718792212E-2</v>
      </c>
      <c r="T210">
        <f t="shared" si="112"/>
        <v>5.0190864893106965E-2</v>
      </c>
      <c r="U210">
        <f t="shared" si="113"/>
        <v>321.51701700000001</v>
      </c>
      <c r="V210">
        <f t="shared" si="114"/>
        <v>28.511086178288426</v>
      </c>
      <c r="W210">
        <f t="shared" si="115"/>
        <v>28.511086178288426</v>
      </c>
      <c r="X210">
        <f t="shared" si="116"/>
        <v>3.9093856022531535</v>
      </c>
      <c r="Y210">
        <f t="shared" si="117"/>
        <v>50.012909896390148</v>
      </c>
      <c r="Z210">
        <f t="shared" si="118"/>
        <v>1.8257976819684758</v>
      </c>
      <c r="AA210">
        <f t="shared" si="119"/>
        <v>3.6506527729558464</v>
      </c>
      <c r="AB210">
        <f t="shared" si="120"/>
        <v>2.0835879202846774</v>
      </c>
      <c r="AC210">
        <f t="shared" si="121"/>
        <v>-106.19941565222025</v>
      </c>
      <c r="AD210">
        <f t="shared" si="122"/>
        <v>-201.61317088216072</v>
      </c>
      <c r="AE210">
        <f t="shared" si="123"/>
        <v>-13.784989000430649</v>
      </c>
      <c r="AF210">
        <f t="shared" si="124"/>
        <v>-8.0558534811586924E-2</v>
      </c>
      <c r="AG210">
        <f t="shared" si="125"/>
        <v>66.355623637328847</v>
      </c>
      <c r="AH210">
        <f t="shared" si="126"/>
        <v>2.384717118269279</v>
      </c>
      <c r="AI210">
        <f t="shared" si="127"/>
        <v>26.638285972312698</v>
      </c>
      <c r="AJ210">
        <v>1434.4707003051401</v>
      </c>
      <c r="AK210">
        <v>1407.73721212121</v>
      </c>
      <c r="AL210">
        <v>3.4896984348329201</v>
      </c>
      <c r="AM210">
        <v>65.0652835021709</v>
      </c>
      <c r="AN210">
        <f t="shared" si="128"/>
        <v>2.4081500147895749</v>
      </c>
      <c r="AO210">
        <v>24.123870375755299</v>
      </c>
      <c r="AP210">
        <v>25.289729696969701</v>
      </c>
      <c r="AQ210">
        <v>1.10527668368201E-3</v>
      </c>
      <c r="AR210">
        <v>77.473483001058696</v>
      </c>
      <c r="AS210">
        <v>0</v>
      </c>
      <c r="AT210">
        <v>0</v>
      </c>
      <c r="AU210">
        <f t="shared" si="129"/>
        <v>1</v>
      </c>
      <c r="AV210">
        <f t="shared" si="130"/>
        <v>0</v>
      </c>
      <c r="AW210">
        <f t="shared" si="131"/>
        <v>38145.664540720412</v>
      </c>
      <c r="AX210">
        <f t="shared" si="132"/>
        <v>2000.01</v>
      </c>
      <c r="AY210">
        <f t="shared" si="133"/>
        <v>1681.2080999999998</v>
      </c>
      <c r="AZ210">
        <f t="shared" si="134"/>
        <v>0.84059984700076495</v>
      </c>
      <c r="BA210">
        <f t="shared" si="135"/>
        <v>0.16075770471147643</v>
      </c>
      <c r="BB210">
        <v>2.4940000000000002</v>
      </c>
      <c r="BC210">
        <v>0.5</v>
      </c>
      <c r="BD210" t="s">
        <v>354</v>
      </c>
      <c r="BE210">
        <v>2</v>
      </c>
      <c r="BF210" t="b">
        <v>1</v>
      </c>
      <c r="BG210">
        <v>1657487800.7</v>
      </c>
      <c r="BH210">
        <v>1364.316</v>
      </c>
      <c r="BI210">
        <v>1399.037</v>
      </c>
      <c r="BJ210">
        <v>25.284420000000001</v>
      </c>
      <c r="BK210">
        <v>24.125</v>
      </c>
      <c r="BL210">
        <v>1350.894</v>
      </c>
      <c r="BM210">
        <v>24.93243</v>
      </c>
      <c r="BN210">
        <v>500.00049999999999</v>
      </c>
      <c r="BO210">
        <v>72.165850000000006</v>
      </c>
      <c r="BP210">
        <v>4.453418E-2</v>
      </c>
      <c r="BQ210">
        <v>27.33717</v>
      </c>
      <c r="BR210">
        <v>27.898499999999999</v>
      </c>
      <c r="BS210">
        <v>999.9</v>
      </c>
      <c r="BT210">
        <v>0</v>
      </c>
      <c r="BU210">
        <v>0</v>
      </c>
      <c r="BV210">
        <v>10008</v>
      </c>
      <c r="BW210">
        <v>0</v>
      </c>
      <c r="BX210">
        <v>1751.4860000000001</v>
      </c>
      <c r="BY210">
        <v>-34.721559999999997</v>
      </c>
      <c r="BZ210">
        <v>1399.7070000000001</v>
      </c>
      <c r="CA210">
        <v>1433.623</v>
      </c>
      <c r="CB210">
        <v>1.159438</v>
      </c>
      <c r="CC210">
        <v>1399.037</v>
      </c>
      <c r="CD210">
        <v>24.125</v>
      </c>
      <c r="CE210">
        <v>1.8246720000000001</v>
      </c>
      <c r="CF210">
        <v>1.741001</v>
      </c>
      <c r="CG210">
        <v>15.99977</v>
      </c>
      <c r="CH210">
        <v>15.2669</v>
      </c>
      <c r="CI210">
        <v>2000.01</v>
      </c>
      <c r="CJ210">
        <v>0.98000390000000004</v>
      </c>
      <c r="CK210">
        <v>1.999594E-2</v>
      </c>
      <c r="CL210">
        <v>0</v>
      </c>
      <c r="CM210">
        <v>2.2508499999999998</v>
      </c>
      <c r="CN210">
        <v>0</v>
      </c>
      <c r="CO210">
        <v>3864.8609999999999</v>
      </c>
      <c r="CP210">
        <v>17300.28</v>
      </c>
      <c r="CQ210">
        <v>42</v>
      </c>
      <c r="CR210">
        <v>43.399799999999999</v>
      </c>
      <c r="CS210">
        <v>42.074599999999997</v>
      </c>
      <c r="CT210">
        <v>41.25</v>
      </c>
      <c r="CU210">
        <v>41.186999999999998</v>
      </c>
      <c r="CV210">
        <v>1960.02</v>
      </c>
      <c r="CW210">
        <v>39.99</v>
      </c>
      <c r="CX210">
        <v>0</v>
      </c>
      <c r="CY210">
        <v>1657487778.2</v>
      </c>
      <c r="CZ210">
        <v>0</v>
      </c>
      <c r="DA210">
        <v>0</v>
      </c>
      <c r="DB210" t="s">
        <v>355</v>
      </c>
      <c r="DC210">
        <v>1657313570</v>
      </c>
      <c r="DD210">
        <v>1657313571.5</v>
      </c>
      <c r="DE210">
        <v>0</v>
      </c>
      <c r="DF210">
        <v>-0.183</v>
      </c>
      <c r="DG210">
        <v>-4.0000000000000001E-3</v>
      </c>
      <c r="DH210">
        <v>8.7509999999999994</v>
      </c>
      <c r="DI210">
        <v>0.37</v>
      </c>
      <c r="DJ210">
        <v>417</v>
      </c>
      <c r="DK210">
        <v>25</v>
      </c>
      <c r="DL210">
        <v>0.7</v>
      </c>
      <c r="DM210">
        <v>0.09</v>
      </c>
      <c r="DN210">
        <v>-34.255726829268298</v>
      </c>
      <c r="DO210">
        <v>-1.46350243902449</v>
      </c>
      <c r="DP210">
        <v>0.47297076588067399</v>
      </c>
      <c r="DQ210">
        <v>0</v>
      </c>
      <c r="DR210">
        <v>1.2150682926829299</v>
      </c>
      <c r="DS210">
        <v>-0.47636216027874201</v>
      </c>
      <c r="DT210">
        <v>4.8576259578584698E-2</v>
      </c>
      <c r="DU210">
        <v>0</v>
      </c>
      <c r="DV210">
        <v>0</v>
      </c>
      <c r="DW210">
        <v>2</v>
      </c>
      <c r="DX210" t="s">
        <v>362</v>
      </c>
      <c r="DY210">
        <v>2.9697200000000001</v>
      </c>
      <c r="DZ210">
        <v>2.6985000000000001</v>
      </c>
      <c r="EA210">
        <v>0.163135</v>
      </c>
      <c r="EB210">
        <v>0.16650400000000001</v>
      </c>
      <c r="EC210">
        <v>8.5970299999999999E-2</v>
      </c>
      <c r="ED210">
        <v>8.36982E-2</v>
      </c>
      <c r="EE210">
        <v>32398.6</v>
      </c>
      <c r="EF210">
        <v>35216.199999999997</v>
      </c>
      <c r="EG210">
        <v>35104.6</v>
      </c>
      <c r="EH210">
        <v>38342</v>
      </c>
      <c r="EI210">
        <v>45549</v>
      </c>
      <c r="EJ210">
        <v>50751.6</v>
      </c>
      <c r="EK210">
        <v>54922.1</v>
      </c>
      <c r="EL210">
        <v>61509.4</v>
      </c>
      <c r="EM210">
        <v>1.9419999999999999</v>
      </c>
      <c r="EN210">
        <v>2.0604</v>
      </c>
      <c r="EO210">
        <v>3.2037499999999997E-2</v>
      </c>
      <c r="EP210">
        <v>0</v>
      </c>
      <c r="EQ210">
        <v>27.3734</v>
      </c>
      <c r="ER210">
        <v>999.9</v>
      </c>
      <c r="ES210">
        <v>35.228000000000002</v>
      </c>
      <c r="ET210">
        <v>40.344999999999999</v>
      </c>
      <c r="EU210">
        <v>36.862900000000003</v>
      </c>
      <c r="EV210">
        <v>52.174700000000001</v>
      </c>
      <c r="EW210">
        <v>38.445500000000003</v>
      </c>
      <c r="EX210">
        <v>2</v>
      </c>
      <c r="EY210">
        <v>0.22750000000000001</v>
      </c>
      <c r="EZ210">
        <v>3.3654000000000002</v>
      </c>
      <c r="FA210">
        <v>20.118099999999998</v>
      </c>
      <c r="FB210">
        <v>5.1969200000000004</v>
      </c>
      <c r="FC210">
        <v>12.0099</v>
      </c>
      <c r="FD210">
        <v>4.9752000000000001</v>
      </c>
      <c r="FE210">
        <v>3.294</v>
      </c>
      <c r="FF210">
        <v>9999</v>
      </c>
      <c r="FG210">
        <v>9999</v>
      </c>
      <c r="FH210">
        <v>9999</v>
      </c>
      <c r="FI210">
        <v>585.20000000000005</v>
      </c>
      <c r="FJ210">
        <v>1.8632500000000001</v>
      </c>
      <c r="FK210">
        <v>1.86795</v>
      </c>
      <c r="FL210">
        <v>1.86768</v>
      </c>
      <c r="FM210">
        <v>1.8689</v>
      </c>
      <c r="FN210">
        <v>1.8696600000000001</v>
      </c>
      <c r="FO210">
        <v>1.86572</v>
      </c>
      <c r="FP210">
        <v>1.86676</v>
      </c>
      <c r="FQ210">
        <v>1.8680099999999999</v>
      </c>
      <c r="FR210">
        <v>5</v>
      </c>
      <c r="FS210">
        <v>0</v>
      </c>
      <c r="FT210">
        <v>0</v>
      </c>
      <c r="FU210">
        <v>0</v>
      </c>
      <c r="FV210" t="s">
        <v>357</v>
      </c>
      <c r="FW210" t="s">
        <v>358</v>
      </c>
      <c r="FX210" t="s">
        <v>359</v>
      </c>
      <c r="FY210" t="s">
        <v>359</v>
      </c>
      <c r="FZ210" t="s">
        <v>359</v>
      </c>
      <c r="GA210" t="s">
        <v>359</v>
      </c>
      <c r="GB210">
        <v>0</v>
      </c>
      <c r="GC210">
        <v>100</v>
      </c>
      <c r="GD210">
        <v>100</v>
      </c>
      <c r="GE210">
        <v>13.47</v>
      </c>
      <c r="GF210">
        <v>0.3523</v>
      </c>
      <c r="GG210">
        <v>4.5656098643845597</v>
      </c>
      <c r="GH210">
        <v>7.6807047227384802E-3</v>
      </c>
      <c r="GI210">
        <v>-1.0831925345100399E-6</v>
      </c>
      <c r="GJ210">
        <v>1.8533368071612601E-10</v>
      </c>
      <c r="GK210">
        <v>-9.9183057942876601E-2</v>
      </c>
      <c r="GL210">
        <v>-1.13594444998887E-2</v>
      </c>
      <c r="GM210">
        <v>1.5024328609816199E-3</v>
      </c>
      <c r="GN210">
        <v>-1.28748702860321E-5</v>
      </c>
      <c r="GO210">
        <v>14</v>
      </c>
      <c r="GP210">
        <v>2172</v>
      </c>
      <c r="GQ210">
        <v>1</v>
      </c>
      <c r="GR210">
        <v>46</v>
      </c>
      <c r="GS210">
        <v>2903.9</v>
      </c>
      <c r="GT210">
        <v>2903.9</v>
      </c>
      <c r="GU210">
        <v>3.4765600000000001</v>
      </c>
      <c r="GV210">
        <v>2.6709000000000001</v>
      </c>
      <c r="GW210">
        <v>2.2485400000000002</v>
      </c>
      <c r="GX210">
        <v>2.7416999999999998</v>
      </c>
      <c r="GY210">
        <v>1.9958499999999999</v>
      </c>
      <c r="GZ210">
        <v>2.34985</v>
      </c>
      <c r="HA210">
        <v>42.724200000000003</v>
      </c>
      <c r="HB210">
        <v>15.182700000000001</v>
      </c>
      <c r="HC210">
        <v>18</v>
      </c>
      <c r="HD210">
        <v>502.08600000000001</v>
      </c>
      <c r="HE210">
        <v>580.79300000000001</v>
      </c>
      <c r="HF210">
        <v>20.437799999999999</v>
      </c>
      <c r="HG210">
        <v>30.217600000000001</v>
      </c>
      <c r="HH210">
        <v>30</v>
      </c>
      <c r="HI210">
        <v>30.078299999999999</v>
      </c>
      <c r="HJ210">
        <v>30.007100000000001</v>
      </c>
      <c r="HK210">
        <v>69.571899999999999</v>
      </c>
      <c r="HL210">
        <v>31.850300000000001</v>
      </c>
      <c r="HM210">
        <v>0</v>
      </c>
      <c r="HN210">
        <v>20.463999999999999</v>
      </c>
      <c r="HO210">
        <v>1423.27</v>
      </c>
      <c r="HP210">
        <v>24.198499999999999</v>
      </c>
      <c r="HQ210">
        <v>101.84699999999999</v>
      </c>
      <c r="HR210">
        <v>102.377</v>
      </c>
    </row>
    <row r="211" spans="1:226" x14ac:dyDescent="0.2">
      <c r="A211">
        <v>195</v>
      </c>
      <c r="B211">
        <v>1657487808.5</v>
      </c>
      <c r="C211">
        <v>1606.9000000953699</v>
      </c>
      <c r="D211" t="s">
        <v>747</v>
      </c>
      <c r="E211" t="s">
        <v>748</v>
      </c>
      <c r="F211">
        <v>5</v>
      </c>
      <c r="G211" t="s">
        <v>1221</v>
      </c>
      <c r="H211" t="s">
        <v>353</v>
      </c>
      <c r="I211">
        <v>1657487806</v>
      </c>
      <c r="J211">
        <f t="shared" si="102"/>
        <v>2.4578874060009683E-3</v>
      </c>
      <c r="K211">
        <f t="shared" si="103"/>
        <v>2.4578874060009683</v>
      </c>
      <c r="L211">
        <f t="shared" si="104"/>
        <v>27.319850709202534</v>
      </c>
      <c r="M211">
        <f t="shared" si="105"/>
        <v>1382.1855555555601</v>
      </c>
      <c r="N211">
        <f t="shared" si="106"/>
        <v>798.03248205504826</v>
      </c>
      <c r="O211">
        <f t="shared" si="107"/>
        <v>57.625735189581029</v>
      </c>
      <c r="P211">
        <f t="shared" si="108"/>
        <v>99.80728930005435</v>
      </c>
      <c r="Q211">
        <f t="shared" si="109"/>
        <v>8.3187066496359999E-2</v>
      </c>
      <c r="R211">
        <f t="shared" si="110"/>
        <v>3.1878510075074882</v>
      </c>
      <c r="S211">
        <f t="shared" si="111"/>
        <v>8.1999660744972155E-2</v>
      </c>
      <c r="T211">
        <f t="shared" si="112"/>
        <v>5.1355059655722055E-2</v>
      </c>
      <c r="U211">
        <f t="shared" si="113"/>
        <v>321.52169200000014</v>
      </c>
      <c r="V211">
        <f t="shared" si="114"/>
        <v>28.493531214815057</v>
      </c>
      <c r="W211">
        <f t="shared" si="115"/>
        <v>28.493531214815057</v>
      </c>
      <c r="X211">
        <f t="shared" si="116"/>
        <v>3.9054016930682032</v>
      </c>
      <c r="Y211">
        <f t="shared" si="117"/>
        <v>50.056586601628162</v>
      </c>
      <c r="Z211">
        <f t="shared" si="118"/>
        <v>1.8268708607881441</v>
      </c>
      <c r="AA211">
        <f t="shared" si="119"/>
        <v>3.6496113395169507</v>
      </c>
      <c r="AB211">
        <f t="shared" si="120"/>
        <v>2.0785308322800589</v>
      </c>
      <c r="AC211">
        <f t="shared" si="121"/>
        <v>-108.3928346046427</v>
      </c>
      <c r="AD211">
        <f t="shared" si="122"/>
        <v>-199.57317207262295</v>
      </c>
      <c r="AE211">
        <f t="shared" si="123"/>
        <v>-13.634507513097615</v>
      </c>
      <c r="AF211">
        <f t="shared" si="124"/>
        <v>-7.8822190363126765E-2</v>
      </c>
      <c r="AG211">
        <f t="shared" si="125"/>
        <v>65.231159370433403</v>
      </c>
      <c r="AH211">
        <f t="shared" si="126"/>
        <v>2.4011220608750112</v>
      </c>
      <c r="AI211">
        <f t="shared" si="127"/>
        <v>27.319850709202534</v>
      </c>
      <c r="AJ211">
        <v>1451.24011116826</v>
      </c>
      <c r="AK211">
        <v>1424.7339999999999</v>
      </c>
      <c r="AL211">
        <v>3.3363625239403301</v>
      </c>
      <c r="AM211">
        <v>65.0652835021709</v>
      </c>
      <c r="AN211">
        <f t="shared" si="128"/>
        <v>2.4578874060009683</v>
      </c>
      <c r="AO211">
        <v>24.130717256427399</v>
      </c>
      <c r="AP211">
        <v>25.302887878787899</v>
      </c>
      <c r="AQ211">
        <v>5.0992031795556404E-3</v>
      </c>
      <c r="AR211">
        <v>77.473483001058696</v>
      </c>
      <c r="AS211">
        <v>0</v>
      </c>
      <c r="AT211">
        <v>0</v>
      </c>
      <c r="AU211">
        <f t="shared" si="129"/>
        <v>1</v>
      </c>
      <c r="AV211">
        <f t="shared" si="130"/>
        <v>0</v>
      </c>
      <c r="AW211">
        <f t="shared" si="131"/>
        <v>38181.525434165676</v>
      </c>
      <c r="AX211">
        <f t="shared" si="132"/>
        <v>2000.0388888888899</v>
      </c>
      <c r="AY211">
        <f t="shared" si="133"/>
        <v>1681.2324000000008</v>
      </c>
      <c r="AZ211">
        <f t="shared" si="134"/>
        <v>0.84059985500281931</v>
      </c>
      <c r="BA211">
        <f t="shared" si="135"/>
        <v>0.1607577201554414</v>
      </c>
      <c r="BB211">
        <v>2.4940000000000002</v>
      </c>
      <c r="BC211">
        <v>0.5</v>
      </c>
      <c r="BD211" t="s">
        <v>354</v>
      </c>
      <c r="BE211">
        <v>2</v>
      </c>
      <c r="BF211" t="b">
        <v>1</v>
      </c>
      <c r="BG211">
        <v>1657487806</v>
      </c>
      <c r="BH211">
        <v>1382.1855555555601</v>
      </c>
      <c r="BI211">
        <v>1416.3788888888901</v>
      </c>
      <c r="BJ211">
        <v>25.299499999999998</v>
      </c>
      <c r="BK211">
        <v>24.132100000000001</v>
      </c>
      <c r="BL211">
        <v>1368.6611111111099</v>
      </c>
      <c r="BM211">
        <v>24.946933333333298</v>
      </c>
      <c r="BN211">
        <v>499.99099999999999</v>
      </c>
      <c r="BO211">
        <v>72.164922222222202</v>
      </c>
      <c r="BP211">
        <v>4.4839266666666697E-2</v>
      </c>
      <c r="BQ211">
        <v>27.3323</v>
      </c>
      <c r="BR211">
        <v>27.894411111111101</v>
      </c>
      <c r="BS211">
        <v>999.9</v>
      </c>
      <c r="BT211">
        <v>0</v>
      </c>
      <c r="BU211">
        <v>0</v>
      </c>
      <c r="BV211">
        <v>10017.777777777799</v>
      </c>
      <c r="BW211">
        <v>0</v>
      </c>
      <c r="BX211">
        <v>1750.7722222222201</v>
      </c>
      <c r="BY211">
        <v>-34.192344444444402</v>
      </c>
      <c r="BZ211">
        <v>1418.06111111111</v>
      </c>
      <c r="CA211">
        <v>1451.4011111111099</v>
      </c>
      <c r="CB211">
        <v>1.1673911111111099</v>
      </c>
      <c r="CC211">
        <v>1416.3788888888901</v>
      </c>
      <c r="CD211">
        <v>24.132100000000001</v>
      </c>
      <c r="CE211">
        <v>1.8257377777777799</v>
      </c>
      <c r="CF211">
        <v>1.74149222222222</v>
      </c>
      <c r="CG211">
        <v>16.008900000000001</v>
      </c>
      <c r="CH211">
        <v>15.2712888888889</v>
      </c>
      <c r="CI211">
        <v>2000.0388888888899</v>
      </c>
      <c r="CJ211">
        <v>0.98000399999999999</v>
      </c>
      <c r="CK211">
        <v>1.99958333333333E-2</v>
      </c>
      <c r="CL211">
        <v>0</v>
      </c>
      <c r="CM211">
        <v>2.1540555555555598</v>
      </c>
      <c r="CN211">
        <v>0</v>
      </c>
      <c r="CO211">
        <v>3866.40333333333</v>
      </c>
      <c r="CP211">
        <v>17300.5</v>
      </c>
      <c r="CQ211">
        <v>42</v>
      </c>
      <c r="CR211">
        <v>43.430111111111103</v>
      </c>
      <c r="CS211">
        <v>42.069000000000003</v>
      </c>
      <c r="CT211">
        <v>41.25</v>
      </c>
      <c r="CU211">
        <v>41.186999999999998</v>
      </c>
      <c r="CV211">
        <v>1960.0477777777801</v>
      </c>
      <c r="CW211">
        <v>39.991111111111103</v>
      </c>
      <c r="CX211">
        <v>0</v>
      </c>
      <c r="CY211">
        <v>1657487783</v>
      </c>
      <c r="CZ211">
        <v>0</v>
      </c>
      <c r="DA211">
        <v>0</v>
      </c>
      <c r="DB211" t="s">
        <v>355</v>
      </c>
      <c r="DC211">
        <v>1657313570</v>
      </c>
      <c r="DD211">
        <v>1657313571.5</v>
      </c>
      <c r="DE211">
        <v>0</v>
      </c>
      <c r="DF211">
        <v>-0.183</v>
      </c>
      <c r="DG211">
        <v>-4.0000000000000001E-3</v>
      </c>
      <c r="DH211">
        <v>8.7509999999999994</v>
      </c>
      <c r="DI211">
        <v>0.37</v>
      </c>
      <c r="DJ211">
        <v>417</v>
      </c>
      <c r="DK211">
        <v>25</v>
      </c>
      <c r="DL211">
        <v>0.7</v>
      </c>
      <c r="DM211">
        <v>0.09</v>
      </c>
      <c r="DN211">
        <v>-34.327570731707297</v>
      </c>
      <c r="DO211">
        <v>-1.1407714285713599</v>
      </c>
      <c r="DP211">
        <v>0.390179586697042</v>
      </c>
      <c r="DQ211">
        <v>0</v>
      </c>
      <c r="DR211">
        <v>1.18376365853659</v>
      </c>
      <c r="DS211">
        <v>-0.24851101045296001</v>
      </c>
      <c r="DT211">
        <v>3.1505054473001899E-2</v>
      </c>
      <c r="DU211">
        <v>0</v>
      </c>
      <c r="DV211">
        <v>0</v>
      </c>
      <c r="DW211">
        <v>2</v>
      </c>
      <c r="DX211" t="s">
        <v>362</v>
      </c>
      <c r="DY211">
        <v>2.9700199999999999</v>
      </c>
      <c r="DZ211">
        <v>2.6973099999999999</v>
      </c>
      <c r="EA211">
        <v>0.16436000000000001</v>
      </c>
      <c r="EB211">
        <v>0.167738</v>
      </c>
      <c r="EC211">
        <v>8.5987900000000006E-2</v>
      </c>
      <c r="ED211">
        <v>8.3715899999999996E-2</v>
      </c>
      <c r="EE211">
        <v>32351.4</v>
      </c>
      <c r="EF211">
        <v>35163.300000000003</v>
      </c>
      <c r="EG211">
        <v>35104.800000000003</v>
      </c>
      <c r="EH211">
        <v>38341.300000000003</v>
      </c>
      <c r="EI211">
        <v>45548.4</v>
      </c>
      <c r="EJ211">
        <v>50750.400000000001</v>
      </c>
      <c r="EK211">
        <v>54922.400000000001</v>
      </c>
      <c r="EL211">
        <v>61509.1</v>
      </c>
      <c r="EM211">
        <v>1.9412</v>
      </c>
      <c r="EN211">
        <v>2.0609999999999999</v>
      </c>
      <c r="EO211">
        <v>3.2931599999999998E-2</v>
      </c>
      <c r="EP211">
        <v>0</v>
      </c>
      <c r="EQ211">
        <v>27.346900000000002</v>
      </c>
      <c r="ER211">
        <v>999.9</v>
      </c>
      <c r="ES211">
        <v>35.203000000000003</v>
      </c>
      <c r="ET211">
        <v>40.365000000000002</v>
      </c>
      <c r="EU211">
        <v>36.872500000000002</v>
      </c>
      <c r="EV211">
        <v>52.094700000000003</v>
      </c>
      <c r="EW211">
        <v>38.457500000000003</v>
      </c>
      <c r="EX211">
        <v>2</v>
      </c>
      <c r="EY211">
        <v>0.22750000000000001</v>
      </c>
      <c r="EZ211">
        <v>3.2752300000000001</v>
      </c>
      <c r="FA211">
        <v>20.119299999999999</v>
      </c>
      <c r="FB211">
        <v>5.1969200000000004</v>
      </c>
      <c r="FC211">
        <v>12.0099</v>
      </c>
      <c r="FD211">
        <v>4.9752000000000001</v>
      </c>
      <c r="FE211">
        <v>3.294</v>
      </c>
      <c r="FF211">
        <v>9999</v>
      </c>
      <c r="FG211">
        <v>9999</v>
      </c>
      <c r="FH211">
        <v>9999</v>
      </c>
      <c r="FI211">
        <v>585.20000000000005</v>
      </c>
      <c r="FJ211">
        <v>1.8632500000000001</v>
      </c>
      <c r="FK211">
        <v>1.86798</v>
      </c>
      <c r="FL211">
        <v>1.86768</v>
      </c>
      <c r="FM211">
        <v>1.8689</v>
      </c>
      <c r="FN211">
        <v>1.8696600000000001</v>
      </c>
      <c r="FO211">
        <v>1.8656900000000001</v>
      </c>
      <c r="FP211">
        <v>1.86676</v>
      </c>
      <c r="FQ211">
        <v>1.8681300000000001</v>
      </c>
      <c r="FR211">
        <v>5</v>
      </c>
      <c r="FS211">
        <v>0</v>
      </c>
      <c r="FT211">
        <v>0</v>
      </c>
      <c r="FU211">
        <v>0</v>
      </c>
      <c r="FV211" t="s">
        <v>357</v>
      </c>
      <c r="FW211" t="s">
        <v>358</v>
      </c>
      <c r="FX211" t="s">
        <v>359</v>
      </c>
      <c r="FY211" t="s">
        <v>359</v>
      </c>
      <c r="FZ211" t="s">
        <v>359</v>
      </c>
      <c r="GA211" t="s">
        <v>359</v>
      </c>
      <c r="GB211">
        <v>0</v>
      </c>
      <c r="GC211">
        <v>100</v>
      </c>
      <c r="GD211">
        <v>100</v>
      </c>
      <c r="GE211">
        <v>13.57</v>
      </c>
      <c r="GF211">
        <v>0.35260000000000002</v>
      </c>
      <c r="GG211">
        <v>4.5656098643845597</v>
      </c>
      <c r="GH211">
        <v>7.6807047227384802E-3</v>
      </c>
      <c r="GI211">
        <v>-1.0831925345100399E-6</v>
      </c>
      <c r="GJ211">
        <v>1.8533368071612601E-10</v>
      </c>
      <c r="GK211">
        <v>-9.9183057942876601E-2</v>
      </c>
      <c r="GL211">
        <v>-1.13594444998887E-2</v>
      </c>
      <c r="GM211">
        <v>1.5024328609816199E-3</v>
      </c>
      <c r="GN211">
        <v>-1.28748702860321E-5</v>
      </c>
      <c r="GO211">
        <v>14</v>
      </c>
      <c r="GP211">
        <v>2172</v>
      </c>
      <c r="GQ211">
        <v>1</v>
      </c>
      <c r="GR211">
        <v>46</v>
      </c>
      <c r="GS211">
        <v>2904</v>
      </c>
      <c r="GT211">
        <v>2903.9</v>
      </c>
      <c r="GU211">
        <v>3.5070800000000002</v>
      </c>
      <c r="GV211">
        <v>2.66113</v>
      </c>
      <c r="GW211">
        <v>2.2485400000000002</v>
      </c>
      <c r="GX211">
        <v>2.7416999999999998</v>
      </c>
      <c r="GY211">
        <v>1.9958499999999999</v>
      </c>
      <c r="GZ211">
        <v>2.4096700000000002</v>
      </c>
      <c r="HA211">
        <v>42.724200000000003</v>
      </c>
      <c r="HB211">
        <v>15.2003</v>
      </c>
      <c r="HC211">
        <v>18</v>
      </c>
      <c r="HD211">
        <v>501.59199999999998</v>
      </c>
      <c r="HE211">
        <v>581.27599999999995</v>
      </c>
      <c r="HF211">
        <v>20.5136</v>
      </c>
      <c r="HG211">
        <v>30.222799999999999</v>
      </c>
      <c r="HH211">
        <v>30</v>
      </c>
      <c r="HI211">
        <v>30.083600000000001</v>
      </c>
      <c r="HJ211">
        <v>30.009599999999999</v>
      </c>
      <c r="HK211">
        <v>70.162599999999998</v>
      </c>
      <c r="HL211">
        <v>31.850300000000001</v>
      </c>
      <c r="HM211">
        <v>0</v>
      </c>
      <c r="HN211">
        <v>20.5352</v>
      </c>
      <c r="HO211">
        <v>1443.37</v>
      </c>
      <c r="HP211">
        <v>24.198699999999999</v>
      </c>
      <c r="HQ211">
        <v>101.848</v>
      </c>
      <c r="HR211">
        <v>102.376</v>
      </c>
    </row>
    <row r="212" spans="1:226" x14ac:dyDescent="0.2">
      <c r="A212">
        <v>196</v>
      </c>
      <c r="B212">
        <v>1657487813.5</v>
      </c>
      <c r="C212">
        <v>1611.9000000953699</v>
      </c>
      <c r="D212" t="s">
        <v>749</v>
      </c>
      <c r="E212" t="s">
        <v>750</v>
      </c>
      <c r="F212">
        <v>5</v>
      </c>
      <c r="G212" t="s">
        <v>1221</v>
      </c>
      <c r="H212" t="s">
        <v>353</v>
      </c>
      <c r="I212">
        <v>1657487810.7</v>
      </c>
      <c r="J212">
        <f t="shared" si="102"/>
        <v>2.4036537508833364E-3</v>
      </c>
      <c r="K212">
        <f t="shared" si="103"/>
        <v>2.4036537508833362</v>
      </c>
      <c r="L212">
        <f t="shared" si="104"/>
        <v>27.635483495927883</v>
      </c>
      <c r="M212">
        <f t="shared" si="105"/>
        <v>1397.8989999999999</v>
      </c>
      <c r="N212">
        <f t="shared" si="106"/>
        <v>795.1367834478624</v>
      </c>
      <c r="O212">
        <f t="shared" si="107"/>
        <v>57.416719884720798</v>
      </c>
      <c r="P212">
        <f t="shared" si="108"/>
        <v>100.94209824138288</v>
      </c>
      <c r="Q212">
        <f t="shared" si="109"/>
        <v>8.1323781159414452E-2</v>
      </c>
      <c r="R212">
        <f t="shared" si="110"/>
        <v>3.1993024782268749</v>
      </c>
      <c r="S212">
        <f t="shared" si="111"/>
        <v>8.0192583419644761E-2</v>
      </c>
      <c r="T212">
        <f t="shared" si="112"/>
        <v>5.0220687375587054E-2</v>
      </c>
      <c r="U212">
        <f t="shared" si="113"/>
        <v>321.52345890000004</v>
      </c>
      <c r="V212">
        <f t="shared" si="114"/>
        <v>28.49372192639288</v>
      </c>
      <c r="W212">
        <f t="shared" si="115"/>
        <v>28.49372192639288</v>
      </c>
      <c r="X212">
        <f t="shared" si="116"/>
        <v>3.9054449539662968</v>
      </c>
      <c r="Y212">
        <f t="shared" si="117"/>
        <v>50.085517847118389</v>
      </c>
      <c r="Z212">
        <f t="shared" si="118"/>
        <v>1.8269716880200033</v>
      </c>
      <c r="AA212">
        <f t="shared" si="119"/>
        <v>3.6477044993258785</v>
      </c>
      <c r="AB212">
        <f t="shared" si="120"/>
        <v>2.0784732659462932</v>
      </c>
      <c r="AC212">
        <f t="shared" si="121"/>
        <v>-106.00113041395514</v>
      </c>
      <c r="AD212">
        <f t="shared" si="122"/>
        <v>-201.86150612736157</v>
      </c>
      <c r="AE212">
        <f t="shared" si="123"/>
        <v>-13.740883105348434</v>
      </c>
      <c r="AF212">
        <f t="shared" si="124"/>
        <v>-8.0060746665083116E-2</v>
      </c>
      <c r="AG212">
        <f t="shared" si="125"/>
        <v>65.995414749642336</v>
      </c>
      <c r="AH212">
        <f t="shared" si="126"/>
        <v>2.4102470608044757</v>
      </c>
      <c r="AI212">
        <f t="shared" si="127"/>
        <v>27.635483495927883</v>
      </c>
      <c r="AJ212">
        <v>1468.81516849421</v>
      </c>
      <c r="AK212">
        <v>1441.99296969697</v>
      </c>
      <c r="AL212">
        <v>3.3775126160371598</v>
      </c>
      <c r="AM212">
        <v>65.0652835021709</v>
      </c>
      <c r="AN212">
        <f t="shared" si="128"/>
        <v>2.4036537508833362</v>
      </c>
      <c r="AO212">
        <v>24.130324890767199</v>
      </c>
      <c r="AP212">
        <v>25.2974327272727</v>
      </c>
      <c r="AQ212">
        <v>3.35278410016792E-4</v>
      </c>
      <c r="AR212">
        <v>77.473483001058696</v>
      </c>
      <c r="AS212">
        <v>0</v>
      </c>
      <c r="AT212">
        <v>0</v>
      </c>
      <c r="AU212">
        <f t="shared" si="129"/>
        <v>1</v>
      </c>
      <c r="AV212">
        <f t="shared" si="130"/>
        <v>0</v>
      </c>
      <c r="AW212">
        <f t="shared" si="131"/>
        <v>38365.129644214408</v>
      </c>
      <c r="AX212">
        <f t="shared" si="132"/>
        <v>2000.05</v>
      </c>
      <c r="AY212">
        <f t="shared" si="133"/>
        <v>1681.24173</v>
      </c>
      <c r="AZ212">
        <f t="shared" si="134"/>
        <v>0.84059985000374993</v>
      </c>
      <c r="BA212">
        <f t="shared" si="135"/>
        <v>0.16075771050723733</v>
      </c>
      <c r="BB212">
        <v>2.4940000000000002</v>
      </c>
      <c r="BC212">
        <v>0.5</v>
      </c>
      <c r="BD212" t="s">
        <v>354</v>
      </c>
      <c r="BE212">
        <v>2</v>
      </c>
      <c r="BF212" t="b">
        <v>1</v>
      </c>
      <c r="BG212">
        <v>1657487810.7</v>
      </c>
      <c r="BH212">
        <v>1397.8989999999999</v>
      </c>
      <c r="BI212">
        <v>1432.498</v>
      </c>
      <c r="BJ212">
        <v>25.30086</v>
      </c>
      <c r="BK212">
        <v>24.129049999999999</v>
      </c>
      <c r="BL212">
        <v>1384.2850000000001</v>
      </c>
      <c r="BM212">
        <v>24.948229999999999</v>
      </c>
      <c r="BN212">
        <v>500.0016</v>
      </c>
      <c r="BO212">
        <v>72.166640000000001</v>
      </c>
      <c r="BP212">
        <v>4.3225119999999999E-2</v>
      </c>
      <c r="BQ212">
        <v>27.32338</v>
      </c>
      <c r="BR212">
        <v>27.878250000000001</v>
      </c>
      <c r="BS212">
        <v>999.9</v>
      </c>
      <c r="BT212">
        <v>0</v>
      </c>
      <c r="BU212">
        <v>0</v>
      </c>
      <c r="BV212">
        <v>10067.5</v>
      </c>
      <c r="BW212">
        <v>0</v>
      </c>
      <c r="BX212">
        <v>1750.7819999999999</v>
      </c>
      <c r="BY212">
        <v>-34.600239999999999</v>
      </c>
      <c r="BZ212">
        <v>1434.1849999999999</v>
      </c>
      <c r="CA212">
        <v>1467.92</v>
      </c>
      <c r="CB212">
        <v>1.1717770000000001</v>
      </c>
      <c r="CC212">
        <v>1432.498</v>
      </c>
      <c r="CD212">
        <v>24.129049999999999</v>
      </c>
      <c r="CE212">
        <v>1.8258779999999999</v>
      </c>
      <c r="CF212">
        <v>1.741314</v>
      </c>
      <c r="CG212">
        <v>16.010100000000001</v>
      </c>
      <c r="CH212">
        <v>15.2697</v>
      </c>
      <c r="CI212">
        <v>2000.05</v>
      </c>
      <c r="CJ212">
        <v>0.98000390000000004</v>
      </c>
      <c r="CK212">
        <v>1.999594E-2</v>
      </c>
      <c r="CL212">
        <v>0</v>
      </c>
      <c r="CM212">
        <v>2.2211799999999999</v>
      </c>
      <c r="CN212">
        <v>0</v>
      </c>
      <c r="CO212">
        <v>3866.8339999999998</v>
      </c>
      <c r="CP212">
        <v>17300.63</v>
      </c>
      <c r="CQ212">
        <v>42</v>
      </c>
      <c r="CR212">
        <v>43.399799999999999</v>
      </c>
      <c r="CS212">
        <v>42.074599999999997</v>
      </c>
      <c r="CT212">
        <v>41.25</v>
      </c>
      <c r="CU212">
        <v>41.193300000000001</v>
      </c>
      <c r="CV212">
        <v>1960.059</v>
      </c>
      <c r="CW212">
        <v>39.991</v>
      </c>
      <c r="CX212">
        <v>0</v>
      </c>
      <c r="CY212">
        <v>1657487788.4000001</v>
      </c>
      <c r="CZ212">
        <v>0</v>
      </c>
      <c r="DA212">
        <v>0</v>
      </c>
      <c r="DB212" t="s">
        <v>355</v>
      </c>
      <c r="DC212">
        <v>1657313570</v>
      </c>
      <c r="DD212">
        <v>1657313571.5</v>
      </c>
      <c r="DE212">
        <v>0</v>
      </c>
      <c r="DF212">
        <v>-0.183</v>
      </c>
      <c r="DG212">
        <v>-4.0000000000000001E-3</v>
      </c>
      <c r="DH212">
        <v>8.7509999999999994</v>
      </c>
      <c r="DI212">
        <v>0.37</v>
      </c>
      <c r="DJ212">
        <v>417</v>
      </c>
      <c r="DK212">
        <v>25</v>
      </c>
      <c r="DL212">
        <v>0.7</v>
      </c>
      <c r="DM212">
        <v>0.09</v>
      </c>
      <c r="DN212">
        <v>-34.440563414634099</v>
      </c>
      <c r="DO212">
        <v>-0.636478745644663</v>
      </c>
      <c r="DP212">
        <v>0.388389960406339</v>
      </c>
      <c r="DQ212">
        <v>0</v>
      </c>
      <c r="DR212">
        <v>1.1716578048780499</v>
      </c>
      <c r="DS212">
        <v>-7.7633101045297706E-2</v>
      </c>
      <c r="DT212">
        <v>1.98208677312691E-2</v>
      </c>
      <c r="DU212">
        <v>1</v>
      </c>
      <c r="DV212">
        <v>1</v>
      </c>
      <c r="DW212">
        <v>2</v>
      </c>
      <c r="DX212" t="s">
        <v>356</v>
      </c>
      <c r="DY212">
        <v>2.9698099999999998</v>
      </c>
      <c r="DZ212">
        <v>2.69794</v>
      </c>
      <c r="EA212">
        <v>0.16559199999999999</v>
      </c>
      <c r="EB212">
        <v>0.16891800000000001</v>
      </c>
      <c r="EC212">
        <v>8.5982500000000003E-2</v>
      </c>
      <c r="ED212">
        <v>8.37064E-2</v>
      </c>
      <c r="EE212">
        <v>32302.9</v>
      </c>
      <c r="EF212">
        <v>35113.800000000003</v>
      </c>
      <c r="EG212">
        <v>35104.1</v>
      </c>
      <c r="EH212">
        <v>38341.699999999997</v>
      </c>
      <c r="EI212">
        <v>45547.6</v>
      </c>
      <c r="EJ212">
        <v>50750.7</v>
      </c>
      <c r="EK212">
        <v>54921</v>
      </c>
      <c r="EL212">
        <v>61508.800000000003</v>
      </c>
      <c r="EM212">
        <v>1.9421999999999999</v>
      </c>
      <c r="EN212">
        <v>2.0602</v>
      </c>
      <c r="EO212">
        <v>3.3676600000000001E-2</v>
      </c>
      <c r="EP212">
        <v>0</v>
      </c>
      <c r="EQ212">
        <v>27.317599999999999</v>
      </c>
      <c r="ER212">
        <v>999.9</v>
      </c>
      <c r="ES212">
        <v>35.203000000000003</v>
      </c>
      <c r="ET212">
        <v>40.365000000000002</v>
      </c>
      <c r="EU212">
        <v>36.877200000000002</v>
      </c>
      <c r="EV212">
        <v>52.134700000000002</v>
      </c>
      <c r="EW212">
        <v>38.473599999999998</v>
      </c>
      <c r="EX212">
        <v>2</v>
      </c>
      <c r="EY212">
        <v>0.227439</v>
      </c>
      <c r="EZ212">
        <v>3.1546599999999998</v>
      </c>
      <c r="FA212">
        <v>20.121700000000001</v>
      </c>
      <c r="FB212">
        <v>5.1969200000000004</v>
      </c>
      <c r="FC212">
        <v>12.0099</v>
      </c>
      <c r="FD212">
        <v>4.9752000000000001</v>
      </c>
      <c r="FE212">
        <v>3.294</v>
      </c>
      <c r="FF212">
        <v>9999</v>
      </c>
      <c r="FG212">
        <v>9999</v>
      </c>
      <c r="FH212">
        <v>9999</v>
      </c>
      <c r="FI212">
        <v>585.20000000000005</v>
      </c>
      <c r="FJ212">
        <v>1.8632500000000001</v>
      </c>
      <c r="FK212">
        <v>1.86798</v>
      </c>
      <c r="FL212">
        <v>1.86771</v>
      </c>
      <c r="FM212">
        <v>1.8689</v>
      </c>
      <c r="FN212">
        <v>1.8696600000000001</v>
      </c>
      <c r="FO212">
        <v>1.8656900000000001</v>
      </c>
      <c r="FP212">
        <v>1.86676</v>
      </c>
      <c r="FQ212">
        <v>1.8681000000000001</v>
      </c>
      <c r="FR212">
        <v>5</v>
      </c>
      <c r="FS212">
        <v>0</v>
      </c>
      <c r="FT212">
        <v>0</v>
      </c>
      <c r="FU212">
        <v>0</v>
      </c>
      <c r="FV212" t="s">
        <v>357</v>
      </c>
      <c r="FW212" t="s">
        <v>358</v>
      </c>
      <c r="FX212" t="s">
        <v>359</v>
      </c>
      <c r="FY212" t="s">
        <v>359</v>
      </c>
      <c r="FZ212" t="s">
        <v>359</v>
      </c>
      <c r="GA212" t="s">
        <v>359</v>
      </c>
      <c r="GB212">
        <v>0</v>
      </c>
      <c r="GC212">
        <v>100</v>
      </c>
      <c r="GD212">
        <v>100</v>
      </c>
      <c r="GE212">
        <v>13.66</v>
      </c>
      <c r="GF212">
        <v>0.35249999999999998</v>
      </c>
      <c r="GG212">
        <v>4.5656098643845597</v>
      </c>
      <c r="GH212">
        <v>7.6807047227384802E-3</v>
      </c>
      <c r="GI212">
        <v>-1.0831925345100399E-6</v>
      </c>
      <c r="GJ212">
        <v>1.8533368071612601E-10</v>
      </c>
      <c r="GK212">
        <v>-9.9183057942876601E-2</v>
      </c>
      <c r="GL212">
        <v>-1.13594444998887E-2</v>
      </c>
      <c r="GM212">
        <v>1.5024328609816199E-3</v>
      </c>
      <c r="GN212">
        <v>-1.28748702860321E-5</v>
      </c>
      <c r="GO212">
        <v>14</v>
      </c>
      <c r="GP212">
        <v>2172</v>
      </c>
      <c r="GQ212">
        <v>1</v>
      </c>
      <c r="GR212">
        <v>46</v>
      </c>
      <c r="GS212">
        <v>2904.1</v>
      </c>
      <c r="GT212">
        <v>2904</v>
      </c>
      <c r="GU212">
        <v>3.5388199999999999</v>
      </c>
      <c r="GV212">
        <v>2.66357</v>
      </c>
      <c r="GW212">
        <v>2.2485400000000002</v>
      </c>
      <c r="GX212">
        <v>2.7404799999999998</v>
      </c>
      <c r="GY212">
        <v>1.9958499999999999</v>
      </c>
      <c r="GZ212">
        <v>2.3828100000000001</v>
      </c>
      <c r="HA212">
        <v>42.750999999999998</v>
      </c>
      <c r="HB212">
        <v>15.209</v>
      </c>
      <c r="HC212">
        <v>18</v>
      </c>
      <c r="HD212">
        <v>502.28800000000001</v>
      </c>
      <c r="HE212">
        <v>580.72</v>
      </c>
      <c r="HF212">
        <v>20.589700000000001</v>
      </c>
      <c r="HG212">
        <v>30.228000000000002</v>
      </c>
      <c r="HH212">
        <v>29.9999</v>
      </c>
      <c r="HI212">
        <v>30.086200000000002</v>
      </c>
      <c r="HJ212">
        <v>30.014800000000001</v>
      </c>
      <c r="HK212">
        <v>70.817599999999999</v>
      </c>
      <c r="HL212">
        <v>31.850300000000001</v>
      </c>
      <c r="HM212">
        <v>0</v>
      </c>
      <c r="HN212">
        <v>20.614599999999999</v>
      </c>
      <c r="HO212">
        <v>1456.88</v>
      </c>
      <c r="HP212">
        <v>24.208300000000001</v>
      </c>
      <c r="HQ212">
        <v>101.846</v>
      </c>
      <c r="HR212">
        <v>102.376</v>
      </c>
    </row>
    <row r="213" spans="1:226" x14ac:dyDescent="0.2">
      <c r="A213">
        <v>197</v>
      </c>
      <c r="B213">
        <v>1657487818.5</v>
      </c>
      <c r="C213">
        <v>1616.9000000953699</v>
      </c>
      <c r="D213" t="s">
        <v>751</v>
      </c>
      <c r="E213" t="s">
        <v>752</v>
      </c>
      <c r="F213">
        <v>5</v>
      </c>
      <c r="G213" t="s">
        <v>1221</v>
      </c>
      <c r="H213" t="s">
        <v>353</v>
      </c>
      <c r="I213">
        <v>1657487816</v>
      </c>
      <c r="J213">
        <f t="shared" si="102"/>
        <v>2.4137095040852956E-3</v>
      </c>
      <c r="K213">
        <f t="shared" si="103"/>
        <v>2.4137095040852956</v>
      </c>
      <c r="L213">
        <f t="shared" si="104"/>
        <v>26.846965706687229</v>
      </c>
      <c r="M213">
        <f t="shared" si="105"/>
        <v>1415.87777777778</v>
      </c>
      <c r="N213">
        <f t="shared" si="106"/>
        <v>829.81977313224104</v>
      </c>
      <c r="O213">
        <f t="shared" si="107"/>
        <v>59.921572852538681</v>
      </c>
      <c r="P213">
        <f t="shared" si="108"/>
        <v>102.24102408545689</v>
      </c>
      <c r="Q213">
        <f t="shared" si="109"/>
        <v>8.1678938750268368E-2</v>
      </c>
      <c r="R213">
        <f t="shared" si="110"/>
        <v>3.1810006000037845</v>
      </c>
      <c r="S213">
        <f t="shared" si="111"/>
        <v>8.053144841384767E-2</v>
      </c>
      <c r="T213">
        <f t="shared" si="112"/>
        <v>5.0433909669965839E-2</v>
      </c>
      <c r="U213">
        <f t="shared" si="113"/>
        <v>321.5214016666672</v>
      </c>
      <c r="V213">
        <f t="shared" si="114"/>
        <v>28.494149992243955</v>
      </c>
      <c r="W213">
        <f t="shared" si="115"/>
        <v>28.494149992243955</v>
      </c>
      <c r="X213">
        <f t="shared" si="116"/>
        <v>3.9055420576850732</v>
      </c>
      <c r="Y213">
        <f t="shared" si="117"/>
        <v>50.100402211437142</v>
      </c>
      <c r="Z213">
        <f t="shared" si="118"/>
        <v>1.827145603342291</v>
      </c>
      <c r="AA213">
        <f t="shared" si="119"/>
        <v>3.6469679337727596</v>
      </c>
      <c r="AB213">
        <f t="shared" si="120"/>
        <v>2.0783964543427822</v>
      </c>
      <c r="AC213">
        <f t="shared" si="121"/>
        <v>-106.44458913016153</v>
      </c>
      <c r="AD213">
        <f t="shared" si="122"/>
        <v>-201.37123422968409</v>
      </c>
      <c r="AE213">
        <f t="shared" si="123"/>
        <v>-13.786168901745761</v>
      </c>
      <c r="AF213">
        <f t="shared" si="124"/>
        <v>-8.0590594924217385E-2</v>
      </c>
      <c r="AG213">
        <f t="shared" si="125"/>
        <v>65.734709323955016</v>
      </c>
      <c r="AH213">
        <f t="shared" si="126"/>
        <v>2.4059559610685031</v>
      </c>
      <c r="AI213">
        <f t="shared" si="127"/>
        <v>26.846965706687229</v>
      </c>
      <c r="AJ213">
        <v>1486.0985913663901</v>
      </c>
      <c r="AK213">
        <v>1459.4883030302999</v>
      </c>
      <c r="AL213">
        <v>3.4280551563716601</v>
      </c>
      <c r="AM213">
        <v>65.0652835021709</v>
      </c>
      <c r="AN213">
        <f t="shared" si="128"/>
        <v>2.4137095040852956</v>
      </c>
      <c r="AO213">
        <v>24.133133461685699</v>
      </c>
      <c r="AP213">
        <v>25.3050345454545</v>
      </c>
      <c r="AQ213">
        <v>3.6480884397079797E-4</v>
      </c>
      <c r="AR213">
        <v>77.473483001058696</v>
      </c>
      <c r="AS213">
        <v>0</v>
      </c>
      <c r="AT213">
        <v>0</v>
      </c>
      <c r="AU213">
        <f t="shared" si="129"/>
        <v>1</v>
      </c>
      <c r="AV213">
        <f t="shared" si="130"/>
        <v>0</v>
      </c>
      <c r="AW213">
        <f t="shared" si="131"/>
        <v>38073.977227235671</v>
      </c>
      <c r="AX213">
        <f t="shared" si="132"/>
        <v>2000.03666666667</v>
      </c>
      <c r="AY213">
        <f t="shared" si="133"/>
        <v>1681.2305666666693</v>
      </c>
      <c r="AZ213">
        <f t="shared" si="134"/>
        <v>0.84059987233567379</v>
      </c>
      <c r="BA213">
        <f t="shared" si="135"/>
        <v>0.16075775360785052</v>
      </c>
      <c r="BB213">
        <v>2.4940000000000002</v>
      </c>
      <c r="BC213">
        <v>0.5</v>
      </c>
      <c r="BD213" t="s">
        <v>354</v>
      </c>
      <c r="BE213">
        <v>2</v>
      </c>
      <c r="BF213" t="b">
        <v>1</v>
      </c>
      <c r="BG213">
        <v>1657487816</v>
      </c>
      <c r="BH213">
        <v>1415.87777777778</v>
      </c>
      <c r="BI213">
        <v>1450.36666666667</v>
      </c>
      <c r="BJ213">
        <v>25.303100000000001</v>
      </c>
      <c r="BK213">
        <v>24.133333333333301</v>
      </c>
      <c r="BL213">
        <v>1402.1611111111099</v>
      </c>
      <c r="BM213">
        <v>24.950388888888899</v>
      </c>
      <c r="BN213">
        <v>499.98211111111101</v>
      </c>
      <c r="BO213">
        <v>72.165966666666705</v>
      </c>
      <c r="BP213">
        <v>4.4379233333333303E-2</v>
      </c>
      <c r="BQ213">
        <v>27.319933333333299</v>
      </c>
      <c r="BR213">
        <v>27.858688888888899</v>
      </c>
      <c r="BS213">
        <v>999.9</v>
      </c>
      <c r="BT213">
        <v>0</v>
      </c>
      <c r="BU213">
        <v>0</v>
      </c>
      <c r="BV213">
        <v>9987.7777777777792</v>
      </c>
      <c r="BW213">
        <v>0</v>
      </c>
      <c r="BX213">
        <v>1750.6255555555599</v>
      </c>
      <c r="BY213">
        <v>-34.490877777777797</v>
      </c>
      <c r="BZ213">
        <v>1452.63222222222</v>
      </c>
      <c r="CA213">
        <v>1486.23444444444</v>
      </c>
      <c r="CB213">
        <v>1.1697822222222201</v>
      </c>
      <c r="CC213">
        <v>1450.36666666667</v>
      </c>
      <c r="CD213">
        <v>24.133333333333301</v>
      </c>
      <c r="CE213">
        <v>1.82602333333333</v>
      </c>
      <c r="CF213">
        <v>1.7416044444444401</v>
      </c>
      <c r="CG213">
        <v>16.011344444444401</v>
      </c>
      <c r="CH213">
        <v>15.272311111111099</v>
      </c>
      <c r="CI213">
        <v>2000.03666666667</v>
      </c>
      <c r="CJ213">
        <v>0.980003333333333</v>
      </c>
      <c r="CK213">
        <v>1.9996544444444399E-2</v>
      </c>
      <c r="CL213">
        <v>0</v>
      </c>
      <c r="CM213">
        <v>2.3139888888888902</v>
      </c>
      <c r="CN213">
        <v>0</v>
      </c>
      <c r="CO213">
        <v>3861.0788888888901</v>
      </c>
      <c r="CP213">
        <v>17300.5</v>
      </c>
      <c r="CQ213">
        <v>42</v>
      </c>
      <c r="CR213">
        <v>43.436999999999998</v>
      </c>
      <c r="CS213">
        <v>42.09</v>
      </c>
      <c r="CT213">
        <v>41.25</v>
      </c>
      <c r="CU213">
        <v>41.201000000000001</v>
      </c>
      <c r="CV213">
        <v>1960.0444444444399</v>
      </c>
      <c r="CW213">
        <v>39.992222222222203</v>
      </c>
      <c r="CX213">
        <v>0</v>
      </c>
      <c r="CY213">
        <v>1657487793.2</v>
      </c>
      <c r="CZ213">
        <v>0</v>
      </c>
      <c r="DA213">
        <v>0</v>
      </c>
      <c r="DB213" t="s">
        <v>355</v>
      </c>
      <c r="DC213">
        <v>1657313570</v>
      </c>
      <c r="DD213">
        <v>1657313571.5</v>
      </c>
      <c r="DE213">
        <v>0</v>
      </c>
      <c r="DF213">
        <v>-0.183</v>
      </c>
      <c r="DG213">
        <v>-4.0000000000000001E-3</v>
      </c>
      <c r="DH213">
        <v>8.7509999999999994</v>
      </c>
      <c r="DI213">
        <v>0.37</v>
      </c>
      <c r="DJ213">
        <v>417</v>
      </c>
      <c r="DK213">
        <v>25</v>
      </c>
      <c r="DL213">
        <v>0.7</v>
      </c>
      <c r="DM213">
        <v>0.09</v>
      </c>
      <c r="DN213">
        <v>-34.526743902439001</v>
      </c>
      <c r="DO213">
        <v>0.37073937282227098</v>
      </c>
      <c r="DP213">
        <v>0.3652940039093</v>
      </c>
      <c r="DQ213">
        <v>0</v>
      </c>
      <c r="DR213">
        <v>1.1664863414634099</v>
      </c>
      <c r="DS213">
        <v>4.6041742160279397E-2</v>
      </c>
      <c r="DT213">
        <v>5.7465751225839199E-3</v>
      </c>
      <c r="DU213">
        <v>1</v>
      </c>
      <c r="DV213">
        <v>1</v>
      </c>
      <c r="DW213">
        <v>2</v>
      </c>
      <c r="DX213" t="s">
        <v>356</v>
      </c>
      <c r="DY213">
        <v>2.9700600000000001</v>
      </c>
      <c r="DZ213">
        <v>2.6981700000000002</v>
      </c>
      <c r="EA213">
        <v>0.16680500000000001</v>
      </c>
      <c r="EB213">
        <v>0.170123</v>
      </c>
      <c r="EC213">
        <v>8.5992600000000002E-2</v>
      </c>
      <c r="ED213">
        <v>8.3741999999999997E-2</v>
      </c>
      <c r="EE213">
        <v>32256.1</v>
      </c>
      <c r="EF213">
        <v>35061.9</v>
      </c>
      <c r="EG213">
        <v>35104.300000000003</v>
      </c>
      <c r="EH213">
        <v>38340.6</v>
      </c>
      <c r="EI213">
        <v>45547.5</v>
      </c>
      <c r="EJ213">
        <v>50747.4</v>
      </c>
      <c r="EK213">
        <v>54921.5</v>
      </c>
      <c r="EL213">
        <v>61507.199999999997</v>
      </c>
      <c r="EM213">
        <v>1.9419999999999999</v>
      </c>
      <c r="EN213">
        <v>2.0602</v>
      </c>
      <c r="EO213">
        <v>3.5613800000000001E-2</v>
      </c>
      <c r="EP213">
        <v>0</v>
      </c>
      <c r="EQ213">
        <v>27.290700000000001</v>
      </c>
      <c r="ER213">
        <v>999.9</v>
      </c>
      <c r="ES213">
        <v>35.203000000000003</v>
      </c>
      <c r="ET213">
        <v>40.365000000000002</v>
      </c>
      <c r="EU213">
        <v>36.876600000000003</v>
      </c>
      <c r="EV213">
        <v>52.564700000000002</v>
      </c>
      <c r="EW213">
        <v>38.533700000000003</v>
      </c>
      <c r="EX213">
        <v>2</v>
      </c>
      <c r="EY213">
        <v>0.22745899999999999</v>
      </c>
      <c r="EZ213">
        <v>2.99769</v>
      </c>
      <c r="FA213">
        <v>20.124300000000002</v>
      </c>
      <c r="FB213">
        <v>5.1969200000000004</v>
      </c>
      <c r="FC213">
        <v>12.0099</v>
      </c>
      <c r="FD213">
        <v>4.9748000000000001</v>
      </c>
      <c r="FE213">
        <v>3.294</v>
      </c>
      <c r="FF213">
        <v>9999</v>
      </c>
      <c r="FG213">
        <v>9999</v>
      </c>
      <c r="FH213">
        <v>9999</v>
      </c>
      <c r="FI213">
        <v>585.20000000000005</v>
      </c>
      <c r="FJ213">
        <v>1.8632500000000001</v>
      </c>
      <c r="FK213">
        <v>1.86798</v>
      </c>
      <c r="FL213">
        <v>1.86774</v>
      </c>
      <c r="FM213">
        <v>1.8689</v>
      </c>
      <c r="FN213">
        <v>1.8696600000000001</v>
      </c>
      <c r="FO213">
        <v>1.86572</v>
      </c>
      <c r="FP213">
        <v>1.86676</v>
      </c>
      <c r="FQ213">
        <v>1.8681300000000001</v>
      </c>
      <c r="FR213">
        <v>5</v>
      </c>
      <c r="FS213">
        <v>0</v>
      </c>
      <c r="FT213">
        <v>0</v>
      </c>
      <c r="FU213">
        <v>0</v>
      </c>
      <c r="FV213" t="s">
        <v>357</v>
      </c>
      <c r="FW213" t="s">
        <v>358</v>
      </c>
      <c r="FX213" t="s">
        <v>359</v>
      </c>
      <c r="FY213" t="s">
        <v>359</v>
      </c>
      <c r="FZ213" t="s">
        <v>359</v>
      </c>
      <c r="GA213" t="s">
        <v>359</v>
      </c>
      <c r="GB213">
        <v>0</v>
      </c>
      <c r="GC213">
        <v>100</v>
      </c>
      <c r="GD213">
        <v>100</v>
      </c>
      <c r="GE213">
        <v>13.76</v>
      </c>
      <c r="GF213">
        <v>0.35270000000000001</v>
      </c>
      <c r="GG213">
        <v>4.5656098643845597</v>
      </c>
      <c r="GH213">
        <v>7.6807047227384802E-3</v>
      </c>
      <c r="GI213">
        <v>-1.0831925345100399E-6</v>
      </c>
      <c r="GJ213">
        <v>1.8533368071612601E-10</v>
      </c>
      <c r="GK213">
        <v>-9.9183057942876601E-2</v>
      </c>
      <c r="GL213">
        <v>-1.13594444998887E-2</v>
      </c>
      <c r="GM213">
        <v>1.5024328609816199E-3</v>
      </c>
      <c r="GN213">
        <v>-1.28748702860321E-5</v>
      </c>
      <c r="GO213">
        <v>14</v>
      </c>
      <c r="GP213">
        <v>2172</v>
      </c>
      <c r="GQ213">
        <v>1</v>
      </c>
      <c r="GR213">
        <v>46</v>
      </c>
      <c r="GS213">
        <v>2904.1</v>
      </c>
      <c r="GT213">
        <v>2904.1</v>
      </c>
      <c r="GU213">
        <v>3.56812</v>
      </c>
      <c r="GV213">
        <v>2.66235</v>
      </c>
      <c r="GW213">
        <v>2.2485400000000002</v>
      </c>
      <c r="GX213">
        <v>2.7416999999999998</v>
      </c>
      <c r="GY213">
        <v>1.9958499999999999</v>
      </c>
      <c r="GZ213">
        <v>2.4121100000000002</v>
      </c>
      <c r="HA213">
        <v>42.750999999999998</v>
      </c>
      <c r="HB213">
        <v>15.209</v>
      </c>
      <c r="HC213">
        <v>18</v>
      </c>
      <c r="HD213">
        <v>502.197</v>
      </c>
      <c r="HE213">
        <v>580.75099999999998</v>
      </c>
      <c r="HF213">
        <v>20.675799999999999</v>
      </c>
      <c r="HG213">
        <v>30.2332</v>
      </c>
      <c r="HH213">
        <v>29.9999</v>
      </c>
      <c r="HI213">
        <v>30.0913</v>
      </c>
      <c r="HJ213">
        <v>30.017399999999999</v>
      </c>
      <c r="HK213">
        <v>71.394499999999994</v>
      </c>
      <c r="HL213">
        <v>31.5777</v>
      </c>
      <c r="HM213">
        <v>0</v>
      </c>
      <c r="HN213">
        <v>20.708600000000001</v>
      </c>
      <c r="HO213">
        <v>1477.07</v>
      </c>
      <c r="HP213">
        <v>24.211500000000001</v>
      </c>
      <c r="HQ213">
        <v>101.84699999999999</v>
      </c>
      <c r="HR213">
        <v>102.373</v>
      </c>
    </row>
    <row r="214" spans="1:226" x14ac:dyDescent="0.2">
      <c r="A214">
        <v>198</v>
      </c>
      <c r="B214">
        <v>1657487823.5</v>
      </c>
      <c r="C214">
        <v>1621.9000000953699</v>
      </c>
      <c r="D214" t="s">
        <v>753</v>
      </c>
      <c r="E214" t="s">
        <v>754</v>
      </c>
      <c r="F214">
        <v>5</v>
      </c>
      <c r="G214" t="s">
        <v>1221</v>
      </c>
      <c r="H214" t="s">
        <v>353</v>
      </c>
      <c r="I214">
        <v>1657487820.7</v>
      </c>
      <c r="J214">
        <f t="shared" si="102"/>
        <v>2.3970337624318961E-3</v>
      </c>
      <c r="K214">
        <f t="shared" si="103"/>
        <v>2.3970337624318963</v>
      </c>
      <c r="L214">
        <f t="shared" si="104"/>
        <v>26.994584770453091</v>
      </c>
      <c r="M214">
        <f t="shared" si="105"/>
        <v>1431.6759999999999</v>
      </c>
      <c r="N214">
        <f t="shared" si="106"/>
        <v>838.40385167395698</v>
      </c>
      <c r="O214">
        <f t="shared" si="107"/>
        <v>60.541540455046359</v>
      </c>
      <c r="P214">
        <f t="shared" si="108"/>
        <v>103.3820041492676</v>
      </c>
      <c r="Q214">
        <f t="shared" si="109"/>
        <v>8.1105964743667228E-2</v>
      </c>
      <c r="R214">
        <f t="shared" si="110"/>
        <v>3.1959642578405276</v>
      </c>
      <c r="S214">
        <f t="shared" si="111"/>
        <v>7.997961557523478E-2</v>
      </c>
      <c r="T214">
        <f t="shared" si="112"/>
        <v>5.0087154568499923E-2</v>
      </c>
      <c r="U214">
        <f t="shared" si="113"/>
        <v>321.50281259999997</v>
      </c>
      <c r="V214">
        <f t="shared" si="114"/>
        <v>28.496711171168183</v>
      </c>
      <c r="W214">
        <f t="shared" si="115"/>
        <v>28.496711171168183</v>
      </c>
      <c r="X214">
        <f t="shared" si="116"/>
        <v>3.9061230870510206</v>
      </c>
      <c r="Y214">
        <f t="shared" si="117"/>
        <v>50.108788169184614</v>
      </c>
      <c r="Z214">
        <f t="shared" si="118"/>
        <v>1.827860145682545</v>
      </c>
      <c r="AA214">
        <f t="shared" si="119"/>
        <v>3.647783577425693</v>
      </c>
      <c r="AB214">
        <f t="shared" si="120"/>
        <v>2.0782629413684757</v>
      </c>
      <c r="AC214">
        <f t="shared" si="121"/>
        <v>-105.70918892324661</v>
      </c>
      <c r="AD214">
        <f t="shared" si="122"/>
        <v>-202.1021775658248</v>
      </c>
      <c r="AE214">
        <f t="shared" si="123"/>
        <v>-13.77186627834697</v>
      </c>
      <c r="AF214">
        <f t="shared" si="124"/>
        <v>-8.0420167418424171E-2</v>
      </c>
      <c r="AG214">
        <f t="shared" si="125"/>
        <v>66.029256140256294</v>
      </c>
      <c r="AH214">
        <f t="shared" si="126"/>
        <v>2.371326189434448</v>
      </c>
      <c r="AI214">
        <f t="shared" si="127"/>
        <v>26.994584770453091</v>
      </c>
      <c r="AJ214">
        <v>1503.4835954625501</v>
      </c>
      <c r="AK214">
        <v>1476.76593939394</v>
      </c>
      <c r="AL214">
        <v>3.4362829652343598</v>
      </c>
      <c r="AM214">
        <v>65.0652835021709</v>
      </c>
      <c r="AN214">
        <f t="shared" si="128"/>
        <v>2.3970337624318963</v>
      </c>
      <c r="AO214">
        <v>24.160247316926402</v>
      </c>
      <c r="AP214">
        <v>25.32122</v>
      </c>
      <c r="AQ214">
        <v>9.9780770275478305E-4</v>
      </c>
      <c r="AR214">
        <v>77.473483001058696</v>
      </c>
      <c r="AS214">
        <v>0</v>
      </c>
      <c r="AT214">
        <v>0</v>
      </c>
      <c r="AU214">
        <f t="shared" si="129"/>
        <v>1</v>
      </c>
      <c r="AV214">
        <f t="shared" si="130"/>
        <v>0</v>
      </c>
      <c r="AW214">
        <f t="shared" si="131"/>
        <v>38311.89196773772</v>
      </c>
      <c r="AX214">
        <f t="shared" si="132"/>
        <v>1999.921</v>
      </c>
      <c r="AY214">
        <f t="shared" si="133"/>
        <v>1681.1333399999999</v>
      </c>
      <c r="AZ214">
        <f t="shared" si="134"/>
        <v>0.84059987369501088</v>
      </c>
      <c r="BA214">
        <f t="shared" si="135"/>
        <v>0.16075775623137112</v>
      </c>
      <c r="BB214">
        <v>2.4940000000000002</v>
      </c>
      <c r="BC214">
        <v>0.5</v>
      </c>
      <c r="BD214" t="s">
        <v>354</v>
      </c>
      <c r="BE214">
        <v>2</v>
      </c>
      <c r="BF214" t="b">
        <v>1</v>
      </c>
      <c r="BG214">
        <v>1657487820.7</v>
      </c>
      <c r="BH214">
        <v>1431.6759999999999</v>
      </c>
      <c r="BI214">
        <v>1466.307</v>
      </c>
      <c r="BJ214">
        <v>25.312950000000001</v>
      </c>
      <c r="BK214">
        <v>24.16</v>
      </c>
      <c r="BL214">
        <v>1417.8689999999999</v>
      </c>
      <c r="BM214">
        <v>24.959849999999999</v>
      </c>
      <c r="BN214">
        <v>499.9683</v>
      </c>
      <c r="BO214">
        <v>72.166129999999995</v>
      </c>
      <c r="BP214">
        <v>4.4345099999999998E-2</v>
      </c>
      <c r="BQ214">
        <v>27.32375</v>
      </c>
      <c r="BR214">
        <v>27.86533</v>
      </c>
      <c r="BS214">
        <v>999.9</v>
      </c>
      <c r="BT214">
        <v>0</v>
      </c>
      <c r="BU214">
        <v>0</v>
      </c>
      <c r="BV214">
        <v>10053</v>
      </c>
      <c r="BW214">
        <v>0</v>
      </c>
      <c r="BX214">
        <v>1749.8040000000001</v>
      </c>
      <c r="BY214">
        <v>-34.629480000000001</v>
      </c>
      <c r="BZ214">
        <v>1468.8579999999999</v>
      </c>
      <c r="CA214">
        <v>1502.6079999999999</v>
      </c>
      <c r="CB214">
        <v>1.1529450000000001</v>
      </c>
      <c r="CC214">
        <v>1466.307</v>
      </c>
      <c r="CD214">
        <v>24.16</v>
      </c>
      <c r="CE214">
        <v>1.8267370000000001</v>
      </c>
      <c r="CF214">
        <v>1.743533</v>
      </c>
      <c r="CG214">
        <v>16.01746</v>
      </c>
      <c r="CH214">
        <v>15.28955</v>
      </c>
      <c r="CI214">
        <v>1999.921</v>
      </c>
      <c r="CJ214">
        <v>0.98000299999999996</v>
      </c>
      <c r="CK214">
        <v>1.9996900000000001E-2</v>
      </c>
      <c r="CL214">
        <v>0</v>
      </c>
      <c r="CM214">
        <v>2.31745</v>
      </c>
      <c r="CN214">
        <v>0</v>
      </c>
      <c r="CO214">
        <v>3856.6930000000002</v>
      </c>
      <c r="CP214">
        <v>17299.5</v>
      </c>
      <c r="CQ214">
        <v>42</v>
      </c>
      <c r="CR214">
        <v>43.436999999999998</v>
      </c>
      <c r="CS214">
        <v>42.125</v>
      </c>
      <c r="CT214">
        <v>41.25</v>
      </c>
      <c r="CU214">
        <v>41.193300000000001</v>
      </c>
      <c r="CV214">
        <v>1959.931</v>
      </c>
      <c r="CW214">
        <v>39.99</v>
      </c>
      <c r="CX214">
        <v>0</v>
      </c>
      <c r="CY214">
        <v>1657487798</v>
      </c>
      <c r="CZ214">
        <v>0</v>
      </c>
      <c r="DA214">
        <v>0</v>
      </c>
      <c r="DB214" t="s">
        <v>355</v>
      </c>
      <c r="DC214">
        <v>1657313570</v>
      </c>
      <c r="DD214">
        <v>1657313571.5</v>
      </c>
      <c r="DE214">
        <v>0</v>
      </c>
      <c r="DF214">
        <v>-0.183</v>
      </c>
      <c r="DG214">
        <v>-4.0000000000000001E-3</v>
      </c>
      <c r="DH214">
        <v>8.7509999999999994</v>
      </c>
      <c r="DI214">
        <v>0.37</v>
      </c>
      <c r="DJ214">
        <v>417</v>
      </c>
      <c r="DK214">
        <v>25</v>
      </c>
      <c r="DL214">
        <v>0.7</v>
      </c>
      <c r="DM214">
        <v>0.09</v>
      </c>
      <c r="DN214">
        <v>-34.525012195122002</v>
      </c>
      <c r="DO214">
        <v>-0.50788432055749799</v>
      </c>
      <c r="DP214">
        <v>0.34998127001808799</v>
      </c>
      <c r="DQ214">
        <v>0</v>
      </c>
      <c r="DR214">
        <v>1.1652639024390199</v>
      </c>
      <c r="DS214">
        <v>-3.7669337979092603E-2</v>
      </c>
      <c r="DT214">
        <v>7.9724708897582607E-3</v>
      </c>
      <c r="DU214">
        <v>1</v>
      </c>
      <c r="DV214">
        <v>1</v>
      </c>
      <c r="DW214">
        <v>2</v>
      </c>
      <c r="DX214" t="s">
        <v>356</v>
      </c>
      <c r="DY214">
        <v>2.9703200000000001</v>
      </c>
      <c r="DZ214">
        <v>2.6979299999999999</v>
      </c>
      <c r="EA214">
        <v>0.167992</v>
      </c>
      <c r="EB214">
        <v>0.17130699999999999</v>
      </c>
      <c r="EC214">
        <v>8.6041999999999993E-2</v>
      </c>
      <c r="ED214">
        <v>8.3787500000000001E-2</v>
      </c>
      <c r="EE214">
        <v>32209.4</v>
      </c>
      <c r="EF214">
        <v>35011.599999999999</v>
      </c>
      <c r="EG214">
        <v>35103.4</v>
      </c>
      <c r="EH214">
        <v>38340.400000000001</v>
      </c>
      <c r="EI214">
        <v>45544.6</v>
      </c>
      <c r="EJ214">
        <v>50744.3</v>
      </c>
      <c r="EK214">
        <v>54921.1</v>
      </c>
      <c r="EL214">
        <v>61506.400000000001</v>
      </c>
      <c r="EM214">
        <v>1.9421999999999999</v>
      </c>
      <c r="EN214">
        <v>2.0592000000000001</v>
      </c>
      <c r="EO214">
        <v>3.65078E-2</v>
      </c>
      <c r="EP214">
        <v>0</v>
      </c>
      <c r="EQ214">
        <v>27.264299999999999</v>
      </c>
      <c r="ER214">
        <v>999.9</v>
      </c>
      <c r="ES214">
        <v>35.179000000000002</v>
      </c>
      <c r="ET214">
        <v>40.375</v>
      </c>
      <c r="EU214">
        <v>36.866199999999999</v>
      </c>
      <c r="EV214">
        <v>52.064700000000002</v>
      </c>
      <c r="EW214">
        <v>38.441499999999998</v>
      </c>
      <c r="EX214">
        <v>2</v>
      </c>
      <c r="EY214">
        <v>0.22747999999999999</v>
      </c>
      <c r="EZ214">
        <v>2.9260799999999998</v>
      </c>
      <c r="FA214">
        <v>20.125900000000001</v>
      </c>
      <c r="FB214">
        <v>5.1969200000000004</v>
      </c>
      <c r="FC214">
        <v>12.0099</v>
      </c>
      <c r="FD214">
        <v>4.9752000000000001</v>
      </c>
      <c r="FE214">
        <v>3.294</v>
      </c>
      <c r="FF214">
        <v>9999</v>
      </c>
      <c r="FG214">
        <v>9999</v>
      </c>
      <c r="FH214">
        <v>9999</v>
      </c>
      <c r="FI214">
        <v>585.20000000000005</v>
      </c>
      <c r="FJ214">
        <v>1.8632500000000001</v>
      </c>
      <c r="FK214">
        <v>1.86798</v>
      </c>
      <c r="FL214">
        <v>1.86768</v>
      </c>
      <c r="FM214">
        <v>1.8689</v>
      </c>
      <c r="FN214">
        <v>1.8696600000000001</v>
      </c>
      <c r="FO214">
        <v>1.8656900000000001</v>
      </c>
      <c r="FP214">
        <v>1.86676</v>
      </c>
      <c r="FQ214">
        <v>1.8681300000000001</v>
      </c>
      <c r="FR214">
        <v>5</v>
      </c>
      <c r="FS214">
        <v>0</v>
      </c>
      <c r="FT214">
        <v>0</v>
      </c>
      <c r="FU214">
        <v>0</v>
      </c>
      <c r="FV214" t="s">
        <v>357</v>
      </c>
      <c r="FW214" t="s">
        <v>358</v>
      </c>
      <c r="FX214" t="s">
        <v>359</v>
      </c>
      <c r="FY214" t="s">
        <v>359</v>
      </c>
      <c r="FZ214" t="s">
        <v>359</v>
      </c>
      <c r="GA214" t="s">
        <v>359</v>
      </c>
      <c r="GB214">
        <v>0</v>
      </c>
      <c r="GC214">
        <v>100</v>
      </c>
      <c r="GD214">
        <v>100</v>
      </c>
      <c r="GE214">
        <v>13.86</v>
      </c>
      <c r="GF214">
        <v>0.35339999999999999</v>
      </c>
      <c r="GG214">
        <v>4.5656098643845597</v>
      </c>
      <c r="GH214">
        <v>7.6807047227384802E-3</v>
      </c>
      <c r="GI214">
        <v>-1.0831925345100399E-6</v>
      </c>
      <c r="GJ214">
        <v>1.8533368071612601E-10</v>
      </c>
      <c r="GK214">
        <v>-9.9183057942876601E-2</v>
      </c>
      <c r="GL214">
        <v>-1.13594444998887E-2</v>
      </c>
      <c r="GM214">
        <v>1.5024328609816199E-3</v>
      </c>
      <c r="GN214">
        <v>-1.28748702860321E-5</v>
      </c>
      <c r="GO214">
        <v>14</v>
      </c>
      <c r="GP214">
        <v>2172</v>
      </c>
      <c r="GQ214">
        <v>1</v>
      </c>
      <c r="GR214">
        <v>46</v>
      </c>
      <c r="GS214">
        <v>2904.2</v>
      </c>
      <c r="GT214">
        <v>2904.2</v>
      </c>
      <c r="GU214">
        <v>3.60107</v>
      </c>
      <c r="GV214">
        <v>2.66235</v>
      </c>
      <c r="GW214">
        <v>2.2485400000000002</v>
      </c>
      <c r="GX214">
        <v>2.7404799999999998</v>
      </c>
      <c r="GY214">
        <v>1.9958499999999999</v>
      </c>
      <c r="GZ214">
        <v>2.3889200000000002</v>
      </c>
      <c r="HA214">
        <v>42.750999999999998</v>
      </c>
      <c r="HB214">
        <v>15.2003</v>
      </c>
      <c r="HC214">
        <v>18</v>
      </c>
      <c r="HD214">
        <v>502.35399999999998</v>
      </c>
      <c r="HE214">
        <v>580.024</v>
      </c>
      <c r="HF214">
        <v>20.778199999999998</v>
      </c>
      <c r="HG214">
        <v>30.235900000000001</v>
      </c>
      <c r="HH214">
        <v>30</v>
      </c>
      <c r="HI214">
        <v>30.093900000000001</v>
      </c>
      <c r="HJ214">
        <v>30.0199</v>
      </c>
      <c r="HK214">
        <v>72.045699999999997</v>
      </c>
      <c r="HL214">
        <v>31.5777</v>
      </c>
      <c r="HM214">
        <v>0</v>
      </c>
      <c r="HN214">
        <v>20.8018</v>
      </c>
      <c r="HO214">
        <v>1490.59</v>
      </c>
      <c r="HP214">
        <v>24.204699999999999</v>
      </c>
      <c r="HQ214">
        <v>101.845</v>
      </c>
      <c r="HR214">
        <v>102.372</v>
      </c>
    </row>
    <row r="215" spans="1:226" x14ac:dyDescent="0.2">
      <c r="A215">
        <v>199</v>
      </c>
      <c r="B215">
        <v>1657487828.5</v>
      </c>
      <c r="C215">
        <v>1626.9000000953699</v>
      </c>
      <c r="D215" t="s">
        <v>755</v>
      </c>
      <c r="E215" t="s">
        <v>756</v>
      </c>
      <c r="F215">
        <v>5</v>
      </c>
      <c r="G215" t="s">
        <v>1221</v>
      </c>
      <c r="H215" t="s">
        <v>353</v>
      </c>
      <c r="I215">
        <v>1657487826</v>
      </c>
      <c r="J215">
        <f t="shared" si="102"/>
        <v>2.4102714545825806E-3</v>
      </c>
      <c r="K215">
        <f t="shared" si="103"/>
        <v>2.4102714545825807</v>
      </c>
      <c r="L215">
        <f t="shared" si="104"/>
        <v>27.216990997185757</v>
      </c>
      <c r="M215">
        <f t="shared" si="105"/>
        <v>1449.5777777777801</v>
      </c>
      <c r="N215">
        <f t="shared" si="106"/>
        <v>854.09213233404682</v>
      </c>
      <c r="O215">
        <f t="shared" si="107"/>
        <v>61.674273663374969</v>
      </c>
      <c r="P215">
        <f t="shared" si="108"/>
        <v>104.67448789008112</v>
      </c>
      <c r="Q215">
        <f t="shared" si="109"/>
        <v>8.1568046808410746E-2</v>
      </c>
      <c r="R215">
        <f t="shared" si="110"/>
        <v>3.1884271993067688</v>
      </c>
      <c r="S215">
        <f t="shared" si="111"/>
        <v>8.0426271954831999E-2</v>
      </c>
      <c r="T215">
        <f t="shared" si="112"/>
        <v>5.0367672401905907E-2</v>
      </c>
      <c r="U215">
        <f t="shared" si="113"/>
        <v>321.51116499999949</v>
      </c>
      <c r="V215">
        <f t="shared" si="114"/>
        <v>28.501563314004756</v>
      </c>
      <c r="W215">
        <f t="shared" si="115"/>
        <v>28.501563314004756</v>
      </c>
      <c r="X215">
        <f t="shared" si="116"/>
        <v>3.9072240514909855</v>
      </c>
      <c r="Y215">
        <f t="shared" si="117"/>
        <v>50.127736184877769</v>
      </c>
      <c r="Z215">
        <f t="shared" si="118"/>
        <v>1.8291293489015046</v>
      </c>
      <c r="AA215">
        <f t="shared" si="119"/>
        <v>3.648936672814092</v>
      </c>
      <c r="AB215">
        <f t="shared" si="120"/>
        <v>2.0780947025894809</v>
      </c>
      <c r="AC215">
        <f t="shared" si="121"/>
        <v>-106.29297114709181</v>
      </c>
      <c r="AD215">
        <f t="shared" si="122"/>
        <v>-201.53234033036728</v>
      </c>
      <c r="AE215">
        <f t="shared" si="123"/>
        <v>-13.766202130920087</v>
      </c>
      <c r="AF215">
        <f t="shared" si="124"/>
        <v>-8.034860837966562E-2</v>
      </c>
      <c r="AG215">
        <f t="shared" si="125"/>
        <v>66.046545213819002</v>
      </c>
      <c r="AH215">
        <f t="shared" si="126"/>
        <v>2.3926262056538015</v>
      </c>
      <c r="AI215">
        <f t="shared" si="127"/>
        <v>27.216990997185757</v>
      </c>
      <c r="AJ215">
        <v>1520.9704782779399</v>
      </c>
      <c r="AK215">
        <v>1494.1298181818199</v>
      </c>
      <c r="AL215">
        <v>3.4393429098799899</v>
      </c>
      <c r="AM215">
        <v>65.0652835021709</v>
      </c>
      <c r="AN215">
        <f t="shared" si="128"/>
        <v>2.4102714545825807</v>
      </c>
      <c r="AO215">
        <v>24.167925571497999</v>
      </c>
      <c r="AP215">
        <v>25.336647272727301</v>
      </c>
      <c r="AQ215">
        <v>6.7878385052649501E-4</v>
      </c>
      <c r="AR215">
        <v>77.473483001058696</v>
      </c>
      <c r="AS215">
        <v>0</v>
      </c>
      <c r="AT215">
        <v>0</v>
      </c>
      <c r="AU215">
        <f t="shared" si="129"/>
        <v>1</v>
      </c>
      <c r="AV215">
        <f t="shared" si="130"/>
        <v>0</v>
      </c>
      <c r="AW215">
        <f t="shared" si="131"/>
        <v>38191.151803665176</v>
      </c>
      <c r="AX215">
        <f t="shared" si="132"/>
        <v>1999.9733333333299</v>
      </c>
      <c r="AY215">
        <f t="shared" si="133"/>
        <v>1681.1772999999971</v>
      </c>
      <c r="AZ215">
        <f t="shared" si="134"/>
        <v>0.84059985799810666</v>
      </c>
      <c r="BA215">
        <f t="shared" si="135"/>
        <v>0.16075772593634582</v>
      </c>
      <c r="BB215">
        <v>2.4940000000000002</v>
      </c>
      <c r="BC215">
        <v>0.5</v>
      </c>
      <c r="BD215" t="s">
        <v>354</v>
      </c>
      <c r="BE215">
        <v>2</v>
      </c>
      <c r="BF215" t="b">
        <v>1</v>
      </c>
      <c r="BG215">
        <v>1657487826</v>
      </c>
      <c r="BH215">
        <v>1449.5777777777801</v>
      </c>
      <c r="BI215">
        <v>1484.25111111111</v>
      </c>
      <c r="BJ215">
        <v>25.330577777777801</v>
      </c>
      <c r="BK215">
        <v>24.167388888888901</v>
      </c>
      <c r="BL215">
        <v>1435.67</v>
      </c>
      <c r="BM215">
        <v>24.9768111111111</v>
      </c>
      <c r="BN215">
        <v>500.00966666666699</v>
      </c>
      <c r="BO215">
        <v>72.167011111111094</v>
      </c>
      <c r="BP215">
        <v>4.33176444444444E-2</v>
      </c>
      <c r="BQ215">
        <v>27.329144444444399</v>
      </c>
      <c r="BR215">
        <v>27.855788888888899</v>
      </c>
      <c r="BS215">
        <v>999.9</v>
      </c>
      <c r="BT215">
        <v>0</v>
      </c>
      <c r="BU215">
        <v>0</v>
      </c>
      <c r="BV215">
        <v>10020</v>
      </c>
      <c r="BW215">
        <v>0</v>
      </c>
      <c r="BX215">
        <v>1749.94444444444</v>
      </c>
      <c r="BY215">
        <v>-34.673688888888897</v>
      </c>
      <c r="BZ215">
        <v>1487.25111111111</v>
      </c>
      <c r="CA215">
        <v>1521.01111111111</v>
      </c>
      <c r="CB215">
        <v>1.1631833333333299</v>
      </c>
      <c r="CC215">
        <v>1484.25111111111</v>
      </c>
      <c r="CD215">
        <v>24.167388888888901</v>
      </c>
      <c r="CE215">
        <v>1.8280322222222201</v>
      </c>
      <c r="CF215">
        <v>1.7440877777777799</v>
      </c>
      <c r="CG215">
        <v>16.028566666666698</v>
      </c>
      <c r="CH215">
        <v>15.294499999999999</v>
      </c>
      <c r="CI215">
        <v>1999.9733333333299</v>
      </c>
      <c r="CJ215">
        <v>0.98000366666666605</v>
      </c>
      <c r="CK215">
        <v>1.9996188888888902E-2</v>
      </c>
      <c r="CL215">
        <v>0</v>
      </c>
      <c r="CM215">
        <v>2.40855555555556</v>
      </c>
      <c r="CN215">
        <v>0</v>
      </c>
      <c r="CO215">
        <v>3852.4577777777799</v>
      </c>
      <c r="CP215">
        <v>17299.944444444402</v>
      </c>
      <c r="CQ215">
        <v>42</v>
      </c>
      <c r="CR215">
        <v>43.436999999999998</v>
      </c>
      <c r="CS215">
        <v>42.110999999999997</v>
      </c>
      <c r="CT215">
        <v>41.25</v>
      </c>
      <c r="CU215">
        <v>41.186999999999998</v>
      </c>
      <c r="CV215">
        <v>1959.9833333333299</v>
      </c>
      <c r="CW215">
        <v>39.99</v>
      </c>
      <c r="CX215">
        <v>0</v>
      </c>
      <c r="CY215">
        <v>1657487803.4000001</v>
      </c>
      <c r="CZ215">
        <v>0</v>
      </c>
      <c r="DA215">
        <v>0</v>
      </c>
      <c r="DB215" t="s">
        <v>355</v>
      </c>
      <c r="DC215">
        <v>1657313570</v>
      </c>
      <c r="DD215">
        <v>1657313571.5</v>
      </c>
      <c r="DE215">
        <v>0</v>
      </c>
      <c r="DF215">
        <v>-0.183</v>
      </c>
      <c r="DG215">
        <v>-4.0000000000000001E-3</v>
      </c>
      <c r="DH215">
        <v>8.7509999999999994</v>
      </c>
      <c r="DI215">
        <v>0.37</v>
      </c>
      <c r="DJ215">
        <v>417</v>
      </c>
      <c r="DK215">
        <v>25</v>
      </c>
      <c r="DL215">
        <v>0.7</v>
      </c>
      <c r="DM215">
        <v>0.09</v>
      </c>
      <c r="DN215">
        <v>-34.624143902439002</v>
      </c>
      <c r="DO215">
        <v>-0.20043344947733499</v>
      </c>
      <c r="DP215">
        <v>0.30930155626301398</v>
      </c>
      <c r="DQ215">
        <v>0</v>
      </c>
      <c r="DR215">
        <v>1.1638880487804899</v>
      </c>
      <c r="DS215">
        <v>-4.3454006968640997E-2</v>
      </c>
      <c r="DT215">
        <v>8.7044903521288006E-3</v>
      </c>
      <c r="DU215">
        <v>1</v>
      </c>
      <c r="DV215">
        <v>1</v>
      </c>
      <c r="DW215">
        <v>2</v>
      </c>
      <c r="DX215" t="s">
        <v>356</v>
      </c>
      <c r="DY215">
        <v>2.9694799999999999</v>
      </c>
      <c r="DZ215">
        <v>2.6977699999999998</v>
      </c>
      <c r="EA215">
        <v>0.16921</v>
      </c>
      <c r="EB215">
        <v>0.17247399999999999</v>
      </c>
      <c r="EC215">
        <v>8.6072899999999994E-2</v>
      </c>
      <c r="ED215">
        <v>8.3802500000000002E-2</v>
      </c>
      <c r="EE215">
        <v>32162.5</v>
      </c>
      <c r="EF215">
        <v>34961.4</v>
      </c>
      <c r="EG215">
        <v>35103.9</v>
      </c>
      <c r="EH215">
        <v>38339.4</v>
      </c>
      <c r="EI215">
        <v>45543.1</v>
      </c>
      <c r="EJ215">
        <v>50743.1</v>
      </c>
      <c r="EK215">
        <v>54921</v>
      </c>
      <c r="EL215">
        <v>61506</v>
      </c>
      <c r="EM215">
        <v>1.9418</v>
      </c>
      <c r="EN215">
        <v>2.06</v>
      </c>
      <c r="EO215">
        <v>3.7848899999999998E-2</v>
      </c>
      <c r="EP215">
        <v>0</v>
      </c>
      <c r="EQ215">
        <v>27.245799999999999</v>
      </c>
      <c r="ER215">
        <v>999.9</v>
      </c>
      <c r="ES215">
        <v>35.179000000000002</v>
      </c>
      <c r="ET215">
        <v>40.375</v>
      </c>
      <c r="EU215">
        <v>36.872700000000002</v>
      </c>
      <c r="EV215">
        <v>52.194699999999997</v>
      </c>
      <c r="EW215">
        <v>38.441499999999998</v>
      </c>
      <c r="EX215">
        <v>2</v>
      </c>
      <c r="EY215">
        <v>0.227439</v>
      </c>
      <c r="EZ215">
        <v>2.81148</v>
      </c>
      <c r="FA215">
        <v>20.127300000000002</v>
      </c>
      <c r="FB215">
        <v>5.1957300000000002</v>
      </c>
      <c r="FC215">
        <v>12.0099</v>
      </c>
      <c r="FD215">
        <v>4.9744000000000002</v>
      </c>
      <c r="FE215">
        <v>3.294</v>
      </c>
      <c r="FF215">
        <v>9999</v>
      </c>
      <c r="FG215">
        <v>9999</v>
      </c>
      <c r="FH215">
        <v>9999</v>
      </c>
      <c r="FI215">
        <v>585.20000000000005</v>
      </c>
      <c r="FJ215">
        <v>1.8632500000000001</v>
      </c>
      <c r="FK215">
        <v>1.86798</v>
      </c>
      <c r="FL215">
        <v>1.86768</v>
      </c>
      <c r="FM215">
        <v>1.86893</v>
      </c>
      <c r="FN215">
        <v>1.8696600000000001</v>
      </c>
      <c r="FO215">
        <v>1.8656900000000001</v>
      </c>
      <c r="FP215">
        <v>1.86676</v>
      </c>
      <c r="FQ215">
        <v>1.8681300000000001</v>
      </c>
      <c r="FR215">
        <v>5</v>
      </c>
      <c r="FS215">
        <v>0</v>
      </c>
      <c r="FT215">
        <v>0</v>
      </c>
      <c r="FU215">
        <v>0</v>
      </c>
      <c r="FV215" t="s">
        <v>357</v>
      </c>
      <c r="FW215" t="s">
        <v>358</v>
      </c>
      <c r="FX215" t="s">
        <v>359</v>
      </c>
      <c r="FY215" t="s">
        <v>359</v>
      </c>
      <c r="FZ215" t="s">
        <v>359</v>
      </c>
      <c r="GA215" t="s">
        <v>359</v>
      </c>
      <c r="GB215">
        <v>0</v>
      </c>
      <c r="GC215">
        <v>100</v>
      </c>
      <c r="GD215">
        <v>100</v>
      </c>
      <c r="GE215">
        <v>13.95</v>
      </c>
      <c r="GF215">
        <v>0.35399999999999998</v>
      </c>
      <c r="GG215">
        <v>4.5656098643845597</v>
      </c>
      <c r="GH215">
        <v>7.6807047227384802E-3</v>
      </c>
      <c r="GI215">
        <v>-1.0831925345100399E-6</v>
      </c>
      <c r="GJ215">
        <v>1.8533368071612601E-10</v>
      </c>
      <c r="GK215">
        <v>-9.9183057942876601E-2</v>
      </c>
      <c r="GL215">
        <v>-1.13594444998887E-2</v>
      </c>
      <c r="GM215">
        <v>1.5024328609816199E-3</v>
      </c>
      <c r="GN215">
        <v>-1.28748702860321E-5</v>
      </c>
      <c r="GO215">
        <v>14</v>
      </c>
      <c r="GP215">
        <v>2172</v>
      </c>
      <c r="GQ215">
        <v>1</v>
      </c>
      <c r="GR215">
        <v>46</v>
      </c>
      <c r="GS215">
        <v>2904.3</v>
      </c>
      <c r="GT215">
        <v>2904.3</v>
      </c>
      <c r="GU215">
        <v>3.6303700000000001</v>
      </c>
      <c r="GV215">
        <v>2.6684600000000001</v>
      </c>
      <c r="GW215">
        <v>2.2485400000000002</v>
      </c>
      <c r="GX215">
        <v>2.7416999999999998</v>
      </c>
      <c r="GY215">
        <v>1.9958499999999999</v>
      </c>
      <c r="GZ215">
        <v>2.3596200000000001</v>
      </c>
      <c r="HA215">
        <v>42.777799999999999</v>
      </c>
      <c r="HB215">
        <v>15.1915</v>
      </c>
      <c r="HC215">
        <v>18</v>
      </c>
      <c r="HD215">
        <v>502.12900000000002</v>
      </c>
      <c r="HE215">
        <v>580.67200000000003</v>
      </c>
      <c r="HF215">
        <v>20.877600000000001</v>
      </c>
      <c r="HG215">
        <v>30.241099999999999</v>
      </c>
      <c r="HH215">
        <v>29.9999</v>
      </c>
      <c r="HI215">
        <v>30.0991</v>
      </c>
      <c r="HJ215">
        <v>30.024999999999999</v>
      </c>
      <c r="HK215">
        <v>72.621700000000004</v>
      </c>
      <c r="HL215">
        <v>31.5777</v>
      </c>
      <c r="HM215">
        <v>0</v>
      </c>
      <c r="HN215">
        <v>20.903199999999998</v>
      </c>
      <c r="HO215">
        <v>1504.1</v>
      </c>
      <c r="HP215">
        <v>24.201799999999999</v>
      </c>
      <c r="HQ215">
        <v>101.845</v>
      </c>
      <c r="HR215">
        <v>102.371</v>
      </c>
    </row>
    <row r="216" spans="1:226" x14ac:dyDescent="0.2">
      <c r="A216">
        <v>200</v>
      </c>
      <c r="B216">
        <v>1657487833.5</v>
      </c>
      <c r="C216">
        <v>1631.9000000953699</v>
      </c>
      <c r="D216" t="s">
        <v>757</v>
      </c>
      <c r="E216" t="s">
        <v>758</v>
      </c>
      <c r="F216">
        <v>5</v>
      </c>
      <c r="G216" t="s">
        <v>1221</v>
      </c>
      <c r="H216" t="s">
        <v>353</v>
      </c>
      <c r="I216">
        <v>1657487830.7</v>
      </c>
      <c r="J216">
        <f t="shared" si="102"/>
        <v>2.421244184324245E-3</v>
      </c>
      <c r="K216">
        <f t="shared" si="103"/>
        <v>2.4212441843242449</v>
      </c>
      <c r="L216">
        <f t="shared" si="104"/>
        <v>26.174824757105817</v>
      </c>
      <c r="M216">
        <f t="shared" si="105"/>
        <v>1465.415</v>
      </c>
      <c r="N216">
        <f t="shared" si="106"/>
        <v>891.08333496461239</v>
      </c>
      <c r="O216">
        <f t="shared" si="107"/>
        <v>64.345084694310415</v>
      </c>
      <c r="P216">
        <f t="shared" si="108"/>
        <v>105.81754656095944</v>
      </c>
      <c r="Q216">
        <f t="shared" si="109"/>
        <v>8.1851710467364405E-2</v>
      </c>
      <c r="R216">
        <f t="shared" si="110"/>
        <v>3.1931396637848888</v>
      </c>
      <c r="S216">
        <f t="shared" si="111"/>
        <v>8.0703711842279119E-2</v>
      </c>
      <c r="T216">
        <f t="shared" si="112"/>
        <v>5.0541621625143508E-2</v>
      </c>
      <c r="U216">
        <f t="shared" si="113"/>
        <v>321.52559160000004</v>
      </c>
      <c r="V216">
        <f t="shared" si="114"/>
        <v>28.514791627143158</v>
      </c>
      <c r="W216">
        <f t="shared" si="115"/>
        <v>28.514791627143158</v>
      </c>
      <c r="X216">
        <f t="shared" si="116"/>
        <v>3.9102269667247485</v>
      </c>
      <c r="Y216">
        <f t="shared" si="117"/>
        <v>50.09816607784294</v>
      </c>
      <c r="Z216">
        <f t="shared" si="118"/>
        <v>1.8299164373946462</v>
      </c>
      <c r="AA216">
        <f t="shared" si="119"/>
        <v>3.6526615256760233</v>
      </c>
      <c r="AB216">
        <f t="shared" si="120"/>
        <v>2.0803105293301023</v>
      </c>
      <c r="AC216">
        <f t="shared" si="121"/>
        <v>-106.77686852869921</v>
      </c>
      <c r="AD216">
        <f t="shared" si="122"/>
        <v>-201.10937548284343</v>
      </c>
      <c r="AE216">
        <f t="shared" si="123"/>
        <v>-13.719131797952137</v>
      </c>
      <c r="AF216">
        <f t="shared" si="124"/>
        <v>-7.9784209494704328E-2</v>
      </c>
      <c r="AG216">
        <f t="shared" si="125"/>
        <v>65.7081507009989</v>
      </c>
      <c r="AH216">
        <f t="shared" si="126"/>
        <v>2.4118573778995978</v>
      </c>
      <c r="AI216">
        <f t="shared" si="127"/>
        <v>26.174824757105817</v>
      </c>
      <c r="AJ216">
        <v>1538.0106809168101</v>
      </c>
      <c r="AK216">
        <v>1511.5283636363599</v>
      </c>
      <c r="AL216">
        <v>3.4864122466845302</v>
      </c>
      <c r="AM216">
        <v>65.0652835021709</v>
      </c>
      <c r="AN216">
        <f t="shared" si="128"/>
        <v>2.4212441843242449</v>
      </c>
      <c r="AO216">
        <v>24.169458285489899</v>
      </c>
      <c r="AP216">
        <v>25.345278787878801</v>
      </c>
      <c r="AQ216">
        <v>2.63245007483578E-4</v>
      </c>
      <c r="AR216">
        <v>77.473483001058696</v>
      </c>
      <c r="AS216">
        <v>0</v>
      </c>
      <c r="AT216">
        <v>0</v>
      </c>
      <c r="AU216">
        <f t="shared" si="129"/>
        <v>1</v>
      </c>
      <c r="AV216">
        <f t="shared" si="130"/>
        <v>0</v>
      </c>
      <c r="AW216">
        <f t="shared" si="131"/>
        <v>38264.015840236018</v>
      </c>
      <c r="AX216">
        <f t="shared" si="132"/>
        <v>2000.0630000000001</v>
      </c>
      <c r="AY216">
        <f t="shared" si="133"/>
        <v>1681.2526799999998</v>
      </c>
      <c r="AZ216">
        <f t="shared" si="134"/>
        <v>0.84059986110437512</v>
      </c>
      <c r="BA216">
        <f t="shared" si="135"/>
        <v>0.16075773193144416</v>
      </c>
      <c r="BB216">
        <v>2.4940000000000002</v>
      </c>
      <c r="BC216">
        <v>0.5</v>
      </c>
      <c r="BD216" t="s">
        <v>354</v>
      </c>
      <c r="BE216">
        <v>2</v>
      </c>
      <c r="BF216" t="b">
        <v>1</v>
      </c>
      <c r="BG216">
        <v>1657487830.7</v>
      </c>
      <c r="BH216">
        <v>1465.415</v>
      </c>
      <c r="BI216">
        <v>1499.95</v>
      </c>
      <c r="BJ216">
        <v>25.341609999999999</v>
      </c>
      <c r="BK216">
        <v>24.169170000000001</v>
      </c>
      <c r="BL216">
        <v>1451.4179999999999</v>
      </c>
      <c r="BM216">
        <v>24.98743</v>
      </c>
      <c r="BN216">
        <v>500.04590000000002</v>
      </c>
      <c r="BO216">
        <v>72.167389999999997</v>
      </c>
      <c r="BP216">
        <v>4.2561830000000002E-2</v>
      </c>
      <c r="BQ216">
        <v>27.34656</v>
      </c>
      <c r="BR216">
        <v>27.862739999999999</v>
      </c>
      <c r="BS216">
        <v>999.9</v>
      </c>
      <c r="BT216">
        <v>0</v>
      </c>
      <c r="BU216">
        <v>0</v>
      </c>
      <c r="BV216">
        <v>10040.5</v>
      </c>
      <c r="BW216">
        <v>0</v>
      </c>
      <c r="BX216">
        <v>1750.442</v>
      </c>
      <c r="BY216">
        <v>-34.53528</v>
      </c>
      <c r="BZ216">
        <v>1503.518</v>
      </c>
      <c r="CA216">
        <v>1537.1010000000001</v>
      </c>
      <c r="CB216">
        <v>1.172453</v>
      </c>
      <c r="CC216">
        <v>1499.95</v>
      </c>
      <c r="CD216">
        <v>24.169170000000001</v>
      </c>
      <c r="CE216">
        <v>1.82884</v>
      </c>
      <c r="CF216">
        <v>1.7442249999999999</v>
      </c>
      <c r="CG216">
        <v>16.03548</v>
      </c>
      <c r="CH216">
        <v>15.29571</v>
      </c>
      <c r="CI216">
        <v>2000.0630000000001</v>
      </c>
      <c r="CJ216">
        <v>0.98000390000000004</v>
      </c>
      <c r="CK216">
        <v>1.999594E-2</v>
      </c>
      <c r="CL216">
        <v>0</v>
      </c>
      <c r="CM216">
        <v>2.26627</v>
      </c>
      <c r="CN216">
        <v>0</v>
      </c>
      <c r="CO216">
        <v>3854.4380000000001</v>
      </c>
      <c r="CP216">
        <v>17300.72</v>
      </c>
      <c r="CQ216">
        <v>42</v>
      </c>
      <c r="CR216">
        <v>43.436999999999998</v>
      </c>
      <c r="CS216">
        <v>42.125</v>
      </c>
      <c r="CT216">
        <v>41.25</v>
      </c>
      <c r="CU216">
        <v>41.186999999999998</v>
      </c>
      <c r="CV216">
        <v>1960.0709999999999</v>
      </c>
      <c r="CW216">
        <v>39.991999999999997</v>
      </c>
      <c r="CX216">
        <v>0</v>
      </c>
      <c r="CY216">
        <v>1657487808.2</v>
      </c>
      <c r="CZ216">
        <v>0</v>
      </c>
      <c r="DA216">
        <v>0</v>
      </c>
      <c r="DB216" t="s">
        <v>355</v>
      </c>
      <c r="DC216">
        <v>1657313570</v>
      </c>
      <c r="DD216">
        <v>1657313571.5</v>
      </c>
      <c r="DE216">
        <v>0</v>
      </c>
      <c r="DF216">
        <v>-0.183</v>
      </c>
      <c r="DG216">
        <v>-4.0000000000000001E-3</v>
      </c>
      <c r="DH216">
        <v>8.7509999999999994</v>
      </c>
      <c r="DI216">
        <v>0.37</v>
      </c>
      <c r="DJ216">
        <v>417</v>
      </c>
      <c r="DK216">
        <v>25</v>
      </c>
      <c r="DL216">
        <v>0.7</v>
      </c>
      <c r="DM216">
        <v>0.09</v>
      </c>
      <c r="DN216">
        <v>-34.605478048780498</v>
      </c>
      <c r="DO216">
        <v>3.8548432055667499E-2</v>
      </c>
      <c r="DP216">
        <v>0.29108010171721599</v>
      </c>
      <c r="DQ216">
        <v>1</v>
      </c>
      <c r="DR216">
        <v>1.16412926829268</v>
      </c>
      <c r="DS216">
        <v>2.1744668989547002E-2</v>
      </c>
      <c r="DT216">
        <v>8.9941928121790304E-3</v>
      </c>
      <c r="DU216">
        <v>1</v>
      </c>
      <c r="DV216">
        <v>2</v>
      </c>
      <c r="DW216">
        <v>2</v>
      </c>
      <c r="DX216" t="s">
        <v>759</v>
      </c>
      <c r="DY216">
        <v>2.9701900000000001</v>
      </c>
      <c r="DZ216">
        <v>2.6967400000000001</v>
      </c>
      <c r="EA216">
        <v>0.170402</v>
      </c>
      <c r="EB216">
        <v>0.173623</v>
      </c>
      <c r="EC216">
        <v>8.6085999999999996E-2</v>
      </c>
      <c r="ED216">
        <v>8.3802299999999996E-2</v>
      </c>
      <c r="EE216">
        <v>32115.5</v>
      </c>
      <c r="EF216">
        <v>34912.6</v>
      </c>
      <c r="EG216">
        <v>35103</v>
      </c>
      <c r="EH216">
        <v>38339.300000000003</v>
      </c>
      <c r="EI216">
        <v>45541.8</v>
      </c>
      <c r="EJ216">
        <v>50743.4</v>
      </c>
      <c r="EK216">
        <v>54920.2</v>
      </c>
      <c r="EL216">
        <v>61506.3</v>
      </c>
      <c r="EM216">
        <v>1.9421999999999999</v>
      </c>
      <c r="EN216">
        <v>2.0598000000000001</v>
      </c>
      <c r="EO216">
        <v>3.9339100000000002E-2</v>
      </c>
      <c r="EP216">
        <v>0</v>
      </c>
      <c r="EQ216">
        <v>27.2319</v>
      </c>
      <c r="ER216">
        <v>999.9</v>
      </c>
      <c r="ES216">
        <v>35.179000000000002</v>
      </c>
      <c r="ET216">
        <v>40.375</v>
      </c>
      <c r="EU216">
        <v>36.867699999999999</v>
      </c>
      <c r="EV216">
        <v>51.604700000000001</v>
      </c>
      <c r="EW216">
        <v>38.4054</v>
      </c>
      <c r="EX216">
        <v>2</v>
      </c>
      <c r="EY216">
        <v>0.22747999999999999</v>
      </c>
      <c r="EZ216">
        <v>2.7296499999999999</v>
      </c>
      <c r="FA216">
        <v>20.128799999999998</v>
      </c>
      <c r="FB216">
        <v>5.1981200000000003</v>
      </c>
      <c r="FC216">
        <v>12.0099</v>
      </c>
      <c r="FD216">
        <v>4.9756</v>
      </c>
      <c r="FE216">
        <v>3.294</v>
      </c>
      <c r="FF216">
        <v>9999</v>
      </c>
      <c r="FG216">
        <v>9999</v>
      </c>
      <c r="FH216">
        <v>9999</v>
      </c>
      <c r="FI216">
        <v>585.20000000000005</v>
      </c>
      <c r="FJ216">
        <v>1.8632500000000001</v>
      </c>
      <c r="FK216">
        <v>1.86798</v>
      </c>
      <c r="FL216">
        <v>1.86771</v>
      </c>
      <c r="FM216">
        <v>1.8689</v>
      </c>
      <c r="FN216">
        <v>1.8696600000000001</v>
      </c>
      <c r="FO216">
        <v>1.8656900000000001</v>
      </c>
      <c r="FP216">
        <v>1.86676</v>
      </c>
      <c r="FQ216">
        <v>1.8681300000000001</v>
      </c>
      <c r="FR216">
        <v>5</v>
      </c>
      <c r="FS216">
        <v>0</v>
      </c>
      <c r="FT216">
        <v>0</v>
      </c>
      <c r="FU216">
        <v>0</v>
      </c>
      <c r="FV216" t="s">
        <v>357</v>
      </c>
      <c r="FW216" t="s">
        <v>358</v>
      </c>
      <c r="FX216" t="s">
        <v>359</v>
      </c>
      <c r="FY216" t="s">
        <v>359</v>
      </c>
      <c r="FZ216" t="s">
        <v>359</v>
      </c>
      <c r="GA216" t="s">
        <v>359</v>
      </c>
      <c r="GB216">
        <v>0</v>
      </c>
      <c r="GC216">
        <v>100</v>
      </c>
      <c r="GD216">
        <v>100</v>
      </c>
      <c r="GE216">
        <v>14.06</v>
      </c>
      <c r="GF216">
        <v>0.35420000000000001</v>
      </c>
      <c r="GG216">
        <v>4.5656098643845597</v>
      </c>
      <c r="GH216">
        <v>7.6807047227384802E-3</v>
      </c>
      <c r="GI216">
        <v>-1.0831925345100399E-6</v>
      </c>
      <c r="GJ216">
        <v>1.8533368071612601E-10</v>
      </c>
      <c r="GK216">
        <v>-9.9183057942876601E-2</v>
      </c>
      <c r="GL216">
        <v>-1.13594444998887E-2</v>
      </c>
      <c r="GM216">
        <v>1.5024328609816199E-3</v>
      </c>
      <c r="GN216">
        <v>-1.28748702860321E-5</v>
      </c>
      <c r="GO216">
        <v>14</v>
      </c>
      <c r="GP216">
        <v>2172</v>
      </c>
      <c r="GQ216">
        <v>1</v>
      </c>
      <c r="GR216">
        <v>46</v>
      </c>
      <c r="GS216">
        <v>2904.4</v>
      </c>
      <c r="GT216">
        <v>2904.4</v>
      </c>
      <c r="GU216">
        <v>3.6596700000000002</v>
      </c>
      <c r="GV216">
        <v>2.66235</v>
      </c>
      <c r="GW216">
        <v>2.2485400000000002</v>
      </c>
      <c r="GX216">
        <v>2.7416999999999998</v>
      </c>
      <c r="GY216">
        <v>1.9958499999999999</v>
      </c>
      <c r="GZ216">
        <v>2.3889200000000002</v>
      </c>
      <c r="HA216">
        <v>42.777799999999999</v>
      </c>
      <c r="HB216">
        <v>15.2003</v>
      </c>
      <c r="HC216">
        <v>18</v>
      </c>
      <c r="HD216">
        <v>502.42099999999999</v>
      </c>
      <c r="HE216">
        <v>580.54700000000003</v>
      </c>
      <c r="HF216">
        <v>20.9801</v>
      </c>
      <c r="HG216">
        <v>30.2438</v>
      </c>
      <c r="HH216">
        <v>30</v>
      </c>
      <c r="HI216">
        <v>30.101700000000001</v>
      </c>
      <c r="HJ216">
        <v>30.0276</v>
      </c>
      <c r="HK216">
        <v>73.2239</v>
      </c>
      <c r="HL216">
        <v>31.5777</v>
      </c>
      <c r="HM216">
        <v>0</v>
      </c>
      <c r="HN216">
        <v>21.0029</v>
      </c>
      <c r="HO216">
        <v>1524.39</v>
      </c>
      <c r="HP216">
        <v>24.201799999999999</v>
      </c>
      <c r="HQ216">
        <v>101.84399999999999</v>
      </c>
      <c r="HR216">
        <v>102.371</v>
      </c>
    </row>
    <row r="217" spans="1:226" x14ac:dyDescent="0.2">
      <c r="A217">
        <v>201</v>
      </c>
      <c r="B217">
        <v>1657487838.5</v>
      </c>
      <c r="C217">
        <v>1636.9000000953699</v>
      </c>
      <c r="D217" t="s">
        <v>760</v>
      </c>
      <c r="E217" t="s">
        <v>761</v>
      </c>
      <c r="F217">
        <v>5</v>
      </c>
      <c r="G217" t="s">
        <v>1221</v>
      </c>
      <c r="H217" t="s">
        <v>353</v>
      </c>
      <c r="I217">
        <v>1657487836</v>
      </c>
      <c r="J217">
        <f t="shared" si="102"/>
        <v>2.4264658550883908E-3</v>
      </c>
      <c r="K217">
        <f t="shared" si="103"/>
        <v>2.4264658550883906</v>
      </c>
      <c r="L217">
        <f t="shared" si="104"/>
        <v>27.832110590986094</v>
      </c>
      <c r="M217">
        <f t="shared" si="105"/>
        <v>1482.9622222222199</v>
      </c>
      <c r="N217">
        <f t="shared" si="106"/>
        <v>876.74087433883562</v>
      </c>
      <c r="O217">
        <f t="shared" si="107"/>
        <v>63.309965282491113</v>
      </c>
      <c r="P217">
        <f t="shared" si="108"/>
        <v>107.08555920235355</v>
      </c>
      <c r="Q217">
        <f t="shared" si="109"/>
        <v>8.2006341008814848E-2</v>
      </c>
      <c r="R217">
        <f t="shared" si="110"/>
        <v>3.1792517234953714</v>
      </c>
      <c r="S217">
        <f t="shared" si="111"/>
        <v>8.0849076689573127E-2</v>
      </c>
      <c r="T217">
        <f t="shared" si="112"/>
        <v>5.0633287979932037E-2</v>
      </c>
      <c r="U217">
        <f t="shared" si="113"/>
        <v>321.51825833333373</v>
      </c>
      <c r="V217">
        <f t="shared" si="114"/>
        <v>28.51923300061496</v>
      </c>
      <c r="W217">
        <f t="shared" si="115"/>
        <v>28.51923300061496</v>
      </c>
      <c r="X217">
        <f t="shared" si="116"/>
        <v>3.91123563938008</v>
      </c>
      <c r="Y217">
        <f t="shared" si="117"/>
        <v>50.102763596177432</v>
      </c>
      <c r="Z217">
        <f t="shared" si="118"/>
        <v>1.8301875295452059</v>
      </c>
      <c r="AA217">
        <f t="shared" si="119"/>
        <v>3.6528674232349916</v>
      </c>
      <c r="AB217">
        <f t="shared" si="120"/>
        <v>2.0810481098348741</v>
      </c>
      <c r="AC217">
        <f t="shared" si="121"/>
        <v>-107.00714420939804</v>
      </c>
      <c r="AD217">
        <f t="shared" si="122"/>
        <v>-200.831015239713</v>
      </c>
      <c r="AE217">
        <f t="shared" si="123"/>
        <v>-13.760360150612749</v>
      </c>
      <c r="AF217">
        <f t="shared" si="124"/>
        <v>-8.0261266390067476E-2</v>
      </c>
      <c r="AG217">
        <f t="shared" si="125"/>
        <v>64.4715745865835</v>
      </c>
      <c r="AH217">
        <f t="shared" si="126"/>
        <v>2.4254819799760976</v>
      </c>
      <c r="AI217">
        <f t="shared" si="127"/>
        <v>27.832110590986094</v>
      </c>
      <c r="AJ217">
        <v>1554.6520171950999</v>
      </c>
      <c r="AK217">
        <v>1528.09006060606</v>
      </c>
      <c r="AL217">
        <v>3.2816951197261299</v>
      </c>
      <c r="AM217">
        <v>65.0652835021709</v>
      </c>
      <c r="AN217">
        <f t="shared" si="128"/>
        <v>2.4264658550883906</v>
      </c>
      <c r="AO217">
        <v>24.165318677625201</v>
      </c>
      <c r="AP217">
        <v>25.3448212121212</v>
      </c>
      <c r="AQ217">
        <v>2.9430988234349101E-5</v>
      </c>
      <c r="AR217">
        <v>77.473483001058696</v>
      </c>
      <c r="AS217">
        <v>0</v>
      </c>
      <c r="AT217">
        <v>0</v>
      </c>
      <c r="AU217">
        <f t="shared" si="129"/>
        <v>1</v>
      </c>
      <c r="AV217">
        <f t="shared" si="130"/>
        <v>0</v>
      </c>
      <c r="AW217">
        <f t="shared" si="131"/>
        <v>38042.642198358692</v>
      </c>
      <c r="AX217">
        <f t="shared" si="132"/>
        <v>2000.0177777777801</v>
      </c>
      <c r="AY217">
        <f t="shared" si="133"/>
        <v>1681.2146333333353</v>
      </c>
      <c r="AZ217">
        <f t="shared" si="134"/>
        <v>0.84059984466804738</v>
      </c>
      <c r="BA217">
        <f t="shared" si="135"/>
        <v>0.16075770020933147</v>
      </c>
      <c r="BB217">
        <v>2.4940000000000002</v>
      </c>
      <c r="BC217">
        <v>0.5</v>
      </c>
      <c r="BD217" t="s">
        <v>354</v>
      </c>
      <c r="BE217">
        <v>2</v>
      </c>
      <c r="BF217" t="b">
        <v>1</v>
      </c>
      <c r="BG217">
        <v>1657487836</v>
      </c>
      <c r="BH217">
        <v>1482.9622222222199</v>
      </c>
      <c r="BI217">
        <v>1516.9144444444401</v>
      </c>
      <c r="BJ217">
        <v>25.345144444444401</v>
      </c>
      <c r="BK217">
        <v>24.165988888888901</v>
      </c>
      <c r="BL217">
        <v>1468.8644444444401</v>
      </c>
      <c r="BM217">
        <v>24.9908111111111</v>
      </c>
      <c r="BN217">
        <v>500.00488888888901</v>
      </c>
      <c r="BO217">
        <v>72.167122222222204</v>
      </c>
      <c r="BP217">
        <v>4.3455766666666701E-2</v>
      </c>
      <c r="BQ217">
        <v>27.347522222222199</v>
      </c>
      <c r="BR217">
        <v>27.872855555555599</v>
      </c>
      <c r="BS217">
        <v>999.9</v>
      </c>
      <c r="BT217">
        <v>0</v>
      </c>
      <c r="BU217">
        <v>0</v>
      </c>
      <c r="BV217">
        <v>9980</v>
      </c>
      <c r="BW217">
        <v>0</v>
      </c>
      <c r="BX217">
        <v>1750.6922222222199</v>
      </c>
      <c r="BY217">
        <v>-33.953155555555597</v>
      </c>
      <c r="BZ217">
        <v>1521.5266666666701</v>
      </c>
      <c r="CA217">
        <v>1554.4811111111101</v>
      </c>
      <c r="CB217">
        <v>1.1791499999999999</v>
      </c>
      <c r="CC217">
        <v>1516.9144444444401</v>
      </c>
      <c r="CD217">
        <v>24.165988888888901</v>
      </c>
      <c r="CE217">
        <v>1.8290844444444401</v>
      </c>
      <c r="CF217">
        <v>1.7439911111111099</v>
      </c>
      <c r="CG217">
        <v>16.037600000000001</v>
      </c>
      <c r="CH217">
        <v>15.293611111111099</v>
      </c>
      <c r="CI217">
        <v>2000.0177777777801</v>
      </c>
      <c r="CJ217">
        <v>0.98000399999999999</v>
      </c>
      <c r="CK217">
        <v>1.99958333333333E-2</v>
      </c>
      <c r="CL217">
        <v>0</v>
      </c>
      <c r="CM217">
        <v>2.2597444444444399</v>
      </c>
      <c r="CN217">
        <v>0</v>
      </c>
      <c r="CO217">
        <v>3851.1711111111099</v>
      </c>
      <c r="CP217">
        <v>17300.311111111099</v>
      </c>
      <c r="CQ217">
        <v>42</v>
      </c>
      <c r="CR217">
        <v>43.436999999999998</v>
      </c>
      <c r="CS217">
        <v>42.125</v>
      </c>
      <c r="CT217">
        <v>41.25</v>
      </c>
      <c r="CU217">
        <v>41.186999999999998</v>
      </c>
      <c r="CV217">
        <v>1960.0277777777801</v>
      </c>
      <c r="CW217">
        <v>39.99</v>
      </c>
      <c r="CX217">
        <v>0</v>
      </c>
      <c r="CY217">
        <v>1657487813</v>
      </c>
      <c r="CZ217">
        <v>0</v>
      </c>
      <c r="DA217">
        <v>0</v>
      </c>
      <c r="DB217" t="s">
        <v>355</v>
      </c>
      <c r="DC217">
        <v>1657313570</v>
      </c>
      <c r="DD217">
        <v>1657313571.5</v>
      </c>
      <c r="DE217">
        <v>0</v>
      </c>
      <c r="DF217">
        <v>-0.183</v>
      </c>
      <c r="DG217">
        <v>-4.0000000000000001E-3</v>
      </c>
      <c r="DH217">
        <v>8.7509999999999994</v>
      </c>
      <c r="DI217">
        <v>0.37</v>
      </c>
      <c r="DJ217">
        <v>417</v>
      </c>
      <c r="DK217">
        <v>25</v>
      </c>
      <c r="DL217">
        <v>0.7</v>
      </c>
      <c r="DM217">
        <v>0.09</v>
      </c>
      <c r="DN217">
        <v>-34.502336585365804</v>
      </c>
      <c r="DO217">
        <v>2.22040348432061</v>
      </c>
      <c r="DP217">
        <v>0.43194650287325798</v>
      </c>
      <c r="DQ217">
        <v>0</v>
      </c>
      <c r="DR217">
        <v>1.16592585365854</v>
      </c>
      <c r="DS217">
        <v>8.1579721254358806E-2</v>
      </c>
      <c r="DT217">
        <v>1.0609690456763601E-2</v>
      </c>
      <c r="DU217">
        <v>1</v>
      </c>
      <c r="DV217">
        <v>1</v>
      </c>
      <c r="DW217">
        <v>2</v>
      </c>
      <c r="DX217" t="s">
        <v>356</v>
      </c>
      <c r="DY217">
        <v>2.9694799999999999</v>
      </c>
      <c r="DZ217">
        <v>2.6981999999999999</v>
      </c>
      <c r="EA217">
        <v>0.171542</v>
      </c>
      <c r="EB217">
        <v>0.174731</v>
      </c>
      <c r="EC217">
        <v>8.6082400000000003E-2</v>
      </c>
      <c r="ED217">
        <v>8.3795499999999995E-2</v>
      </c>
      <c r="EE217">
        <v>32071.3</v>
      </c>
      <c r="EF217">
        <v>34865.699999999997</v>
      </c>
      <c r="EG217">
        <v>35102.9</v>
      </c>
      <c r="EH217">
        <v>38339.199999999997</v>
      </c>
      <c r="EI217">
        <v>45541.7</v>
      </c>
      <c r="EJ217">
        <v>50743.5</v>
      </c>
      <c r="EK217">
        <v>54919.8</v>
      </c>
      <c r="EL217">
        <v>61505.9</v>
      </c>
      <c r="EM217">
        <v>1.9416</v>
      </c>
      <c r="EN217">
        <v>2.0604</v>
      </c>
      <c r="EO217">
        <v>3.9935100000000001E-2</v>
      </c>
      <c r="EP217">
        <v>0</v>
      </c>
      <c r="EQ217">
        <v>27.2135</v>
      </c>
      <c r="ER217">
        <v>999.9</v>
      </c>
      <c r="ES217">
        <v>35.179000000000002</v>
      </c>
      <c r="ET217">
        <v>40.405000000000001</v>
      </c>
      <c r="EU217">
        <v>36.9285</v>
      </c>
      <c r="EV217">
        <v>51.974699999999999</v>
      </c>
      <c r="EW217">
        <v>38.417499999999997</v>
      </c>
      <c r="EX217">
        <v>2</v>
      </c>
      <c r="EY217">
        <v>0.22747999999999999</v>
      </c>
      <c r="EZ217">
        <v>2.70519</v>
      </c>
      <c r="FA217">
        <v>20.128699999999998</v>
      </c>
      <c r="FB217">
        <v>5.1957300000000002</v>
      </c>
      <c r="FC217">
        <v>12.0099</v>
      </c>
      <c r="FD217">
        <v>4.9752000000000001</v>
      </c>
      <c r="FE217">
        <v>3.294</v>
      </c>
      <c r="FF217">
        <v>9999</v>
      </c>
      <c r="FG217">
        <v>9999</v>
      </c>
      <c r="FH217">
        <v>9999</v>
      </c>
      <c r="FI217">
        <v>585.20000000000005</v>
      </c>
      <c r="FJ217">
        <v>1.8632500000000001</v>
      </c>
      <c r="FK217">
        <v>1.86795</v>
      </c>
      <c r="FL217">
        <v>1.86768</v>
      </c>
      <c r="FM217">
        <v>1.8689</v>
      </c>
      <c r="FN217">
        <v>1.8696600000000001</v>
      </c>
      <c r="FO217">
        <v>1.8656900000000001</v>
      </c>
      <c r="FP217">
        <v>1.86676</v>
      </c>
      <c r="FQ217">
        <v>1.8681300000000001</v>
      </c>
      <c r="FR217">
        <v>5</v>
      </c>
      <c r="FS217">
        <v>0</v>
      </c>
      <c r="FT217">
        <v>0</v>
      </c>
      <c r="FU217">
        <v>0</v>
      </c>
      <c r="FV217" t="s">
        <v>357</v>
      </c>
      <c r="FW217" t="s">
        <v>358</v>
      </c>
      <c r="FX217" t="s">
        <v>359</v>
      </c>
      <c r="FY217" t="s">
        <v>359</v>
      </c>
      <c r="FZ217" t="s">
        <v>359</v>
      </c>
      <c r="GA217" t="s">
        <v>359</v>
      </c>
      <c r="GB217">
        <v>0</v>
      </c>
      <c r="GC217">
        <v>100</v>
      </c>
      <c r="GD217">
        <v>100</v>
      </c>
      <c r="GE217">
        <v>14.14</v>
      </c>
      <c r="GF217">
        <v>0.35420000000000001</v>
      </c>
      <c r="GG217">
        <v>4.5656098643845597</v>
      </c>
      <c r="GH217">
        <v>7.6807047227384802E-3</v>
      </c>
      <c r="GI217">
        <v>-1.0831925345100399E-6</v>
      </c>
      <c r="GJ217">
        <v>1.8533368071612601E-10</v>
      </c>
      <c r="GK217">
        <v>-9.9183057942876601E-2</v>
      </c>
      <c r="GL217">
        <v>-1.13594444998887E-2</v>
      </c>
      <c r="GM217">
        <v>1.5024328609816199E-3</v>
      </c>
      <c r="GN217">
        <v>-1.28748702860321E-5</v>
      </c>
      <c r="GO217">
        <v>14</v>
      </c>
      <c r="GP217">
        <v>2172</v>
      </c>
      <c r="GQ217">
        <v>1</v>
      </c>
      <c r="GR217">
        <v>46</v>
      </c>
      <c r="GS217">
        <v>2904.5</v>
      </c>
      <c r="GT217">
        <v>2904.4</v>
      </c>
      <c r="GU217">
        <v>3.6889599999999998</v>
      </c>
      <c r="GV217">
        <v>2.65991</v>
      </c>
      <c r="GW217">
        <v>2.2485400000000002</v>
      </c>
      <c r="GX217">
        <v>2.7416999999999998</v>
      </c>
      <c r="GY217">
        <v>1.9958499999999999</v>
      </c>
      <c r="GZ217">
        <v>2.3938000000000001</v>
      </c>
      <c r="HA217">
        <v>42.777799999999999</v>
      </c>
      <c r="HB217">
        <v>15.209</v>
      </c>
      <c r="HC217">
        <v>18</v>
      </c>
      <c r="HD217">
        <v>502.03899999999999</v>
      </c>
      <c r="HE217">
        <v>581.02499999999998</v>
      </c>
      <c r="HF217">
        <v>21.0777</v>
      </c>
      <c r="HG217">
        <v>30.248999999999999</v>
      </c>
      <c r="HH217">
        <v>30</v>
      </c>
      <c r="HI217">
        <v>30.104299999999999</v>
      </c>
      <c r="HJ217">
        <v>30.030200000000001</v>
      </c>
      <c r="HK217">
        <v>73.798299999999998</v>
      </c>
      <c r="HL217">
        <v>31.5777</v>
      </c>
      <c r="HM217">
        <v>0</v>
      </c>
      <c r="HN217">
        <v>21.091999999999999</v>
      </c>
      <c r="HO217">
        <v>1537.94</v>
      </c>
      <c r="HP217">
        <v>24.201799999999999</v>
      </c>
      <c r="HQ217">
        <v>101.843</v>
      </c>
      <c r="HR217">
        <v>102.37</v>
      </c>
    </row>
    <row r="218" spans="1:226" x14ac:dyDescent="0.2">
      <c r="A218">
        <v>202</v>
      </c>
      <c r="B218">
        <v>1657487843.5</v>
      </c>
      <c r="C218">
        <v>1641.9000000953699</v>
      </c>
      <c r="D218" t="s">
        <v>762</v>
      </c>
      <c r="E218" t="s">
        <v>763</v>
      </c>
      <c r="F218">
        <v>5</v>
      </c>
      <c r="G218" t="s">
        <v>1221</v>
      </c>
      <c r="H218" t="s">
        <v>353</v>
      </c>
      <c r="I218">
        <v>1657487840.7</v>
      </c>
      <c r="J218">
        <f t="shared" si="102"/>
        <v>2.4168807314363127E-3</v>
      </c>
      <c r="K218">
        <f t="shared" si="103"/>
        <v>2.4168807314363128</v>
      </c>
      <c r="L218">
        <f t="shared" si="104"/>
        <v>27.157210314302375</v>
      </c>
      <c r="M218">
        <f t="shared" si="105"/>
        <v>1498.153</v>
      </c>
      <c r="N218">
        <f t="shared" si="106"/>
        <v>901.89985548109144</v>
      </c>
      <c r="O218">
        <f t="shared" si="107"/>
        <v>65.127243273037607</v>
      </c>
      <c r="P218">
        <f t="shared" si="108"/>
        <v>108.18338011506279</v>
      </c>
      <c r="Q218">
        <f t="shared" si="109"/>
        <v>8.1641135460820524E-2</v>
      </c>
      <c r="R218">
        <f t="shared" si="110"/>
        <v>3.1801582508343134</v>
      </c>
      <c r="S218">
        <f t="shared" si="111"/>
        <v>8.0494399956543811E-2</v>
      </c>
      <c r="T218">
        <f t="shared" si="112"/>
        <v>5.041068771046063E-2</v>
      </c>
      <c r="U218">
        <f t="shared" si="113"/>
        <v>321.51196769999996</v>
      </c>
      <c r="V218">
        <f t="shared" si="114"/>
        <v>28.52284077866409</v>
      </c>
      <c r="W218">
        <f t="shared" si="115"/>
        <v>28.52284077866409</v>
      </c>
      <c r="X218">
        <f t="shared" si="116"/>
        <v>3.912055162659827</v>
      </c>
      <c r="Y218">
        <f t="shared" si="117"/>
        <v>50.095186240518373</v>
      </c>
      <c r="Z218">
        <f t="shared" si="118"/>
        <v>1.8300873830076765</v>
      </c>
      <c r="AA218">
        <f t="shared" si="119"/>
        <v>3.6532200403867372</v>
      </c>
      <c r="AB218">
        <f t="shared" si="120"/>
        <v>2.0819677796521505</v>
      </c>
      <c r="AC218">
        <f t="shared" si="121"/>
        <v>-106.5844402563414</v>
      </c>
      <c r="AD218">
        <f t="shared" si="122"/>
        <v>-201.22431939338699</v>
      </c>
      <c r="AE218">
        <f t="shared" si="123"/>
        <v>-13.783739290786286</v>
      </c>
      <c r="AF218">
        <f t="shared" si="124"/>
        <v>-8.0531240514716274E-2</v>
      </c>
      <c r="AG218">
        <f t="shared" si="125"/>
        <v>64.267697253073862</v>
      </c>
      <c r="AH218">
        <f t="shared" si="126"/>
        <v>2.4256647636095137</v>
      </c>
      <c r="AI218">
        <f t="shared" si="127"/>
        <v>27.157210314302375</v>
      </c>
      <c r="AJ218">
        <v>1570.2185976729199</v>
      </c>
      <c r="AK218">
        <v>1544.44703030303</v>
      </c>
      <c r="AL218">
        <v>3.1634508294518899</v>
      </c>
      <c r="AM218">
        <v>65.0652835021709</v>
      </c>
      <c r="AN218">
        <f t="shared" si="128"/>
        <v>2.4168807314363128</v>
      </c>
      <c r="AO218">
        <v>24.163843935971201</v>
      </c>
      <c r="AP218">
        <v>25.3393593939394</v>
      </c>
      <c r="AQ218">
        <v>-1.2750660391397999E-4</v>
      </c>
      <c r="AR218">
        <v>77.473483001058696</v>
      </c>
      <c r="AS218">
        <v>0</v>
      </c>
      <c r="AT218">
        <v>0</v>
      </c>
      <c r="AU218">
        <f t="shared" si="129"/>
        <v>1</v>
      </c>
      <c r="AV218">
        <f t="shared" si="130"/>
        <v>0</v>
      </c>
      <c r="AW218">
        <f t="shared" si="131"/>
        <v>38056.867958442832</v>
      </c>
      <c r="AX218">
        <f t="shared" si="132"/>
        <v>1999.9780000000001</v>
      </c>
      <c r="AY218">
        <f t="shared" si="133"/>
        <v>1681.1812499999999</v>
      </c>
      <c r="AZ218">
        <f t="shared" si="134"/>
        <v>0.84059987159858751</v>
      </c>
      <c r="BA218">
        <f t="shared" si="135"/>
        <v>0.16075775218527402</v>
      </c>
      <c r="BB218">
        <v>2.4940000000000002</v>
      </c>
      <c r="BC218">
        <v>0.5</v>
      </c>
      <c r="BD218" t="s">
        <v>354</v>
      </c>
      <c r="BE218">
        <v>2</v>
      </c>
      <c r="BF218" t="b">
        <v>1</v>
      </c>
      <c r="BG218">
        <v>1657487840.7</v>
      </c>
      <c r="BH218">
        <v>1498.153</v>
      </c>
      <c r="BI218">
        <v>1532.021</v>
      </c>
      <c r="BJ218">
        <v>25.34355</v>
      </c>
      <c r="BK218">
        <v>24.164339999999999</v>
      </c>
      <c r="BL218">
        <v>1483.9690000000001</v>
      </c>
      <c r="BM218">
        <v>24.98929</v>
      </c>
      <c r="BN218">
        <v>500.02030000000002</v>
      </c>
      <c r="BO218">
        <v>72.166749999999993</v>
      </c>
      <c r="BP218">
        <v>4.4419430000000003E-2</v>
      </c>
      <c r="BQ218">
        <v>27.349170000000001</v>
      </c>
      <c r="BR218">
        <v>27.8672</v>
      </c>
      <c r="BS218">
        <v>999.9</v>
      </c>
      <c r="BT218">
        <v>0</v>
      </c>
      <c r="BU218">
        <v>0</v>
      </c>
      <c r="BV218">
        <v>9984</v>
      </c>
      <c r="BW218">
        <v>0</v>
      </c>
      <c r="BX218">
        <v>1749.5050000000001</v>
      </c>
      <c r="BY218">
        <v>-33.868130000000001</v>
      </c>
      <c r="BZ218">
        <v>1537.107</v>
      </c>
      <c r="CA218">
        <v>1569.9570000000001</v>
      </c>
      <c r="CB218">
        <v>1.179206</v>
      </c>
      <c r="CC218">
        <v>1532.021</v>
      </c>
      <c r="CD218">
        <v>24.164339999999999</v>
      </c>
      <c r="CE218">
        <v>1.8289599999999999</v>
      </c>
      <c r="CF218">
        <v>1.7438610000000001</v>
      </c>
      <c r="CG218">
        <v>16.036549999999998</v>
      </c>
      <c r="CH218">
        <v>15.292490000000001</v>
      </c>
      <c r="CI218">
        <v>1999.9780000000001</v>
      </c>
      <c r="CJ218">
        <v>0.98000330000000002</v>
      </c>
      <c r="CK218">
        <v>1.999658E-2</v>
      </c>
      <c r="CL218">
        <v>0</v>
      </c>
      <c r="CM218">
        <v>2.22845</v>
      </c>
      <c r="CN218">
        <v>0</v>
      </c>
      <c r="CO218">
        <v>3845.2559999999999</v>
      </c>
      <c r="CP218">
        <v>17299.990000000002</v>
      </c>
      <c r="CQ218">
        <v>42</v>
      </c>
      <c r="CR218">
        <v>43.436999999999998</v>
      </c>
      <c r="CS218">
        <v>42.125</v>
      </c>
      <c r="CT218">
        <v>41.25</v>
      </c>
      <c r="CU218">
        <v>41.186999999999998</v>
      </c>
      <c r="CV218">
        <v>1959.9870000000001</v>
      </c>
      <c r="CW218">
        <v>39.991</v>
      </c>
      <c r="CX218">
        <v>0</v>
      </c>
      <c r="CY218">
        <v>1657487818.4000001</v>
      </c>
      <c r="CZ218">
        <v>0</v>
      </c>
      <c r="DA218">
        <v>0</v>
      </c>
      <c r="DB218" t="s">
        <v>355</v>
      </c>
      <c r="DC218">
        <v>1657313570</v>
      </c>
      <c r="DD218">
        <v>1657313571.5</v>
      </c>
      <c r="DE218">
        <v>0</v>
      </c>
      <c r="DF218">
        <v>-0.183</v>
      </c>
      <c r="DG218">
        <v>-4.0000000000000001E-3</v>
      </c>
      <c r="DH218">
        <v>8.7509999999999994</v>
      </c>
      <c r="DI218">
        <v>0.37</v>
      </c>
      <c r="DJ218">
        <v>417</v>
      </c>
      <c r="DK218">
        <v>25</v>
      </c>
      <c r="DL218">
        <v>0.7</v>
      </c>
      <c r="DM218">
        <v>0.09</v>
      </c>
      <c r="DN218">
        <v>-34.283200000000001</v>
      </c>
      <c r="DO218">
        <v>3.4920292682926299</v>
      </c>
      <c r="DP218">
        <v>0.587014286608875</v>
      </c>
      <c r="DQ218">
        <v>0</v>
      </c>
      <c r="DR218">
        <v>1.1723724390243899</v>
      </c>
      <c r="DS218">
        <v>7.0177630662022095E-2</v>
      </c>
      <c r="DT218">
        <v>8.3233702075623008E-3</v>
      </c>
      <c r="DU218">
        <v>1</v>
      </c>
      <c r="DV218">
        <v>1</v>
      </c>
      <c r="DW218">
        <v>2</v>
      </c>
      <c r="DX218" t="s">
        <v>356</v>
      </c>
      <c r="DY218">
        <v>2.9696799999999999</v>
      </c>
      <c r="DZ218">
        <v>2.69855</v>
      </c>
      <c r="EA218">
        <v>0.172653</v>
      </c>
      <c r="EB218">
        <v>0.175895</v>
      </c>
      <c r="EC218">
        <v>8.6097999999999994E-2</v>
      </c>
      <c r="ED218">
        <v>8.3789100000000005E-2</v>
      </c>
      <c r="EE218">
        <v>32028.1</v>
      </c>
      <c r="EF218">
        <v>34816.400000000001</v>
      </c>
      <c r="EG218">
        <v>35102.699999999997</v>
      </c>
      <c r="EH218">
        <v>38339.1</v>
      </c>
      <c r="EI218">
        <v>45541.4</v>
      </c>
      <c r="EJ218">
        <v>50743.4</v>
      </c>
      <c r="EK218">
        <v>54920.3</v>
      </c>
      <c r="EL218">
        <v>61505.4</v>
      </c>
      <c r="EM218">
        <v>1.9416</v>
      </c>
      <c r="EN218">
        <v>2.0602</v>
      </c>
      <c r="EO218">
        <v>4.1574199999999999E-2</v>
      </c>
      <c r="EP218">
        <v>0</v>
      </c>
      <c r="EQ218">
        <v>27.1904</v>
      </c>
      <c r="ER218">
        <v>999.9</v>
      </c>
      <c r="ES218">
        <v>35.154000000000003</v>
      </c>
      <c r="ET218">
        <v>40.405000000000001</v>
      </c>
      <c r="EU218">
        <v>36.901200000000003</v>
      </c>
      <c r="EV218">
        <v>52.0747</v>
      </c>
      <c r="EW218">
        <v>38.509599999999999</v>
      </c>
      <c r="EX218">
        <v>2</v>
      </c>
      <c r="EY218">
        <v>0.22752</v>
      </c>
      <c r="EZ218">
        <v>2.6394099999999998</v>
      </c>
      <c r="FA218">
        <v>20.1297</v>
      </c>
      <c r="FB218">
        <v>5.1969200000000004</v>
      </c>
      <c r="FC218">
        <v>12.0099</v>
      </c>
      <c r="FD218">
        <v>4.9756</v>
      </c>
      <c r="FE218">
        <v>3.294</v>
      </c>
      <c r="FF218">
        <v>9999</v>
      </c>
      <c r="FG218">
        <v>9999</v>
      </c>
      <c r="FH218">
        <v>9999</v>
      </c>
      <c r="FI218">
        <v>585.20000000000005</v>
      </c>
      <c r="FJ218">
        <v>1.8632500000000001</v>
      </c>
      <c r="FK218">
        <v>1.86798</v>
      </c>
      <c r="FL218">
        <v>1.86771</v>
      </c>
      <c r="FM218">
        <v>1.8689</v>
      </c>
      <c r="FN218">
        <v>1.8696299999999999</v>
      </c>
      <c r="FO218">
        <v>1.8656900000000001</v>
      </c>
      <c r="FP218">
        <v>1.86676</v>
      </c>
      <c r="FQ218">
        <v>1.8680699999999999</v>
      </c>
      <c r="FR218">
        <v>5</v>
      </c>
      <c r="FS218">
        <v>0</v>
      </c>
      <c r="FT218">
        <v>0</v>
      </c>
      <c r="FU218">
        <v>0</v>
      </c>
      <c r="FV218" t="s">
        <v>357</v>
      </c>
      <c r="FW218" t="s">
        <v>358</v>
      </c>
      <c r="FX218" t="s">
        <v>359</v>
      </c>
      <c r="FY218" t="s">
        <v>359</v>
      </c>
      <c r="FZ218" t="s">
        <v>359</v>
      </c>
      <c r="GA218" t="s">
        <v>359</v>
      </c>
      <c r="GB218">
        <v>0</v>
      </c>
      <c r="GC218">
        <v>100</v>
      </c>
      <c r="GD218">
        <v>100</v>
      </c>
      <c r="GE218">
        <v>14.23</v>
      </c>
      <c r="GF218">
        <v>0.35439999999999999</v>
      </c>
      <c r="GG218">
        <v>4.5656098643845597</v>
      </c>
      <c r="GH218">
        <v>7.6807047227384802E-3</v>
      </c>
      <c r="GI218">
        <v>-1.0831925345100399E-6</v>
      </c>
      <c r="GJ218">
        <v>1.8533368071612601E-10</v>
      </c>
      <c r="GK218">
        <v>-9.9183057942876601E-2</v>
      </c>
      <c r="GL218">
        <v>-1.13594444998887E-2</v>
      </c>
      <c r="GM218">
        <v>1.5024328609816199E-3</v>
      </c>
      <c r="GN218">
        <v>-1.28748702860321E-5</v>
      </c>
      <c r="GO218">
        <v>14</v>
      </c>
      <c r="GP218">
        <v>2172</v>
      </c>
      <c r="GQ218">
        <v>1</v>
      </c>
      <c r="GR218">
        <v>46</v>
      </c>
      <c r="GS218">
        <v>2904.6</v>
      </c>
      <c r="GT218">
        <v>2904.5</v>
      </c>
      <c r="GU218">
        <v>3.7194799999999999</v>
      </c>
      <c r="GV218">
        <v>2.66357</v>
      </c>
      <c r="GW218">
        <v>2.2485400000000002</v>
      </c>
      <c r="GX218">
        <v>2.7416999999999998</v>
      </c>
      <c r="GY218">
        <v>1.9958499999999999</v>
      </c>
      <c r="GZ218">
        <v>2.4133300000000002</v>
      </c>
      <c r="HA218">
        <v>42.804600000000001</v>
      </c>
      <c r="HB218">
        <v>15.209</v>
      </c>
      <c r="HC218">
        <v>18</v>
      </c>
      <c r="HD218">
        <v>502.06099999999998</v>
      </c>
      <c r="HE218">
        <v>580.9</v>
      </c>
      <c r="HF218">
        <v>21.168399999999998</v>
      </c>
      <c r="HG218">
        <v>30.2516</v>
      </c>
      <c r="HH218">
        <v>30</v>
      </c>
      <c r="HI218">
        <v>30.1069</v>
      </c>
      <c r="HJ218">
        <v>30.032800000000002</v>
      </c>
      <c r="HK218">
        <v>74.415400000000005</v>
      </c>
      <c r="HL218">
        <v>31.5777</v>
      </c>
      <c r="HM218">
        <v>0</v>
      </c>
      <c r="HN218">
        <v>21.185700000000001</v>
      </c>
      <c r="HO218">
        <v>1558.16</v>
      </c>
      <c r="HP218">
        <v>24.201799999999999</v>
      </c>
      <c r="HQ218">
        <v>101.843</v>
      </c>
      <c r="HR218">
        <v>102.37</v>
      </c>
    </row>
    <row r="219" spans="1:226" x14ac:dyDescent="0.2">
      <c r="A219">
        <v>203</v>
      </c>
      <c r="B219">
        <v>1657487848.5</v>
      </c>
      <c r="C219">
        <v>1646.9000000953699</v>
      </c>
      <c r="D219" t="s">
        <v>764</v>
      </c>
      <c r="E219" t="s">
        <v>765</v>
      </c>
      <c r="F219">
        <v>5</v>
      </c>
      <c r="G219" t="s">
        <v>1221</v>
      </c>
      <c r="H219" t="s">
        <v>353</v>
      </c>
      <c r="I219">
        <v>1657487846</v>
      </c>
      <c r="J219">
        <f t="shared" si="102"/>
        <v>2.4465818357656114E-3</v>
      </c>
      <c r="K219">
        <f t="shared" si="103"/>
        <v>2.4465818357656115</v>
      </c>
      <c r="L219">
        <f t="shared" si="104"/>
        <v>27.704023393308269</v>
      </c>
      <c r="M219">
        <f t="shared" si="105"/>
        <v>1515.39888888889</v>
      </c>
      <c r="N219">
        <f t="shared" si="106"/>
        <v>913.86814393514328</v>
      </c>
      <c r="O219">
        <f t="shared" si="107"/>
        <v>65.993367695594955</v>
      </c>
      <c r="P219">
        <f t="shared" si="108"/>
        <v>109.43184390836797</v>
      </c>
      <c r="Q219">
        <f t="shared" si="109"/>
        <v>8.2601153369192687E-2</v>
      </c>
      <c r="R219">
        <f t="shared" si="110"/>
        <v>3.1794251428181388</v>
      </c>
      <c r="S219">
        <f t="shared" si="111"/>
        <v>8.142723295094921E-2</v>
      </c>
      <c r="T219">
        <f t="shared" si="112"/>
        <v>5.099610277448538E-2</v>
      </c>
      <c r="U219">
        <f t="shared" si="113"/>
        <v>321.5214016666672</v>
      </c>
      <c r="V219">
        <f t="shared" si="114"/>
        <v>28.530555115296227</v>
      </c>
      <c r="W219">
        <f t="shared" si="115"/>
        <v>28.530555115296227</v>
      </c>
      <c r="X219">
        <f t="shared" si="116"/>
        <v>3.9138080120207577</v>
      </c>
      <c r="Y219">
        <f t="shared" si="117"/>
        <v>50.060106606108171</v>
      </c>
      <c r="Z219">
        <f t="shared" si="118"/>
        <v>1.8303678023251988</v>
      </c>
      <c r="AA219">
        <f t="shared" si="119"/>
        <v>3.6563402006456442</v>
      </c>
      <c r="AB219">
        <f t="shared" si="120"/>
        <v>2.0834402096955591</v>
      </c>
      <c r="AC219">
        <f t="shared" si="121"/>
        <v>-107.89425895726346</v>
      </c>
      <c r="AD219">
        <f t="shared" si="122"/>
        <v>-200.0020466538235</v>
      </c>
      <c r="AE219">
        <f t="shared" si="123"/>
        <v>-13.704695140255264</v>
      </c>
      <c r="AF219">
        <f t="shared" si="124"/>
        <v>-7.9599084674981668E-2</v>
      </c>
      <c r="AG219">
        <f t="shared" si="125"/>
        <v>66.521707461643885</v>
      </c>
      <c r="AH219">
        <f t="shared" si="126"/>
        <v>2.4333700376807106</v>
      </c>
      <c r="AI219">
        <f t="shared" si="127"/>
        <v>27.704023393308269</v>
      </c>
      <c r="AJ219">
        <v>1588.77794926614</v>
      </c>
      <c r="AK219">
        <v>1561.6882424242399</v>
      </c>
      <c r="AL219">
        <v>3.44078517498416</v>
      </c>
      <c r="AM219">
        <v>65.0652835021709</v>
      </c>
      <c r="AN219">
        <f t="shared" si="128"/>
        <v>2.4465818357656115</v>
      </c>
      <c r="AO219">
        <v>24.164534164937201</v>
      </c>
      <c r="AP219">
        <v>25.350826666666599</v>
      </c>
      <c r="AQ219">
        <v>6.5351168082081396E-4</v>
      </c>
      <c r="AR219">
        <v>77.473483001058696</v>
      </c>
      <c r="AS219">
        <v>0</v>
      </c>
      <c r="AT219">
        <v>0</v>
      </c>
      <c r="AU219">
        <f t="shared" si="129"/>
        <v>1</v>
      </c>
      <c r="AV219">
        <f t="shared" si="130"/>
        <v>0</v>
      </c>
      <c r="AW219">
        <f t="shared" si="131"/>
        <v>38043.381055784041</v>
      </c>
      <c r="AX219">
        <f t="shared" si="132"/>
        <v>2000.03666666667</v>
      </c>
      <c r="AY219">
        <f t="shared" si="133"/>
        <v>1681.2305666666693</v>
      </c>
      <c r="AZ219">
        <f t="shared" si="134"/>
        <v>0.84059987233567379</v>
      </c>
      <c r="BA219">
        <f t="shared" si="135"/>
        <v>0.16075775360785052</v>
      </c>
      <c r="BB219">
        <v>2.4940000000000002</v>
      </c>
      <c r="BC219">
        <v>0.5</v>
      </c>
      <c r="BD219" t="s">
        <v>354</v>
      </c>
      <c r="BE219">
        <v>2</v>
      </c>
      <c r="BF219" t="b">
        <v>1</v>
      </c>
      <c r="BG219">
        <v>1657487846</v>
      </c>
      <c r="BH219">
        <v>1515.39888888889</v>
      </c>
      <c r="BI219">
        <v>1550.41333333333</v>
      </c>
      <c r="BJ219">
        <v>25.346711111111102</v>
      </c>
      <c r="BK219">
        <v>24.163911111111101</v>
      </c>
      <c r="BL219">
        <v>1501.11666666667</v>
      </c>
      <c r="BM219">
        <v>24.992344444444399</v>
      </c>
      <c r="BN219">
        <v>500.08455555555503</v>
      </c>
      <c r="BO219">
        <v>72.168566666666706</v>
      </c>
      <c r="BP219">
        <v>4.46603E-2</v>
      </c>
      <c r="BQ219">
        <v>27.3637444444444</v>
      </c>
      <c r="BR219">
        <v>27.879577777777801</v>
      </c>
      <c r="BS219">
        <v>999.9</v>
      </c>
      <c r="BT219">
        <v>0</v>
      </c>
      <c r="BU219">
        <v>0</v>
      </c>
      <c r="BV219">
        <v>9980.5555555555493</v>
      </c>
      <c r="BW219">
        <v>0</v>
      </c>
      <c r="BX219">
        <v>1749.06666666667</v>
      </c>
      <c r="BY219">
        <v>-35.016822222222203</v>
      </c>
      <c r="BZ219">
        <v>1554.80666666667</v>
      </c>
      <c r="CA219">
        <v>1588.80666666667</v>
      </c>
      <c r="CB219">
        <v>1.1828155555555599</v>
      </c>
      <c r="CC219">
        <v>1550.41333333333</v>
      </c>
      <c r="CD219">
        <v>24.163911111111101</v>
      </c>
      <c r="CE219">
        <v>1.82923666666667</v>
      </c>
      <c r="CF219">
        <v>1.7438755555555601</v>
      </c>
      <c r="CG219">
        <v>16.038900000000002</v>
      </c>
      <c r="CH219">
        <v>15.292577777777799</v>
      </c>
      <c r="CI219">
        <v>2000.03666666667</v>
      </c>
      <c r="CJ219">
        <v>0.98000366666666605</v>
      </c>
      <c r="CK219">
        <v>1.9996188888888902E-2</v>
      </c>
      <c r="CL219">
        <v>0</v>
      </c>
      <c r="CM219">
        <v>2.29</v>
      </c>
      <c r="CN219">
        <v>0</v>
      </c>
      <c r="CO219">
        <v>3840.2733333333299</v>
      </c>
      <c r="CP219">
        <v>17300.4777777778</v>
      </c>
      <c r="CQ219">
        <v>42</v>
      </c>
      <c r="CR219">
        <v>43.436999999999998</v>
      </c>
      <c r="CS219">
        <v>42.125</v>
      </c>
      <c r="CT219">
        <v>41.277555555555601</v>
      </c>
      <c r="CU219">
        <v>41.186999999999998</v>
      </c>
      <c r="CV219">
        <v>1960.0444444444399</v>
      </c>
      <c r="CW219">
        <v>39.992222222222203</v>
      </c>
      <c r="CX219">
        <v>0</v>
      </c>
      <c r="CY219">
        <v>1657487823.2</v>
      </c>
      <c r="CZ219">
        <v>0</v>
      </c>
      <c r="DA219">
        <v>0</v>
      </c>
      <c r="DB219" t="s">
        <v>355</v>
      </c>
      <c r="DC219">
        <v>1657313570</v>
      </c>
      <c r="DD219">
        <v>1657313571.5</v>
      </c>
      <c r="DE219">
        <v>0</v>
      </c>
      <c r="DF219">
        <v>-0.183</v>
      </c>
      <c r="DG219">
        <v>-4.0000000000000001E-3</v>
      </c>
      <c r="DH219">
        <v>8.7509999999999994</v>
      </c>
      <c r="DI219">
        <v>0.37</v>
      </c>
      <c r="DJ219">
        <v>417</v>
      </c>
      <c r="DK219">
        <v>25</v>
      </c>
      <c r="DL219">
        <v>0.7</v>
      </c>
      <c r="DM219">
        <v>0.09</v>
      </c>
      <c r="DN219">
        <v>-34.342126829268302</v>
      </c>
      <c r="DO219">
        <v>-0.38481324041812098</v>
      </c>
      <c r="DP219">
        <v>0.61987770903480599</v>
      </c>
      <c r="DQ219">
        <v>0</v>
      </c>
      <c r="DR219">
        <v>1.1768687804878</v>
      </c>
      <c r="DS219">
        <v>4.0681672473870202E-2</v>
      </c>
      <c r="DT219">
        <v>5.3873044959703497E-3</v>
      </c>
      <c r="DU219">
        <v>1</v>
      </c>
      <c r="DV219">
        <v>1</v>
      </c>
      <c r="DW219">
        <v>2</v>
      </c>
      <c r="DX219" t="s">
        <v>356</v>
      </c>
      <c r="DY219">
        <v>2.96991</v>
      </c>
      <c r="DZ219">
        <v>2.6985000000000001</v>
      </c>
      <c r="EA219">
        <v>0.17381099999999999</v>
      </c>
      <c r="EB219">
        <v>0.177008</v>
      </c>
      <c r="EC219">
        <v>8.6091899999999999E-2</v>
      </c>
      <c r="ED219">
        <v>8.3776500000000004E-2</v>
      </c>
      <c r="EE219">
        <v>31982.6</v>
      </c>
      <c r="EF219">
        <v>34768.800000000003</v>
      </c>
      <c r="EG219">
        <v>35102.1</v>
      </c>
      <c r="EH219">
        <v>38338.5</v>
      </c>
      <c r="EI219">
        <v>45540.800000000003</v>
      </c>
      <c r="EJ219">
        <v>50743.8</v>
      </c>
      <c r="EK219">
        <v>54919.199999999997</v>
      </c>
      <c r="EL219">
        <v>61504.9</v>
      </c>
      <c r="EM219">
        <v>1.9418</v>
      </c>
      <c r="EN219">
        <v>2.0598000000000001</v>
      </c>
      <c r="EO219">
        <v>4.3958400000000002E-2</v>
      </c>
      <c r="EP219">
        <v>0</v>
      </c>
      <c r="EQ219">
        <v>27.174199999999999</v>
      </c>
      <c r="ER219">
        <v>999.9</v>
      </c>
      <c r="ES219">
        <v>35.154000000000003</v>
      </c>
      <c r="ET219">
        <v>40.405000000000001</v>
      </c>
      <c r="EU219">
        <v>36.904600000000002</v>
      </c>
      <c r="EV219">
        <v>51.934699999999999</v>
      </c>
      <c r="EW219">
        <v>38.409500000000001</v>
      </c>
      <c r="EX219">
        <v>2</v>
      </c>
      <c r="EY219">
        <v>0.227602</v>
      </c>
      <c r="EZ219">
        <v>2.6036999999999999</v>
      </c>
      <c r="FA219">
        <v>20.130600000000001</v>
      </c>
      <c r="FB219">
        <v>5.1981200000000003</v>
      </c>
      <c r="FC219">
        <v>12.0099</v>
      </c>
      <c r="FD219">
        <v>4.9756</v>
      </c>
      <c r="FE219">
        <v>3.294</v>
      </c>
      <c r="FF219">
        <v>9999</v>
      </c>
      <c r="FG219">
        <v>9999</v>
      </c>
      <c r="FH219">
        <v>9999</v>
      </c>
      <c r="FI219">
        <v>585.20000000000005</v>
      </c>
      <c r="FJ219">
        <v>1.8632500000000001</v>
      </c>
      <c r="FK219">
        <v>1.86798</v>
      </c>
      <c r="FL219">
        <v>1.86768</v>
      </c>
      <c r="FM219">
        <v>1.8689</v>
      </c>
      <c r="FN219">
        <v>1.8696600000000001</v>
      </c>
      <c r="FO219">
        <v>1.8656900000000001</v>
      </c>
      <c r="FP219">
        <v>1.86676</v>
      </c>
      <c r="FQ219">
        <v>1.8681000000000001</v>
      </c>
      <c r="FR219">
        <v>5</v>
      </c>
      <c r="FS219">
        <v>0</v>
      </c>
      <c r="FT219">
        <v>0</v>
      </c>
      <c r="FU219">
        <v>0</v>
      </c>
      <c r="FV219" t="s">
        <v>357</v>
      </c>
      <c r="FW219" t="s">
        <v>358</v>
      </c>
      <c r="FX219" t="s">
        <v>359</v>
      </c>
      <c r="FY219" t="s">
        <v>359</v>
      </c>
      <c r="FZ219" t="s">
        <v>359</v>
      </c>
      <c r="GA219" t="s">
        <v>359</v>
      </c>
      <c r="GB219">
        <v>0</v>
      </c>
      <c r="GC219">
        <v>100</v>
      </c>
      <c r="GD219">
        <v>100</v>
      </c>
      <c r="GE219">
        <v>14.33</v>
      </c>
      <c r="GF219">
        <v>0.35439999999999999</v>
      </c>
      <c r="GG219">
        <v>4.5656098643845597</v>
      </c>
      <c r="GH219">
        <v>7.6807047227384802E-3</v>
      </c>
      <c r="GI219">
        <v>-1.0831925345100399E-6</v>
      </c>
      <c r="GJ219">
        <v>1.8533368071612601E-10</v>
      </c>
      <c r="GK219">
        <v>-9.9183057942876601E-2</v>
      </c>
      <c r="GL219">
        <v>-1.13594444998887E-2</v>
      </c>
      <c r="GM219">
        <v>1.5024328609816199E-3</v>
      </c>
      <c r="GN219">
        <v>-1.28748702860321E-5</v>
      </c>
      <c r="GO219">
        <v>14</v>
      </c>
      <c r="GP219">
        <v>2172</v>
      </c>
      <c r="GQ219">
        <v>1</v>
      </c>
      <c r="GR219">
        <v>46</v>
      </c>
      <c r="GS219">
        <v>2904.6</v>
      </c>
      <c r="GT219">
        <v>2904.6</v>
      </c>
      <c r="GU219">
        <v>3.74878</v>
      </c>
      <c r="GV219">
        <v>2.66479</v>
      </c>
      <c r="GW219">
        <v>2.2485400000000002</v>
      </c>
      <c r="GX219">
        <v>2.7416999999999998</v>
      </c>
      <c r="GY219">
        <v>1.9958499999999999</v>
      </c>
      <c r="GZ219">
        <v>2.3974600000000001</v>
      </c>
      <c r="HA219">
        <v>42.804600000000001</v>
      </c>
      <c r="HB219">
        <v>15.2003</v>
      </c>
      <c r="HC219">
        <v>18</v>
      </c>
      <c r="HD219">
        <v>502.21899999999999</v>
      </c>
      <c r="HE219">
        <v>580.60400000000004</v>
      </c>
      <c r="HF219">
        <v>21.260300000000001</v>
      </c>
      <c r="HG219">
        <v>30.254300000000001</v>
      </c>
      <c r="HH219">
        <v>30.0001</v>
      </c>
      <c r="HI219">
        <v>30.109500000000001</v>
      </c>
      <c r="HJ219">
        <v>30.032800000000002</v>
      </c>
      <c r="HK219">
        <v>74.992099999999994</v>
      </c>
      <c r="HL219">
        <v>31.5777</v>
      </c>
      <c r="HM219">
        <v>0</v>
      </c>
      <c r="HN219">
        <v>21.273599999999998</v>
      </c>
      <c r="HO219">
        <v>1571.58</v>
      </c>
      <c r="HP219">
        <v>24.201799999999999</v>
      </c>
      <c r="HQ219">
        <v>101.84099999999999</v>
      </c>
      <c r="HR219">
        <v>102.369</v>
      </c>
    </row>
    <row r="220" spans="1:226" x14ac:dyDescent="0.2">
      <c r="A220">
        <v>204</v>
      </c>
      <c r="B220">
        <v>1657487853.5</v>
      </c>
      <c r="C220">
        <v>1651.9000000953699</v>
      </c>
      <c r="D220" t="s">
        <v>766</v>
      </c>
      <c r="E220" t="s">
        <v>767</v>
      </c>
      <c r="F220">
        <v>5</v>
      </c>
      <c r="G220" t="s">
        <v>1221</v>
      </c>
      <c r="H220" t="s">
        <v>353</v>
      </c>
      <c r="I220">
        <v>1657487850.7</v>
      </c>
      <c r="J220">
        <f t="shared" si="102"/>
        <v>2.4488493472379618E-3</v>
      </c>
      <c r="K220">
        <f t="shared" si="103"/>
        <v>2.448849347237962</v>
      </c>
      <c r="L220">
        <f t="shared" si="104"/>
        <v>27.41907066729166</v>
      </c>
      <c r="M220">
        <f t="shared" si="105"/>
        <v>1531.0519999999999</v>
      </c>
      <c r="N220">
        <f t="shared" si="106"/>
        <v>933.3460328799838</v>
      </c>
      <c r="O220">
        <f t="shared" si="107"/>
        <v>67.399157708751318</v>
      </c>
      <c r="P220">
        <f t="shared" si="108"/>
        <v>110.5609405012259</v>
      </c>
      <c r="Q220">
        <f t="shared" si="109"/>
        <v>8.2478843412195052E-2</v>
      </c>
      <c r="R220">
        <f t="shared" si="110"/>
        <v>3.1832938120266436</v>
      </c>
      <c r="S220">
        <f t="shared" si="111"/>
        <v>8.1309771113171628E-2</v>
      </c>
      <c r="T220">
        <f t="shared" si="112"/>
        <v>5.0922262949830155E-2</v>
      </c>
      <c r="U220">
        <f t="shared" si="113"/>
        <v>321.51745199999993</v>
      </c>
      <c r="V220">
        <f t="shared" si="114"/>
        <v>28.553617364084221</v>
      </c>
      <c r="W220">
        <f t="shared" si="115"/>
        <v>28.553617364084221</v>
      </c>
      <c r="X220">
        <f t="shared" si="116"/>
        <v>3.9190522952643096</v>
      </c>
      <c r="Y220">
        <f t="shared" si="117"/>
        <v>49.998152956140139</v>
      </c>
      <c r="Z220">
        <f t="shared" si="118"/>
        <v>1.8307786088493563</v>
      </c>
      <c r="AA220">
        <f t="shared" si="119"/>
        <v>3.6616924838310916</v>
      </c>
      <c r="AB220">
        <f t="shared" si="120"/>
        <v>2.0882736864149534</v>
      </c>
      <c r="AC220">
        <f t="shared" si="121"/>
        <v>-107.99425621319412</v>
      </c>
      <c r="AD220">
        <f t="shared" si="122"/>
        <v>-199.91704828948974</v>
      </c>
      <c r="AE220">
        <f t="shared" si="123"/>
        <v>-13.685498587728826</v>
      </c>
      <c r="AF220">
        <f t="shared" si="124"/>
        <v>-7.935109041275723E-2</v>
      </c>
      <c r="AG220">
        <f t="shared" si="125"/>
        <v>65.721299007118191</v>
      </c>
      <c r="AH220">
        <f t="shared" si="126"/>
        <v>2.4459733690978438</v>
      </c>
      <c r="AI220">
        <f t="shared" si="127"/>
        <v>27.41907066729166</v>
      </c>
      <c r="AJ220">
        <v>1604.8307481234799</v>
      </c>
      <c r="AK220">
        <v>1578.47084848485</v>
      </c>
      <c r="AL220">
        <v>3.2848156543706302</v>
      </c>
      <c r="AM220">
        <v>65.0652835021709</v>
      </c>
      <c r="AN220">
        <f t="shared" si="128"/>
        <v>2.448849347237962</v>
      </c>
      <c r="AO220">
        <v>24.1639697774139</v>
      </c>
      <c r="AP220">
        <v>25.352372727272702</v>
      </c>
      <c r="AQ220">
        <v>4.5933565726076199E-4</v>
      </c>
      <c r="AR220">
        <v>77.473483001058696</v>
      </c>
      <c r="AS220">
        <v>0</v>
      </c>
      <c r="AT220">
        <v>0</v>
      </c>
      <c r="AU220">
        <f t="shared" si="129"/>
        <v>1</v>
      </c>
      <c r="AV220">
        <f t="shared" si="130"/>
        <v>0</v>
      </c>
      <c r="AW220">
        <f t="shared" si="131"/>
        <v>38101.829169198616</v>
      </c>
      <c r="AX220">
        <f t="shared" si="132"/>
        <v>2000.0119999999999</v>
      </c>
      <c r="AY220">
        <f t="shared" si="133"/>
        <v>1681.20984</v>
      </c>
      <c r="AZ220">
        <f t="shared" si="134"/>
        <v>0.84059987640074163</v>
      </c>
      <c r="BA220">
        <f t="shared" si="135"/>
        <v>0.16075776145343126</v>
      </c>
      <c r="BB220">
        <v>2.4940000000000002</v>
      </c>
      <c r="BC220">
        <v>0.5</v>
      </c>
      <c r="BD220" t="s">
        <v>354</v>
      </c>
      <c r="BE220">
        <v>2</v>
      </c>
      <c r="BF220" t="b">
        <v>1</v>
      </c>
      <c r="BG220">
        <v>1657487850.7</v>
      </c>
      <c r="BH220">
        <v>1531.0519999999999</v>
      </c>
      <c r="BI220">
        <v>1565.7</v>
      </c>
      <c r="BJ220">
        <v>25.352689999999999</v>
      </c>
      <c r="BK220">
        <v>24.163630000000001</v>
      </c>
      <c r="BL220">
        <v>1516.681</v>
      </c>
      <c r="BM220">
        <v>24.998080000000002</v>
      </c>
      <c r="BN220">
        <v>500.02519999999998</v>
      </c>
      <c r="BO220">
        <v>72.167910000000006</v>
      </c>
      <c r="BP220">
        <v>4.4490689999999999E-2</v>
      </c>
      <c r="BQ220">
        <v>27.388719999999999</v>
      </c>
      <c r="BR220">
        <v>27.906680000000001</v>
      </c>
      <c r="BS220">
        <v>999.9</v>
      </c>
      <c r="BT220">
        <v>0</v>
      </c>
      <c r="BU220">
        <v>0</v>
      </c>
      <c r="BV220">
        <v>9997.5</v>
      </c>
      <c r="BW220">
        <v>0</v>
      </c>
      <c r="BX220">
        <v>1748.52</v>
      </c>
      <c r="BY220">
        <v>-34.648600000000002</v>
      </c>
      <c r="BZ220">
        <v>1570.877</v>
      </c>
      <c r="CA220">
        <v>1604.47</v>
      </c>
      <c r="CB220">
        <v>1.189068</v>
      </c>
      <c r="CC220">
        <v>1565.7</v>
      </c>
      <c r="CD220">
        <v>24.163630000000001</v>
      </c>
      <c r="CE220">
        <v>1.8296520000000001</v>
      </c>
      <c r="CF220">
        <v>1.7438389999999999</v>
      </c>
      <c r="CG220">
        <v>16.042439999999999</v>
      </c>
      <c r="CH220">
        <v>15.292260000000001</v>
      </c>
      <c r="CI220">
        <v>2000.0119999999999</v>
      </c>
      <c r="CJ220">
        <v>0.98000359999999997</v>
      </c>
      <c r="CK220">
        <v>1.9996259999999998E-2</v>
      </c>
      <c r="CL220">
        <v>0</v>
      </c>
      <c r="CM220">
        <v>2.2959000000000001</v>
      </c>
      <c r="CN220">
        <v>0</v>
      </c>
      <c r="CO220">
        <v>3841.3620000000001</v>
      </c>
      <c r="CP220">
        <v>17300.28</v>
      </c>
      <c r="CQ220">
        <v>42</v>
      </c>
      <c r="CR220">
        <v>43.436999999999998</v>
      </c>
      <c r="CS220">
        <v>42.125</v>
      </c>
      <c r="CT220">
        <v>41.287199999999999</v>
      </c>
      <c r="CU220">
        <v>41.186999999999998</v>
      </c>
      <c r="CV220">
        <v>1960.02</v>
      </c>
      <c r="CW220">
        <v>39.991999999999997</v>
      </c>
      <c r="CX220">
        <v>0</v>
      </c>
      <c r="CY220">
        <v>1657487828</v>
      </c>
      <c r="CZ220">
        <v>0</v>
      </c>
      <c r="DA220">
        <v>0</v>
      </c>
      <c r="DB220" t="s">
        <v>355</v>
      </c>
      <c r="DC220">
        <v>1657313570</v>
      </c>
      <c r="DD220">
        <v>1657313571.5</v>
      </c>
      <c r="DE220">
        <v>0</v>
      </c>
      <c r="DF220">
        <v>-0.183</v>
      </c>
      <c r="DG220">
        <v>-4.0000000000000001E-3</v>
      </c>
      <c r="DH220">
        <v>8.7509999999999994</v>
      </c>
      <c r="DI220">
        <v>0.37</v>
      </c>
      <c r="DJ220">
        <v>417</v>
      </c>
      <c r="DK220">
        <v>25</v>
      </c>
      <c r="DL220">
        <v>0.7</v>
      </c>
      <c r="DM220">
        <v>0.09</v>
      </c>
      <c r="DN220">
        <v>-34.373946341463402</v>
      </c>
      <c r="DO220">
        <v>-3.2922418118466599</v>
      </c>
      <c r="DP220">
        <v>0.70116057869846204</v>
      </c>
      <c r="DQ220">
        <v>0</v>
      </c>
      <c r="DR220">
        <v>1.1819292682926801</v>
      </c>
      <c r="DS220">
        <v>4.15220905923364E-2</v>
      </c>
      <c r="DT220">
        <v>5.4847088502418704E-3</v>
      </c>
      <c r="DU220">
        <v>1</v>
      </c>
      <c r="DV220">
        <v>1</v>
      </c>
      <c r="DW220">
        <v>2</v>
      </c>
      <c r="DX220" t="s">
        <v>356</v>
      </c>
      <c r="DY220">
        <v>2.9696699999999998</v>
      </c>
      <c r="DZ220">
        <v>2.6984300000000001</v>
      </c>
      <c r="EA220">
        <v>0.174959</v>
      </c>
      <c r="EB220">
        <v>0.17818800000000001</v>
      </c>
      <c r="EC220">
        <v>8.6109500000000005E-2</v>
      </c>
      <c r="ED220">
        <v>8.3791099999999993E-2</v>
      </c>
      <c r="EE220">
        <v>31938</v>
      </c>
      <c r="EF220">
        <v>34718.5</v>
      </c>
      <c r="EG220">
        <v>35101.9</v>
      </c>
      <c r="EH220">
        <v>38338.1</v>
      </c>
      <c r="EI220">
        <v>45539.4</v>
      </c>
      <c r="EJ220">
        <v>50742.3</v>
      </c>
      <c r="EK220">
        <v>54918.6</v>
      </c>
      <c r="EL220">
        <v>61504</v>
      </c>
      <c r="EM220">
        <v>1.9419999999999999</v>
      </c>
      <c r="EN220">
        <v>2.0602</v>
      </c>
      <c r="EO220">
        <v>4.6491600000000001E-2</v>
      </c>
      <c r="EP220">
        <v>0</v>
      </c>
      <c r="EQ220">
        <v>27.167300000000001</v>
      </c>
      <c r="ER220">
        <v>999.9</v>
      </c>
      <c r="ES220">
        <v>35.154000000000003</v>
      </c>
      <c r="ET220">
        <v>40.414999999999999</v>
      </c>
      <c r="EU220">
        <v>36.9236</v>
      </c>
      <c r="EV220">
        <v>52.184699999999999</v>
      </c>
      <c r="EW220">
        <v>38.433500000000002</v>
      </c>
      <c r="EX220">
        <v>2</v>
      </c>
      <c r="EY220">
        <v>0.22752</v>
      </c>
      <c r="EZ220">
        <v>2.6045500000000001</v>
      </c>
      <c r="FA220">
        <v>20.130299999999998</v>
      </c>
      <c r="FB220">
        <v>5.1945300000000003</v>
      </c>
      <c r="FC220">
        <v>12.0099</v>
      </c>
      <c r="FD220">
        <v>4.9752000000000001</v>
      </c>
      <c r="FE220">
        <v>3.294</v>
      </c>
      <c r="FF220">
        <v>9999</v>
      </c>
      <c r="FG220">
        <v>9999</v>
      </c>
      <c r="FH220">
        <v>9999</v>
      </c>
      <c r="FI220">
        <v>585.20000000000005</v>
      </c>
      <c r="FJ220">
        <v>1.8632500000000001</v>
      </c>
      <c r="FK220">
        <v>1.86798</v>
      </c>
      <c r="FL220">
        <v>1.86774</v>
      </c>
      <c r="FM220">
        <v>1.8689</v>
      </c>
      <c r="FN220">
        <v>1.8696600000000001</v>
      </c>
      <c r="FO220">
        <v>1.8656900000000001</v>
      </c>
      <c r="FP220">
        <v>1.86676</v>
      </c>
      <c r="FQ220">
        <v>1.8681300000000001</v>
      </c>
      <c r="FR220">
        <v>5</v>
      </c>
      <c r="FS220">
        <v>0</v>
      </c>
      <c r="FT220">
        <v>0</v>
      </c>
      <c r="FU220">
        <v>0</v>
      </c>
      <c r="FV220" t="s">
        <v>357</v>
      </c>
      <c r="FW220" t="s">
        <v>358</v>
      </c>
      <c r="FX220" t="s">
        <v>359</v>
      </c>
      <c r="FY220" t="s">
        <v>359</v>
      </c>
      <c r="FZ220" t="s">
        <v>359</v>
      </c>
      <c r="GA220" t="s">
        <v>359</v>
      </c>
      <c r="GB220">
        <v>0</v>
      </c>
      <c r="GC220">
        <v>100</v>
      </c>
      <c r="GD220">
        <v>100</v>
      </c>
      <c r="GE220">
        <v>14.42</v>
      </c>
      <c r="GF220">
        <v>0.35460000000000003</v>
      </c>
      <c r="GG220">
        <v>4.5656098643845597</v>
      </c>
      <c r="GH220">
        <v>7.6807047227384802E-3</v>
      </c>
      <c r="GI220">
        <v>-1.0831925345100399E-6</v>
      </c>
      <c r="GJ220">
        <v>1.8533368071612601E-10</v>
      </c>
      <c r="GK220">
        <v>-9.9183057942876601E-2</v>
      </c>
      <c r="GL220">
        <v>-1.13594444998887E-2</v>
      </c>
      <c r="GM220">
        <v>1.5024328609816199E-3</v>
      </c>
      <c r="GN220">
        <v>-1.28748702860321E-5</v>
      </c>
      <c r="GO220">
        <v>14</v>
      </c>
      <c r="GP220">
        <v>2172</v>
      </c>
      <c r="GQ220">
        <v>1</v>
      </c>
      <c r="GR220">
        <v>46</v>
      </c>
      <c r="GS220">
        <v>2904.7</v>
      </c>
      <c r="GT220">
        <v>2904.7</v>
      </c>
      <c r="GU220">
        <v>3.7793000000000001</v>
      </c>
      <c r="GV220">
        <v>2.66479</v>
      </c>
      <c r="GW220">
        <v>2.2485400000000002</v>
      </c>
      <c r="GX220">
        <v>2.7416999999999998</v>
      </c>
      <c r="GY220">
        <v>1.9958499999999999</v>
      </c>
      <c r="GZ220">
        <v>2.3742700000000001</v>
      </c>
      <c r="HA220">
        <v>42.804600000000001</v>
      </c>
      <c r="HB220">
        <v>15.1915</v>
      </c>
      <c r="HC220">
        <v>18</v>
      </c>
      <c r="HD220">
        <v>502.375</v>
      </c>
      <c r="HE220">
        <v>580.93100000000004</v>
      </c>
      <c r="HF220">
        <v>21.3414</v>
      </c>
      <c r="HG220">
        <v>30.256799999999998</v>
      </c>
      <c r="HH220">
        <v>30</v>
      </c>
      <c r="HI220">
        <v>30.112100000000002</v>
      </c>
      <c r="HJ220">
        <v>30.035399999999999</v>
      </c>
      <c r="HK220">
        <v>75.603499999999997</v>
      </c>
      <c r="HL220">
        <v>31.5777</v>
      </c>
      <c r="HM220">
        <v>0</v>
      </c>
      <c r="HN220">
        <v>21.349499999999999</v>
      </c>
      <c r="HO220">
        <v>1591.68</v>
      </c>
      <c r="HP220">
        <v>24.201799999999999</v>
      </c>
      <c r="HQ220">
        <v>101.84099999999999</v>
      </c>
      <c r="HR220">
        <v>102.367</v>
      </c>
    </row>
    <row r="221" spans="1:226" x14ac:dyDescent="0.2">
      <c r="A221">
        <v>205</v>
      </c>
      <c r="B221">
        <v>1657487858.5</v>
      </c>
      <c r="C221">
        <v>1656.9000000953699</v>
      </c>
      <c r="D221" t="s">
        <v>768</v>
      </c>
      <c r="E221" t="s">
        <v>769</v>
      </c>
      <c r="F221">
        <v>5</v>
      </c>
      <c r="G221" t="s">
        <v>1221</v>
      </c>
      <c r="H221" t="s">
        <v>353</v>
      </c>
      <c r="I221">
        <v>1657487856</v>
      </c>
      <c r="J221">
        <f t="shared" si="102"/>
        <v>2.4438268821205477E-3</v>
      </c>
      <c r="K221">
        <f t="shared" si="103"/>
        <v>2.4438268821205478</v>
      </c>
      <c r="L221">
        <f t="shared" si="104"/>
        <v>27.387860694497395</v>
      </c>
      <c r="M221">
        <f t="shared" si="105"/>
        <v>1548.82555555556</v>
      </c>
      <c r="N221">
        <f t="shared" si="106"/>
        <v>948.17562662086095</v>
      </c>
      <c r="O221">
        <f t="shared" si="107"/>
        <v>68.469190603973686</v>
      </c>
      <c r="P221">
        <f t="shared" si="108"/>
        <v>111.84302696492232</v>
      </c>
      <c r="Q221">
        <f t="shared" si="109"/>
        <v>8.2078348907888191E-2</v>
      </c>
      <c r="R221">
        <f t="shared" si="110"/>
        <v>3.1768183055099199</v>
      </c>
      <c r="S221">
        <f t="shared" si="111"/>
        <v>8.0918192386789572E-2</v>
      </c>
      <c r="T221">
        <f t="shared" si="112"/>
        <v>5.0676739536668444E-2</v>
      </c>
      <c r="U221">
        <f t="shared" si="113"/>
        <v>321.50584499999997</v>
      </c>
      <c r="V221">
        <f t="shared" si="114"/>
        <v>28.57816280286896</v>
      </c>
      <c r="W221">
        <f t="shared" si="115"/>
        <v>28.57816280286896</v>
      </c>
      <c r="X221">
        <f t="shared" si="116"/>
        <v>3.9246405830802136</v>
      </c>
      <c r="Y221">
        <f t="shared" si="117"/>
        <v>49.933317684192055</v>
      </c>
      <c r="Z221">
        <f t="shared" si="118"/>
        <v>1.8306748259238144</v>
      </c>
      <c r="AA221">
        <f t="shared" si="119"/>
        <v>3.6662391181416965</v>
      </c>
      <c r="AB221">
        <f t="shared" si="120"/>
        <v>2.0939657571563992</v>
      </c>
      <c r="AC221">
        <f t="shared" si="121"/>
        <v>-107.77276550151615</v>
      </c>
      <c r="AD221">
        <f t="shared" si="122"/>
        <v>-200.08486497457815</v>
      </c>
      <c r="AE221">
        <f t="shared" si="123"/>
        <v>-13.728035095922422</v>
      </c>
      <c r="AF221">
        <f t="shared" si="124"/>
        <v>-7.9820572016728875E-2</v>
      </c>
      <c r="AG221">
        <f t="shared" si="125"/>
        <v>66.681836045203852</v>
      </c>
      <c r="AH221">
        <f t="shared" si="126"/>
        <v>2.4427733269246885</v>
      </c>
      <c r="AI221">
        <f t="shared" si="127"/>
        <v>27.387860694497395</v>
      </c>
      <c r="AJ221">
        <v>1623.1077849057201</v>
      </c>
      <c r="AK221">
        <v>1596.05842424242</v>
      </c>
      <c r="AL221">
        <v>3.47250432827011</v>
      </c>
      <c r="AM221">
        <v>65.0652835021709</v>
      </c>
      <c r="AN221">
        <f t="shared" si="128"/>
        <v>2.4438268821205478</v>
      </c>
      <c r="AO221">
        <v>24.164656823442002</v>
      </c>
      <c r="AP221">
        <v>25.350904848484799</v>
      </c>
      <c r="AQ221">
        <v>4.06836970934135E-4</v>
      </c>
      <c r="AR221">
        <v>77.473483001058696</v>
      </c>
      <c r="AS221">
        <v>0</v>
      </c>
      <c r="AT221">
        <v>0</v>
      </c>
      <c r="AU221">
        <f t="shared" si="129"/>
        <v>1</v>
      </c>
      <c r="AV221">
        <f t="shared" si="130"/>
        <v>0</v>
      </c>
      <c r="AW221">
        <f t="shared" si="131"/>
        <v>37995.974234786721</v>
      </c>
      <c r="AX221">
        <f t="shared" si="132"/>
        <v>1999.94</v>
      </c>
      <c r="AY221">
        <f t="shared" si="133"/>
        <v>1681.1492999999998</v>
      </c>
      <c r="AZ221">
        <f t="shared" si="134"/>
        <v>0.84059986799603981</v>
      </c>
      <c r="BA221">
        <f t="shared" si="135"/>
        <v>0.16075774523235695</v>
      </c>
      <c r="BB221">
        <v>2.4940000000000002</v>
      </c>
      <c r="BC221">
        <v>0.5</v>
      </c>
      <c r="BD221" t="s">
        <v>354</v>
      </c>
      <c r="BE221">
        <v>2</v>
      </c>
      <c r="BF221" t="b">
        <v>1</v>
      </c>
      <c r="BG221">
        <v>1657487856</v>
      </c>
      <c r="BH221">
        <v>1548.82555555556</v>
      </c>
      <c r="BI221">
        <v>1583.9733333333299</v>
      </c>
      <c r="BJ221">
        <v>25.351566666666699</v>
      </c>
      <c r="BK221">
        <v>24.164011111111101</v>
      </c>
      <c r="BL221">
        <v>1534.3555555555599</v>
      </c>
      <c r="BM221">
        <v>24.997022222222199</v>
      </c>
      <c r="BN221">
        <v>500.00422222222198</v>
      </c>
      <c r="BO221">
        <v>72.166822222222194</v>
      </c>
      <c r="BP221">
        <v>4.46844666666667E-2</v>
      </c>
      <c r="BQ221">
        <v>27.4099111111111</v>
      </c>
      <c r="BR221">
        <v>27.915977777777801</v>
      </c>
      <c r="BS221">
        <v>999.9</v>
      </c>
      <c r="BT221">
        <v>0</v>
      </c>
      <c r="BU221">
        <v>0</v>
      </c>
      <c r="BV221">
        <v>9969.4444444444507</v>
      </c>
      <c r="BW221">
        <v>0</v>
      </c>
      <c r="BX221">
        <v>1748.8033333333301</v>
      </c>
      <c r="BY221">
        <v>-35.148299999999999</v>
      </c>
      <c r="BZ221">
        <v>1589.11333333333</v>
      </c>
      <c r="CA221">
        <v>1623.1977777777799</v>
      </c>
      <c r="CB221">
        <v>1.18753333333333</v>
      </c>
      <c r="CC221">
        <v>1583.9733333333299</v>
      </c>
      <c r="CD221">
        <v>24.164011111111101</v>
      </c>
      <c r="CE221">
        <v>1.82954222222222</v>
      </c>
      <c r="CF221">
        <v>1.7438422222222201</v>
      </c>
      <c r="CG221">
        <v>16.041499999999999</v>
      </c>
      <c r="CH221">
        <v>15.2922777777778</v>
      </c>
      <c r="CI221">
        <v>1999.94</v>
      </c>
      <c r="CJ221">
        <v>0.98000366666666605</v>
      </c>
      <c r="CK221">
        <v>1.9996188888888902E-2</v>
      </c>
      <c r="CL221">
        <v>0</v>
      </c>
      <c r="CM221">
        <v>2.2700666666666698</v>
      </c>
      <c r="CN221">
        <v>0</v>
      </c>
      <c r="CO221">
        <v>3837.87777777778</v>
      </c>
      <c r="CP221">
        <v>17299.655555555601</v>
      </c>
      <c r="CQ221">
        <v>42</v>
      </c>
      <c r="CR221">
        <v>43.436999999999998</v>
      </c>
      <c r="CS221">
        <v>42.110999999999997</v>
      </c>
      <c r="CT221">
        <v>41.298222222222201</v>
      </c>
      <c r="CU221">
        <v>41.186999999999998</v>
      </c>
      <c r="CV221">
        <v>1959.95</v>
      </c>
      <c r="CW221">
        <v>39.99</v>
      </c>
      <c r="CX221">
        <v>0</v>
      </c>
      <c r="CY221">
        <v>1657487833.4000001</v>
      </c>
      <c r="CZ221">
        <v>0</v>
      </c>
      <c r="DA221">
        <v>0</v>
      </c>
      <c r="DB221" t="s">
        <v>355</v>
      </c>
      <c r="DC221">
        <v>1657313570</v>
      </c>
      <c r="DD221">
        <v>1657313571.5</v>
      </c>
      <c r="DE221">
        <v>0</v>
      </c>
      <c r="DF221">
        <v>-0.183</v>
      </c>
      <c r="DG221">
        <v>-4.0000000000000001E-3</v>
      </c>
      <c r="DH221">
        <v>8.7509999999999994</v>
      </c>
      <c r="DI221">
        <v>0.37</v>
      </c>
      <c r="DJ221">
        <v>417</v>
      </c>
      <c r="DK221">
        <v>25</v>
      </c>
      <c r="DL221">
        <v>0.7</v>
      </c>
      <c r="DM221">
        <v>0.09</v>
      </c>
      <c r="DN221">
        <v>-34.603802439024399</v>
      </c>
      <c r="DO221">
        <v>-3.72155331010448</v>
      </c>
      <c r="DP221">
        <v>0.69326486737430704</v>
      </c>
      <c r="DQ221">
        <v>0</v>
      </c>
      <c r="DR221">
        <v>1.1837221951219501</v>
      </c>
      <c r="DS221">
        <v>4.2542090592336303E-2</v>
      </c>
      <c r="DT221">
        <v>5.7026889302414403E-3</v>
      </c>
      <c r="DU221">
        <v>1</v>
      </c>
      <c r="DV221">
        <v>1</v>
      </c>
      <c r="DW221">
        <v>2</v>
      </c>
      <c r="DX221" t="s">
        <v>356</v>
      </c>
      <c r="DY221">
        <v>2.9701599999999999</v>
      </c>
      <c r="DZ221">
        <v>2.6981600000000001</v>
      </c>
      <c r="EA221">
        <v>0.17611399999999999</v>
      </c>
      <c r="EB221">
        <v>0.17927000000000001</v>
      </c>
      <c r="EC221">
        <v>8.6110400000000004E-2</v>
      </c>
      <c r="ED221">
        <v>8.37783E-2</v>
      </c>
      <c r="EE221">
        <v>31893.1</v>
      </c>
      <c r="EF221">
        <v>34673</v>
      </c>
      <c r="EG221">
        <v>35101.699999999997</v>
      </c>
      <c r="EH221">
        <v>38338.400000000001</v>
      </c>
      <c r="EI221">
        <v>45539.5</v>
      </c>
      <c r="EJ221">
        <v>50743.199999999997</v>
      </c>
      <c r="EK221">
        <v>54918.7</v>
      </c>
      <c r="EL221">
        <v>61504.2</v>
      </c>
      <c r="EM221">
        <v>1.9418</v>
      </c>
      <c r="EN221">
        <v>2.06</v>
      </c>
      <c r="EO221">
        <v>4.8726800000000001E-2</v>
      </c>
      <c r="EP221">
        <v>0</v>
      </c>
      <c r="EQ221">
        <v>27.167300000000001</v>
      </c>
      <c r="ER221">
        <v>999.9</v>
      </c>
      <c r="ES221">
        <v>35.130000000000003</v>
      </c>
      <c r="ET221">
        <v>40.414999999999999</v>
      </c>
      <c r="EU221">
        <v>36.899500000000003</v>
      </c>
      <c r="EV221">
        <v>52.374699999999997</v>
      </c>
      <c r="EW221">
        <v>38.401400000000002</v>
      </c>
      <c r="EX221">
        <v>2</v>
      </c>
      <c r="EY221">
        <v>0.22764200000000001</v>
      </c>
      <c r="EZ221">
        <v>2.67259</v>
      </c>
      <c r="FA221">
        <v>20.129100000000001</v>
      </c>
      <c r="FB221">
        <v>5.1969200000000004</v>
      </c>
      <c r="FC221">
        <v>12.0099</v>
      </c>
      <c r="FD221">
        <v>4.9752000000000001</v>
      </c>
      <c r="FE221">
        <v>3.294</v>
      </c>
      <c r="FF221">
        <v>9999</v>
      </c>
      <c r="FG221">
        <v>9999</v>
      </c>
      <c r="FH221">
        <v>9999</v>
      </c>
      <c r="FI221">
        <v>585.20000000000005</v>
      </c>
      <c r="FJ221">
        <v>1.8632500000000001</v>
      </c>
      <c r="FK221">
        <v>1.86798</v>
      </c>
      <c r="FL221">
        <v>1.8677699999999999</v>
      </c>
      <c r="FM221">
        <v>1.8689</v>
      </c>
      <c r="FN221">
        <v>1.8696600000000001</v>
      </c>
      <c r="FO221">
        <v>1.8656900000000001</v>
      </c>
      <c r="FP221">
        <v>1.86673</v>
      </c>
      <c r="FQ221">
        <v>1.8681300000000001</v>
      </c>
      <c r="FR221">
        <v>5</v>
      </c>
      <c r="FS221">
        <v>0</v>
      </c>
      <c r="FT221">
        <v>0</v>
      </c>
      <c r="FU221">
        <v>0</v>
      </c>
      <c r="FV221" t="s">
        <v>357</v>
      </c>
      <c r="FW221" t="s">
        <v>358</v>
      </c>
      <c r="FX221" t="s">
        <v>359</v>
      </c>
      <c r="FY221" t="s">
        <v>359</v>
      </c>
      <c r="FZ221" t="s">
        <v>359</v>
      </c>
      <c r="GA221" t="s">
        <v>359</v>
      </c>
      <c r="GB221">
        <v>0</v>
      </c>
      <c r="GC221">
        <v>100</v>
      </c>
      <c r="GD221">
        <v>100</v>
      </c>
      <c r="GE221">
        <v>14.51</v>
      </c>
      <c r="GF221">
        <v>0.35470000000000002</v>
      </c>
      <c r="GG221">
        <v>4.5656098643845597</v>
      </c>
      <c r="GH221">
        <v>7.6807047227384802E-3</v>
      </c>
      <c r="GI221">
        <v>-1.0831925345100399E-6</v>
      </c>
      <c r="GJ221">
        <v>1.8533368071612601E-10</v>
      </c>
      <c r="GK221">
        <v>-9.9183057942876601E-2</v>
      </c>
      <c r="GL221">
        <v>-1.13594444998887E-2</v>
      </c>
      <c r="GM221">
        <v>1.5024328609816199E-3</v>
      </c>
      <c r="GN221">
        <v>-1.28748702860321E-5</v>
      </c>
      <c r="GO221">
        <v>14</v>
      </c>
      <c r="GP221">
        <v>2172</v>
      </c>
      <c r="GQ221">
        <v>1</v>
      </c>
      <c r="GR221">
        <v>46</v>
      </c>
      <c r="GS221">
        <v>2904.8</v>
      </c>
      <c r="GT221">
        <v>2904.8</v>
      </c>
      <c r="GU221">
        <v>3.8073700000000001</v>
      </c>
      <c r="GV221">
        <v>2.65991</v>
      </c>
      <c r="GW221">
        <v>2.2485400000000002</v>
      </c>
      <c r="GX221">
        <v>2.7404799999999998</v>
      </c>
      <c r="GY221">
        <v>1.9958499999999999</v>
      </c>
      <c r="GZ221">
        <v>2.4072300000000002</v>
      </c>
      <c r="HA221">
        <v>42.831499999999998</v>
      </c>
      <c r="HB221">
        <v>15.1915</v>
      </c>
      <c r="HC221">
        <v>18</v>
      </c>
      <c r="HD221">
        <v>502.262</v>
      </c>
      <c r="HE221">
        <v>580.80600000000004</v>
      </c>
      <c r="HF221">
        <v>21.4117</v>
      </c>
      <c r="HG221">
        <v>30.256799999999998</v>
      </c>
      <c r="HH221">
        <v>30.0001</v>
      </c>
      <c r="HI221">
        <v>30.114699999999999</v>
      </c>
      <c r="HJ221">
        <v>30.038</v>
      </c>
      <c r="HK221">
        <v>76.177599999999998</v>
      </c>
      <c r="HL221">
        <v>31.5777</v>
      </c>
      <c r="HM221">
        <v>0</v>
      </c>
      <c r="HN221">
        <v>21.408000000000001</v>
      </c>
      <c r="HO221">
        <v>1605.12</v>
      </c>
      <c r="HP221">
        <v>24.201799999999999</v>
      </c>
      <c r="HQ221">
        <v>101.84</v>
      </c>
      <c r="HR221">
        <v>102.36799999999999</v>
      </c>
    </row>
    <row r="222" spans="1:226" x14ac:dyDescent="0.2">
      <c r="A222">
        <v>206</v>
      </c>
      <c r="B222">
        <v>1657487863.5</v>
      </c>
      <c r="C222">
        <v>1661.9000000953699</v>
      </c>
      <c r="D222" t="s">
        <v>770</v>
      </c>
      <c r="E222" t="s">
        <v>771</v>
      </c>
      <c r="F222">
        <v>5</v>
      </c>
      <c r="G222" t="s">
        <v>1221</v>
      </c>
      <c r="H222" t="s">
        <v>353</v>
      </c>
      <c r="I222">
        <v>1657487860.7</v>
      </c>
      <c r="J222">
        <f t="shared" si="102"/>
        <v>2.4440887634391258E-3</v>
      </c>
      <c r="K222">
        <f t="shared" si="103"/>
        <v>2.444088763439126</v>
      </c>
      <c r="L222">
        <f t="shared" si="104"/>
        <v>26.630437428571536</v>
      </c>
      <c r="M222">
        <f t="shared" si="105"/>
        <v>1564.7460000000001</v>
      </c>
      <c r="N222">
        <f t="shared" si="106"/>
        <v>976.94936154389416</v>
      </c>
      <c r="O222">
        <f t="shared" si="107"/>
        <v>70.54675870466626</v>
      </c>
      <c r="P222">
        <f t="shared" si="108"/>
        <v>112.99230322607875</v>
      </c>
      <c r="Q222">
        <f t="shared" si="109"/>
        <v>8.1933206985021559E-2</v>
      </c>
      <c r="R222">
        <f t="shared" si="110"/>
        <v>3.1849827051079456</v>
      </c>
      <c r="S222">
        <f t="shared" si="111"/>
        <v>8.0780037305895447E-2</v>
      </c>
      <c r="T222">
        <f t="shared" si="112"/>
        <v>5.0589778878787371E-2</v>
      </c>
      <c r="U222">
        <f t="shared" si="113"/>
        <v>321.52335720000002</v>
      </c>
      <c r="V222">
        <f t="shared" si="114"/>
        <v>28.594955760870256</v>
      </c>
      <c r="W222">
        <f t="shared" si="115"/>
        <v>28.594955760870256</v>
      </c>
      <c r="X222">
        <f t="shared" si="116"/>
        <v>3.9284678576114778</v>
      </c>
      <c r="Y222">
        <f t="shared" si="117"/>
        <v>49.878494995267708</v>
      </c>
      <c r="Z222">
        <f t="shared" si="118"/>
        <v>1.8307623376371132</v>
      </c>
      <c r="AA222">
        <f t="shared" si="119"/>
        <v>3.6704442221258065</v>
      </c>
      <c r="AB222">
        <f t="shared" si="120"/>
        <v>2.0977055199743644</v>
      </c>
      <c r="AC222">
        <f t="shared" si="121"/>
        <v>-107.78431446766545</v>
      </c>
      <c r="AD222">
        <f t="shared" si="122"/>
        <v>-200.12071278575519</v>
      </c>
      <c r="AE222">
        <f t="shared" si="123"/>
        <v>-13.697780127080074</v>
      </c>
      <c r="AF222">
        <f t="shared" si="124"/>
        <v>-7.9450180500714396E-2</v>
      </c>
      <c r="AG222">
        <f t="shared" si="125"/>
        <v>65.439977341555021</v>
      </c>
      <c r="AH222">
        <f t="shared" si="126"/>
        <v>2.4496886698403277</v>
      </c>
      <c r="AI222">
        <f t="shared" si="127"/>
        <v>26.630437428571536</v>
      </c>
      <c r="AJ222">
        <v>1639.37647263797</v>
      </c>
      <c r="AK222">
        <v>1613.1714545454499</v>
      </c>
      <c r="AL222">
        <v>3.3506985270261098</v>
      </c>
      <c r="AM222">
        <v>65.0652835021709</v>
      </c>
      <c r="AN222">
        <f t="shared" si="128"/>
        <v>2.444088763439126</v>
      </c>
      <c r="AO222">
        <v>24.163644260468899</v>
      </c>
      <c r="AP222">
        <v>25.352263030303</v>
      </c>
      <c r="AQ222">
        <v>-8.0581093095651894E-5</v>
      </c>
      <c r="AR222">
        <v>77.473483001058696</v>
      </c>
      <c r="AS222">
        <v>0</v>
      </c>
      <c r="AT222">
        <v>0</v>
      </c>
      <c r="AU222">
        <f t="shared" si="129"/>
        <v>1</v>
      </c>
      <c r="AV222">
        <f t="shared" si="130"/>
        <v>0</v>
      </c>
      <c r="AW222">
        <f t="shared" si="131"/>
        <v>38123.535212644594</v>
      </c>
      <c r="AX222">
        <f t="shared" si="132"/>
        <v>2000.049</v>
      </c>
      <c r="AY222">
        <f t="shared" si="133"/>
        <v>1681.2409199999997</v>
      </c>
      <c r="AZ222">
        <f t="shared" si="134"/>
        <v>0.8405998653033</v>
      </c>
      <c r="BA222">
        <f t="shared" si="135"/>
        <v>0.16075774003536913</v>
      </c>
      <c r="BB222">
        <v>2.4940000000000002</v>
      </c>
      <c r="BC222">
        <v>0.5</v>
      </c>
      <c r="BD222" t="s">
        <v>354</v>
      </c>
      <c r="BE222">
        <v>2</v>
      </c>
      <c r="BF222" t="b">
        <v>1</v>
      </c>
      <c r="BG222">
        <v>1657487860.7</v>
      </c>
      <c r="BH222">
        <v>1564.7460000000001</v>
      </c>
      <c r="BI222">
        <v>1599.3009999999999</v>
      </c>
      <c r="BJ222">
        <v>25.35286</v>
      </c>
      <c r="BK222">
        <v>24.16188</v>
      </c>
      <c r="BL222">
        <v>1550.1859999999999</v>
      </c>
      <c r="BM222">
        <v>24.998270000000002</v>
      </c>
      <c r="BN222">
        <v>499.97730000000001</v>
      </c>
      <c r="BO222">
        <v>72.166899999999998</v>
      </c>
      <c r="BP222">
        <v>4.4374690000000001E-2</v>
      </c>
      <c r="BQ222">
        <v>27.429490000000001</v>
      </c>
      <c r="BR222">
        <v>27.952729999999999</v>
      </c>
      <c r="BS222">
        <v>999.9</v>
      </c>
      <c r="BT222">
        <v>0</v>
      </c>
      <c r="BU222">
        <v>0</v>
      </c>
      <c r="BV222">
        <v>10005</v>
      </c>
      <c r="BW222">
        <v>0</v>
      </c>
      <c r="BX222">
        <v>1747.83</v>
      </c>
      <c r="BY222">
        <v>-34.556609999999999</v>
      </c>
      <c r="BZ222">
        <v>1605.4480000000001</v>
      </c>
      <c r="CA222">
        <v>1638.902</v>
      </c>
      <c r="CB222">
        <v>1.190987</v>
      </c>
      <c r="CC222">
        <v>1599.3009999999999</v>
      </c>
      <c r="CD222">
        <v>24.16188</v>
      </c>
      <c r="CE222">
        <v>1.829639</v>
      </c>
      <c r="CF222">
        <v>1.743687</v>
      </c>
      <c r="CG222">
        <v>16.04232</v>
      </c>
      <c r="CH222">
        <v>15.29092</v>
      </c>
      <c r="CI222">
        <v>2000.049</v>
      </c>
      <c r="CJ222">
        <v>0.98000419999999999</v>
      </c>
      <c r="CK222">
        <v>1.9995619999999999E-2</v>
      </c>
      <c r="CL222">
        <v>0</v>
      </c>
      <c r="CM222">
        <v>2.2792300000000001</v>
      </c>
      <c r="CN222">
        <v>0</v>
      </c>
      <c r="CO222">
        <v>3835.701</v>
      </c>
      <c r="CP222">
        <v>17300.61</v>
      </c>
      <c r="CQ222">
        <v>42</v>
      </c>
      <c r="CR222">
        <v>43.436999999999998</v>
      </c>
      <c r="CS222">
        <v>42.118699999999997</v>
      </c>
      <c r="CT222">
        <v>41.305799999999998</v>
      </c>
      <c r="CU222">
        <v>41.199599999999997</v>
      </c>
      <c r="CV222">
        <v>1960.057</v>
      </c>
      <c r="CW222">
        <v>39.991999999999997</v>
      </c>
      <c r="CX222">
        <v>0</v>
      </c>
      <c r="CY222">
        <v>1657487838.2</v>
      </c>
      <c r="CZ222">
        <v>0</v>
      </c>
      <c r="DA222">
        <v>0</v>
      </c>
      <c r="DB222" t="s">
        <v>355</v>
      </c>
      <c r="DC222">
        <v>1657313570</v>
      </c>
      <c r="DD222">
        <v>1657313571.5</v>
      </c>
      <c r="DE222">
        <v>0</v>
      </c>
      <c r="DF222">
        <v>-0.183</v>
      </c>
      <c r="DG222">
        <v>-4.0000000000000001E-3</v>
      </c>
      <c r="DH222">
        <v>8.7509999999999994</v>
      </c>
      <c r="DI222">
        <v>0.37</v>
      </c>
      <c r="DJ222">
        <v>417</v>
      </c>
      <c r="DK222">
        <v>25</v>
      </c>
      <c r="DL222">
        <v>0.7</v>
      </c>
      <c r="DM222">
        <v>0.09</v>
      </c>
      <c r="DN222">
        <v>-34.837487804878101</v>
      </c>
      <c r="DO222">
        <v>1.18193937282235</v>
      </c>
      <c r="DP222">
        <v>0.51851817438576997</v>
      </c>
      <c r="DQ222">
        <v>0</v>
      </c>
      <c r="DR222">
        <v>1.1873087804878</v>
      </c>
      <c r="DS222">
        <v>3.7828222996515899E-2</v>
      </c>
      <c r="DT222">
        <v>5.3384126603609498E-3</v>
      </c>
      <c r="DU222">
        <v>1</v>
      </c>
      <c r="DV222">
        <v>1</v>
      </c>
      <c r="DW222">
        <v>2</v>
      </c>
      <c r="DX222" t="s">
        <v>356</v>
      </c>
      <c r="DY222">
        <v>2.9700099999999998</v>
      </c>
      <c r="DZ222">
        <v>2.6982499999999998</v>
      </c>
      <c r="EA222">
        <v>0.17724500000000001</v>
      </c>
      <c r="EB222">
        <v>0.180453</v>
      </c>
      <c r="EC222">
        <v>8.6098599999999997E-2</v>
      </c>
      <c r="ED222">
        <v>8.3776000000000003E-2</v>
      </c>
      <c r="EE222">
        <v>31849.599999999999</v>
      </c>
      <c r="EF222">
        <v>34623.1</v>
      </c>
      <c r="EG222">
        <v>35102.1</v>
      </c>
      <c r="EH222">
        <v>38338.5</v>
      </c>
      <c r="EI222">
        <v>45540.2</v>
      </c>
      <c r="EJ222">
        <v>50744</v>
      </c>
      <c r="EK222">
        <v>54918.9</v>
      </c>
      <c r="EL222">
        <v>61504.9</v>
      </c>
      <c r="EM222">
        <v>1.9406000000000001</v>
      </c>
      <c r="EN222">
        <v>2.06</v>
      </c>
      <c r="EO222">
        <v>4.8577799999999997E-2</v>
      </c>
      <c r="EP222">
        <v>0</v>
      </c>
      <c r="EQ222">
        <v>27.171900000000001</v>
      </c>
      <c r="ER222">
        <v>999.9</v>
      </c>
      <c r="ES222">
        <v>35.130000000000003</v>
      </c>
      <c r="ET222">
        <v>40.414999999999999</v>
      </c>
      <c r="EU222">
        <v>36.898400000000002</v>
      </c>
      <c r="EV222">
        <v>52.114699999999999</v>
      </c>
      <c r="EW222">
        <v>38.409500000000001</v>
      </c>
      <c r="EX222">
        <v>2</v>
      </c>
      <c r="EY222">
        <v>0.228293</v>
      </c>
      <c r="EZ222">
        <v>2.74776</v>
      </c>
      <c r="FA222">
        <v>20.127500000000001</v>
      </c>
      <c r="FB222">
        <v>5.1969200000000004</v>
      </c>
      <c r="FC222">
        <v>12.0099</v>
      </c>
      <c r="FD222">
        <v>4.9752000000000001</v>
      </c>
      <c r="FE222">
        <v>3.294</v>
      </c>
      <c r="FF222">
        <v>9999</v>
      </c>
      <c r="FG222">
        <v>9999</v>
      </c>
      <c r="FH222">
        <v>9999</v>
      </c>
      <c r="FI222">
        <v>585.20000000000005</v>
      </c>
      <c r="FJ222">
        <v>1.8632500000000001</v>
      </c>
      <c r="FK222">
        <v>1.86798</v>
      </c>
      <c r="FL222">
        <v>1.86768</v>
      </c>
      <c r="FM222">
        <v>1.8689</v>
      </c>
      <c r="FN222">
        <v>1.8696600000000001</v>
      </c>
      <c r="FO222">
        <v>1.8656900000000001</v>
      </c>
      <c r="FP222">
        <v>1.86676</v>
      </c>
      <c r="FQ222">
        <v>1.8681300000000001</v>
      </c>
      <c r="FR222">
        <v>5</v>
      </c>
      <c r="FS222">
        <v>0</v>
      </c>
      <c r="FT222">
        <v>0</v>
      </c>
      <c r="FU222">
        <v>0</v>
      </c>
      <c r="FV222" t="s">
        <v>357</v>
      </c>
      <c r="FW222" t="s">
        <v>358</v>
      </c>
      <c r="FX222" t="s">
        <v>359</v>
      </c>
      <c r="FY222" t="s">
        <v>359</v>
      </c>
      <c r="FZ222" t="s">
        <v>359</v>
      </c>
      <c r="GA222" t="s">
        <v>359</v>
      </c>
      <c r="GB222">
        <v>0</v>
      </c>
      <c r="GC222">
        <v>100</v>
      </c>
      <c r="GD222">
        <v>100</v>
      </c>
      <c r="GE222">
        <v>14.61</v>
      </c>
      <c r="GF222">
        <v>0.35439999999999999</v>
      </c>
      <c r="GG222">
        <v>4.5656098643845597</v>
      </c>
      <c r="GH222">
        <v>7.6807047227384802E-3</v>
      </c>
      <c r="GI222">
        <v>-1.0831925345100399E-6</v>
      </c>
      <c r="GJ222">
        <v>1.8533368071612601E-10</v>
      </c>
      <c r="GK222">
        <v>-9.9183057942876601E-2</v>
      </c>
      <c r="GL222">
        <v>-1.13594444998887E-2</v>
      </c>
      <c r="GM222">
        <v>1.5024328609816199E-3</v>
      </c>
      <c r="GN222">
        <v>-1.28748702860321E-5</v>
      </c>
      <c r="GO222">
        <v>14</v>
      </c>
      <c r="GP222">
        <v>2172</v>
      </c>
      <c r="GQ222">
        <v>1</v>
      </c>
      <c r="GR222">
        <v>46</v>
      </c>
      <c r="GS222">
        <v>2904.9</v>
      </c>
      <c r="GT222">
        <v>2904.9</v>
      </c>
      <c r="GU222">
        <v>3.8378899999999998</v>
      </c>
      <c r="GV222">
        <v>2.65747</v>
      </c>
      <c r="GW222">
        <v>2.2485400000000002</v>
      </c>
      <c r="GX222">
        <v>2.7404799999999998</v>
      </c>
      <c r="GY222">
        <v>1.9958499999999999</v>
      </c>
      <c r="GZ222">
        <v>2.4121100000000002</v>
      </c>
      <c r="HA222">
        <v>42.831499999999998</v>
      </c>
      <c r="HB222">
        <v>15.2003</v>
      </c>
      <c r="HC222">
        <v>18</v>
      </c>
      <c r="HD222">
        <v>501.476</v>
      </c>
      <c r="HE222">
        <v>580.80600000000004</v>
      </c>
      <c r="HF222">
        <v>21.458100000000002</v>
      </c>
      <c r="HG222">
        <v>30.259499999999999</v>
      </c>
      <c r="HH222">
        <v>30.000599999999999</v>
      </c>
      <c r="HI222">
        <v>30.1173</v>
      </c>
      <c r="HJ222">
        <v>30.038</v>
      </c>
      <c r="HK222">
        <v>76.791799999999995</v>
      </c>
      <c r="HL222">
        <v>31.5777</v>
      </c>
      <c r="HM222">
        <v>0</v>
      </c>
      <c r="HN222">
        <v>21.4496</v>
      </c>
      <c r="HO222">
        <v>1625.26</v>
      </c>
      <c r="HP222">
        <v>24.201799999999999</v>
      </c>
      <c r="HQ222">
        <v>101.84099999999999</v>
      </c>
      <c r="HR222">
        <v>102.369</v>
      </c>
    </row>
    <row r="223" spans="1:226" x14ac:dyDescent="0.2">
      <c r="A223">
        <v>207</v>
      </c>
      <c r="B223">
        <v>1657487868.5</v>
      </c>
      <c r="C223">
        <v>1666.9000000953699</v>
      </c>
      <c r="D223" t="s">
        <v>772</v>
      </c>
      <c r="E223" t="s">
        <v>773</v>
      </c>
      <c r="F223">
        <v>5</v>
      </c>
      <c r="G223" t="s">
        <v>1221</v>
      </c>
      <c r="H223" t="s">
        <v>353</v>
      </c>
      <c r="I223">
        <v>1657487866</v>
      </c>
      <c r="J223">
        <f t="shared" si="102"/>
        <v>2.4485235094072405E-3</v>
      </c>
      <c r="K223">
        <f t="shared" si="103"/>
        <v>2.4485235094072406</v>
      </c>
      <c r="L223">
        <f t="shared" si="104"/>
        <v>27.388752194825546</v>
      </c>
      <c r="M223">
        <f t="shared" si="105"/>
        <v>1582.5166666666701</v>
      </c>
      <c r="N223">
        <f t="shared" si="106"/>
        <v>978.05129619148352</v>
      </c>
      <c r="O223">
        <f t="shared" si="107"/>
        <v>70.626191186850903</v>
      </c>
      <c r="P223">
        <f t="shared" si="108"/>
        <v>114.27531980336583</v>
      </c>
      <c r="Q223">
        <f t="shared" si="109"/>
        <v>8.1784337702342641E-2</v>
      </c>
      <c r="R223">
        <f t="shared" si="110"/>
        <v>3.1735979831610357</v>
      </c>
      <c r="S223">
        <f t="shared" si="111"/>
        <v>8.0631263836014544E-2</v>
      </c>
      <c r="T223">
        <f t="shared" si="112"/>
        <v>5.0496784618243314E-2</v>
      </c>
      <c r="U223">
        <f t="shared" si="113"/>
        <v>321.52098266666593</v>
      </c>
      <c r="V223">
        <f t="shared" si="114"/>
        <v>28.628040488646199</v>
      </c>
      <c r="W223">
        <f t="shared" si="115"/>
        <v>28.628040488646199</v>
      </c>
      <c r="X223">
        <f t="shared" si="116"/>
        <v>3.9360177063388382</v>
      </c>
      <c r="Y223">
        <f t="shared" si="117"/>
        <v>49.789759121672624</v>
      </c>
      <c r="Z223">
        <f t="shared" si="118"/>
        <v>1.8307471645662203</v>
      </c>
      <c r="AA223">
        <f t="shared" si="119"/>
        <v>3.6769552551808342</v>
      </c>
      <c r="AB223">
        <f t="shared" si="120"/>
        <v>2.1052705417726179</v>
      </c>
      <c r="AC223">
        <f t="shared" si="121"/>
        <v>-107.9798867648593</v>
      </c>
      <c r="AD223">
        <f t="shared" si="122"/>
        <v>-199.88582647437599</v>
      </c>
      <c r="AE223">
        <f t="shared" si="123"/>
        <v>-13.735119490146987</v>
      </c>
      <c r="AF223">
        <f t="shared" si="124"/>
        <v>-7.9850062716360526E-2</v>
      </c>
      <c r="AG223">
        <f t="shared" si="125"/>
        <v>66.884382528655451</v>
      </c>
      <c r="AH223">
        <f t="shared" si="126"/>
        <v>2.4536828761538971</v>
      </c>
      <c r="AI223">
        <f t="shared" si="127"/>
        <v>27.388752194825546</v>
      </c>
      <c r="AJ223">
        <v>1657.72402321916</v>
      </c>
      <c r="AK223">
        <v>1630.6416969697</v>
      </c>
      <c r="AL223">
        <v>3.4808013817441799</v>
      </c>
      <c r="AM223">
        <v>65.0652835021709</v>
      </c>
      <c r="AN223">
        <f t="shared" si="128"/>
        <v>2.4485235094072406</v>
      </c>
      <c r="AO223">
        <v>24.159629373420401</v>
      </c>
      <c r="AP223">
        <v>25.349719393939399</v>
      </c>
      <c r="AQ223">
        <v>9.5487215928223505E-5</v>
      </c>
      <c r="AR223">
        <v>77.473483001058696</v>
      </c>
      <c r="AS223">
        <v>0</v>
      </c>
      <c r="AT223">
        <v>0</v>
      </c>
      <c r="AU223">
        <f t="shared" si="129"/>
        <v>1</v>
      </c>
      <c r="AV223">
        <f t="shared" si="130"/>
        <v>0</v>
      </c>
      <c r="AW223">
        <f t="shared" si="131"/>
        <v>37938.361758419793</v>
      </c>
      <c r="AX223">
        <f t="shared" si="132"/>
        <v>2000.0344444444399</v>
      </c>
      <c r="AY223">
        <f t="shared" si="133"/>
        <v>1681.228666666663</v>
      </c>
      <c r="AZ223">
        <f t="shared" si="134"/>
        <v>0.84059985633580758</v>
      </c>
      <c r="BA223">
        <f t="shared" si="135"/>
        <v>0.16075772272810857</v>
      </c>
      <c r="BB223">
        <v>2.4940000000000002</v>
      </c>
      <c r="BC223">
        <v>0.5</v>
      </c>
      <c r="BD223" t="s">
        <v>354</v>
      </c>
      <c r="BE223">
        <v>2</v>
      </c>
      <c r="BF223" t="b">
        <v>1</v>
      </c>
      <c r="BG223">
        <v>1657487866</v>
      </c>
      <c r="BH223">
        <v>1582.5166666666701</v>
      </c>
      <c r="BI223">
        <v>1617.82</v>
      </c>
      <c r="BJ223">
        <v>25.352699999999999</v>
      </c>
      <c r="BK223">
        <v>24.159677777777802</v>
      </c>
      <c r="BL223">
        <v>1567.8555555555599</v>
      </c>
      <c r="BM223">
        <v>24.998088888888901</v>
      </c>
      <c r="BN223">
        <v>499.93533333333301</v>
      </c>
      <c r="BO223">
        <v>72.165877777777794</v>
      </c>
      <c r="BP223">
        <v>4.5254155555555599E-2</v>
      </c>
      <c r="BQ223">
        <v>27.459766666666699</v>
      </c>
      <c r="BR223">
        <v>27.9704444444444</v>
      </c>
      <c r="BS223">
        <v>999.9</v>
      </c>
      <c r="BT223">
        <v>0</v>
      </c>
      <c r="BU223">
        <v>0</v>
      </c>
      <c r="BV223">
        <v>9955.5555555555493</v>
      </c>
      <c r="BW223">
        <v>0</v>
      </c>
      <c r="BX223">
        <v>1748.04</v>
      </c>
      <c r="BY223">
        <v>-35.302988888888898</v>
      </c>
      <c r="BZ223">
        <v>1623.68</v>
      </c>
      <c r="CA223">
        <v>1657.87222222222</v>
      </c>
      <c r="CB223">
        <v>1.19299777777778</v>
      </c>
      <c r="CC223">
        <v>1617.82</v>
      </c>
      <c r="CD223">
        <v>24.159677777777802</v>
      </c>
      <c r="CE223">
        <v>1.8295988888888901</v>
      </c>
      <c r="CF223">
        <v>1.7435055555555601</v>
      </c>
      <c r="CG223">
        <v>16.042000000000002</v>
      </c>
      <c r="CH223">
        <v>15.2892777777778</v>
      </c>
      <c r="CI223">
        <v>2000.0344444444399</v>
      </c>
      <c r="CJ223">
        <v>0.98000433333333303</v>
      </c>
      <c r="CK223">
        <v>1.9995477777777802E-2</v>
      </c>
      <c r="CL223">
        <v>0</v>
      </c>
      <c r="CM223">
        <v>2.2319777777777801</v>
      </c>
      <c r="CN223">
        <v>0</v>
      </c>
      <c r="CO223">
        <v>3831.2933333333299</v>
      </c>
      <c r="CP223">
        <v>17300.5</v>
      </c>
      <c r="CQ223">
        <v>42.027555555555601</v>
      </c>
      <c r="CR223">
        <v>43.436999999999998</v>
      </c>
      <c r="CS223">
        <v>42.125</v>
      </c>
      <c r="CT223">
        <v>41.311999999999998</v>
      </c>
      <c r="CU223">
        <v>41.207999999999998</v>
      </c>
      <c r="CV223">
        <v>1960.0433333333301</v>
      </c>
      <c r="CW223">
        <v>39.991111111111103</v>
      </c>
      <c r="CX223">
        <v>0</v>
      </c>
      <c r="CY223">
        <v>1657487843</v>
      </c>
      <c r="CZ223">
        <v>0</v>
      </c>
      <c r="DA223">
        <v>0</v>
      </c>
      <c r="DB223" t="s">
        <v>355</v>
      </c>
      <c r="DC223">
        <v>1657313570</v>
      </c>
      <c r="DD223">
        <v>1657313571.5</v>
      </c>
      <c r="DE223">
        <v>0</v>
      </c>
      <c r="DF223">
        <v>-0.183</v>
      </c>
      <c r="DG223">
        <v>-4.0000000000000001E-3</v>
      </c>
      <c r="DH223">
        <v>8.7509999999999994</v>
      </c>
      <c r="DI223">
        <v>0.37</v>
      </c>
      <c r="DJ223">
        <v>417</v>
      </c>
      <c r="DK223">
        <v>25</v>
      </c>
      <c r="DL223">
        <v>0.7</v>
      </c>
      <c r="DM223">
        <v>0.09</v>
      </c>
      <c r="DN223">
        <v>-34.893697560975603</v>
      </c>
      <c r="DO223">
        <v>-0.747298954703836</v>
      </c>
      <c r="DP223">
        <v>0.55637294453332697</v>
      </c>
      <c r="DQ223">
        <v>0</v>
      </c>
      <c r="DR223">
        <v>1.1899287804878</v>
      </c>
      <c r="DS223">
        <v>2.3258048780486502E-2</v>
      </c>
      <c r="DT223">
        <v>4.0952781823508496E-3</v>
      </c>
      <c r="DU223">
        <v>1</v>
      </c>
      <c r="DV223">
        <v>1</v>
      </c>
      <c r="DW223">
        <v>2</v>
      </c>
      <c r="DX223" t="s">
        <v>356</v>
      </c>
      <c r="DY223">
        <v>2.96977</v>
      </c>
      <c r="DZ223">
        <v>2.6986699999999999</v>
      </c>
      <c r="EA223">
        <v>0.178397</v>
      </c>
      <c r="EB223">
        <v>0.18155099999999999</v>
      </c>
      <c r="EC223">
        <v>8.6088399999999995E-2</v>
      </c>
      <c r="ED223">
        <v>8.3758299999999994E-2</v>
      </c>
      <c r="EE223">
        <v>31804.6</v>
      </c>
      <c r="EF223">
        <v>34576.699999999997</v>
      </c>
      <c r="EG223">
        <v>35101.699999999997</v>
      </c>
      <c r="EH223">
        <v>38338.5</v>
      </c>
      <c r="EI223">
        <v>45540.4</v>
      </c>
      <c r="EJ223">
        <v>50744.2</v>
      </c>
      <c r="EK223">
        <v>54918.400000000001</v>
      </c>
      <c r="EL223">
        <v>61504</v>
      </c>
      <c r="EM223">
        <v>1.9416</v>
      </c>
      <c r="EN223">
        <v>2.0602</v>
      </c>
      <c r="EO223">
        <v>4.8875799999999997E-2</v>
      </c>
      <c r="EP223">
        <v>0</v>
      </c>
      <c r="EQ223">
        <v>27.178799999999999</v>
      </c>
      <c r="ER223">
        <v>999.9</v>
      </c>
      <c r="ES223">
        <v>35.130000000000003</v>
      </c>
      <c r="ET223">
        <v>40.435000000000002</v>
      </c>
      <c r="EU223">
        <v>36.933900000000001</v>
      </c>
      <c r="EV223">
        <v>52.514699999999998</v>
      </c>
      <c r="EW223">
        <v>38.513599999999997</v>
      </c>
      <c r="EX223">
        <v>2</v>
      </c>
      <c r="EY223">
        <v>0.228659</v>
      </c>
      <c r="EZ223">
        <v>2.8503500000000002</v>
      </c>
      <c r="FA223">
        <v>20.126000000000001</v>
      </c>
      <c r="FB223">
        <v>5.1969200000000004</v>
      </c>
      <c r="FC223">
        <v>12.0099</v>
      </c>
      <c r="FD223">
        <v>4.9748000000000001</v>
      </c>
      <c r="FE223">
        <v>3.294</v>
      </c>
      <c r="FF223">
        <v>9999</v>
      </c>
      <c r="FG223">
        <v>9999</v>
      </c>
      <c r="FH223">
        <v>9999</v>
      </c>
      <c r="FI223">
        <v>585.20000000000005</v>
      </c>
      <c r="FJ223">
        <v>1.8632500000000001</v>
      </c>
      <c r="FK223">
        <v>1.86798</v>
      </c>
      <c r="FL223">
        <v>1.86768</v>
      </c>
      <c r="FM223">
        <v>1.8689</v>
      </c>
      <c r="FN223">
        <v>1.8696600000000001</v>
      </c>
      <c r="FO223">
        <v>1.8656900000000001</v>
      </c>
      <c r="FP223">
        <v>1.86676</v>
      </c>
      <c r="FQ223">
        <v>1.8681300000000001</v>
      </c>
      <c r="FR223">
        <v>5</v>
      </c>
      <c r="FS223">
        <v>0</v>
      </c>
      <c r="FT223">
        <v>0</v>
      </c>
      <c r="FU223">
        <v>0</v>
      </c>
      <c r="FV223" t="s">
        <v>357</v>
      </c>
      <c r="FW223" t="s">
        <v>358</v>
      </c>
      <c r="FX223" t="s">
        <v>359</v>
      </c>
      <c r="FY223" t="s">
        <v>359</v>
      </c>
      <c r="FZ223" t="s">
        <v>359</v>
      </c>
      <c r="GA223" t="s">
        <v>359</v>
      </c>
      <c r="GB223">
        <v>0</v>
      </c>
      <c r="GC223">
        <v>100</v>
      </c>
      <c r="GD223">
        <v>100</v>
      </c>
      <c r="GE223">
        <v>14.7</v>
      </c>
      <c r="GF223">
        <v>0.3543</v>
      </c>
      <c r="GG223">
        <v>4.5656098643845597</v>
      </c>
      <c r="GH223">
        <v>7.6807047227384802E-3</v>
      </c>
      <c r="GI223">
        <v>-1.0831925345100399E-6</v>
      </c>
      <c r="GJ223">
        <v>1.8533368071612601E-10</v>
      </c>
      <c r="GK223">
        <v>-9.9183057942876601E-2</v>
      </c>
      <c r="GL223">
        <v>-1.13594444998887E-2</v>
      </c>
      <c r="GM223">
        <v>1.5024328609816199E-3</v>
      </c>
      <c r="GN223">
        <v>-1.28748702860321E-5</v>
      </c>
      <c r="GO223">
        <v>14</v>
      </c>
      <c r="GP223">
        <v>2172</v>
      </c>
      <c r="GQ223">
        <v>1</v>
      </c>
      <c r="GR223">
        <v>46</v>
      </c>
      <c r="GS223">
        <v>2905</v>
      </c>
      <c r="GT223">
        <v>2904.9</v>
      </c>
      <c r="GU223">
        <v>3.8659699999999999</v>
      </c>
      <c r="GV223">
        <v>2.65747</v>
      </c>
      <c r="GW223">
        <v>2.2485400000000002</v>
      </c>
      <c r="GX223">
        <v>2.7404799999999998</v>
      </c>
      <c r="GY223">
        <v>1.9958499999999999</v>
      </c>
      <c r="GZ223">
        <v>2.4047900000000002</v>
      </c>
      <c r="HA223">
        <v>42.831499999999998</v>
      </c>
      <c r="HB223">
        <v>15.2003</v>
      </c>
      <c r="HC223">
        <v>18</v>
      </c>
      <c r="HD223">
        <v>502.15</v>
      </c>
      <c r="HE223">
        <v>580.98199999999997</v>
      </c>
      <c r="HF223">
        <v>21.488499999999998</v>
      </c>
      <c r="HG223">
        <v>30.259499999999999</v>
      </c>
      <c r="HH223">
        <v>30.000499999999999</v>
      </c>
      <c r="HI223">
        <v>30.1173</v>
      </c>
      <c r="HJ223">
        <v>30.040500000000002</v>
      </c>
      <c r="HK223">
        <v>77.349900000000005</v>
      </c>
      <c r="HL223">
        <v>31.5777</v>
      </c>
      <c r="HM223">
        <v>0</v>
      </c>
      <c r="HN223">
        <v>21.473700000000001</v>
      </c>
      <c r="HO223">
        <v>1638.67</v>
      </c>
      <c r="HP223">
        <v>24.201799999999999</v>
      </c>
      <c r="HQ223">
        <v>101.84</v>
      </c>
      <c r="HR223">
        <v>102.36799999999999</v>
      </c>
    </row>
    <row r="224" spans="1:226" x14ac:dyDescent="0.2">
      <c r="A224">
        <v>208</v>
      </c>
      <c r="B224">
        <v>1657487873</v>
      </c>
      <c r="C224">
        <v>1671.4000000953699</v>
      </c>
      <c r="D224" t="s">
        <v>774</v>
      </c>
      <c r="E224" t="s">
        <v>775</v>
      </c>
      <c r="F224">
        <v>5</v>
      </c>
      <c r="G224" t="s">
        <v>1221</v>
      </c>
      <c r="H224" t="s">
        <v>353</v>
      </c>
      <c r="I224">
        <v>1657487870.4444399</v>
      </c>
      <c r="J224">
        <f t="shared" si="102"/>
        <v>2.4531415189044488E-3</v>
      </c>
      <c r="K224">
        <f t="shared" si="103"/>
        <v>2.4531415189044488</v>
      </c>
      <c r="L224">
        <f t="shared" si="104"/>
        <v>26.946690495724337</v>
      </c>
      <c r="M224">
        <f t="shared" si="105"/>
        <v>1597.47888888889</v>
      </c>
      <c r="N224">
        <f t="shared" si="106"/>
        <v>1000.9927093959224</v>
      </c>
      <c r="O224">
        <f t="shared" si="107"/>
        <v>72.282986048315166</v>
      </c>
      <c r="P224">
        <f t="shared" si="108"/>
        <v>115.35602922394675</v>
      </c>
      <c r="Q224">
        <f t="shared" si="109"/>
        <v>8.1816385319444962E-2</v>
      </c>
      <c r="R224">
        <f t="shared" si="110"/>
        <v>3.1876428532166927</v>
      </c>
      <c r="S224">
        <f t="shared" si="111"/>
        <v>8.0667421914463341E-2</v>
      </c>
      <c r="T224">
        <f t="shared" si="112"/>
        <v>5.051902426819406E-2</v>
      </c>
      <c r="U224">
        <f t="shared" si="113"/>
        <v>321.50885966666681</v>
      </c>
      <c r="V224">
        <f t="shared" si="114"/>
        <v>28.640487115276191</v>
      </c>
      <c r="W224">
        <f t="shared" si="115"/>
        <v>28.640487115276191</v>
      </c>
      <c r="X224">
        <f t="shared" si="116"/>
        <v>3.9388612681968143</v>
      </c>
      <c r="Y224">
        <f t="shared" si="117"/>
        <v>49.732047911403008</v>
      </c>
      <c r="Z224">
        <f t="shared" si="118"/>
        <v>1.8306014171779743</v>
      </c>
      <c r="AA224">
        <f t="shared" si="119"/>
        <v>3.6809290870932294</v>
      </c>
      <c r="AB224">
        <f t="shared" si="120"/>
        <v>2.1082598510188397</v>
      </c>
      <c r="AC224">
        <f t="shared" si="121"/>
        <v>-108.18354098368619</v>
      </c>
      <c r="AD224">
        <f t="shared" si="122"/>
        <v>-199.73778060053351</v>
      </c>
      <c r="AE224">
        <f t="shared" si="123"/>
        <v>-13.666577495427616</v>
      </c>
      <c r="AF224">
        <f t="shared" si="124"/>
        <v>-7.9039412980478119E-2</v>
      </c>
      <c r="AG224">
        <f t="shared" si="125"/>
        <v>65.673757776235163</v>
      </c>
      <c r="AH224">
        <f t="shared" si="126"/>
        <v>2.4579696267485023</v>
      </c>
      <c r="AI224">
        <f t="shared" si="127"/>
        <v>26.946690495724337</v>
      </c>
      <c r="AJ224">
        <v>1672.54192844408</v>
      </c>
      <c r="AK224">
        <v>1646.0064242424201</v>
      </c>
      <c r="AL224">
        <v>3.39653407010919</v>
      </c>
      <c r="AM224">
        <v>65.0652835021709</v>
      </c>
      <c r="AN224">
        <f t="shared" si="128"/>
        <v>2.4531415189044488</v>
      </c>
      <c r="AO224">
        <v>24.1559670989182</v>
      </c>
      <c r="AP224">
        <v>25.347823030303001</v>
      </c>
      <c r="AQ224">
        <v>1.68946822738341E-4</v>
      </c>
      <c r="AR224">
        <v>77.473483001058696</v>
      </c>
      <c r="AS224">
        <v>0</v>
      </c>
      <c r="AT224">
        <v>0</v>
      </c>
      <c r="AU224">
        <f t="shared" si="129"/>
        <v>1</v>
      </c>
      <c r="AV224">
        <f t="shared" si="130"/>
        <v>0</v>
      </c>
      <c r="AW224">
        <f t="shared" si="131"/>
        <v>38159.700693984174</v>
      </c>
      <c r="AX224">
        <f t="shared" si="132"/>
        <v>1999.95888888889</v>
      </c>
      <c r="AY224">
        <f t="shared" si="133"/>
        <v>1681.1651666666676</v>
      </c>
      <c r="AZ224">
        <f t="shared" si="134"/>
        <v>0.84059986233050343</v>
      </c>
      <c r="BA224">
        <f t="shared" si="135"/>
        <v>0.16075773429787166</v>
      </c>
      <c r="BB224">
        <v>2.4940000000000002</v>
      </c>
      <c r="BC224">
        <v>0.5</v>
      </c>
      <c r="BD224" t="s">
        <v>354</v>
      </c>
      <c r="BE224">
        <v>2</v>
      </c>
      <c r="BF224" t="b">
        <v>1</v>
      </c>
      <c r="BG224">
        <v>1657487870.4444399</v>
      </c>
      <c r="BH224">
        <v>1597.47888888889</v>
      </c>
      <c r="BI224">
        <v>1632.1955555555601</v>
      </c>
      <c r="BJ224">
        <v>25.350622222222199</v>
      </c>
      <c r="BK224">
        <v>24.155666666666701</v>
      </c>
      <c r="BL224">
        <v>1582.73444444444</v>
      </c>
      <c r="BM224">
        <v>24.996077777777799</v>
      </c>
      <c r="BN224">
        <v>499.99955555555601</v>
      </c>
      <c r="BO224">
        <v>72.166388888888903</v>
      </c>
      <c r="BP224">
        <v>4.4912322222222197E-2</v>
      </c>
      <c r="BQ224">
        <v>27.4782222222222</v>
      </c>
      <c r="BR224">
        <v>27.973088888888899</v>
      </c>
      <c r="BS224">
        <v>999.9</v>
      </c>
      <c r="BT224">
        <v>0</v>
      </c>
      <c r="BU224">
        <v>0</v>
      </c>
      <c r="BV224">
        <v>10016.666666666701</v>
      </c>
      <c r="BW224">
        <v>0</v>
      </c>
      <c r="BX224">
        <v>1747.96444444444</v>
      </c>
      <c r="BY224">
        <v>-34.717244444444397</v>
      </c>
      <c r="BZ224">
        <v>1639.0288888888899</v>
      </c>
      <c r="CA224">
        <v>1672.59777777778</v>
      </c>
      <c r="CB224">
        <v>1.19495777777778</v>
      </c>
      <c r="CC224">
        <v>1632.1955555555601</v>
      </c>
      <c r="CD224">
        <v>24.155666666666701</v>
      </c>
      <c r="CE224">
        <v>1.8294644444444399</v>
      </c>
      <c r="CF224">
        <v>1.74322777777778</v>
      </c>
      <c r="CG224">
        <v>16.0408222222222</v>
      </c>
      <c r="CH224">
        <v>15.286811111111099</v>
      </c>
      <c r="CI224">
        <v>1999.95888888889</v>
      </c>
      <c r="CJ224">
        <v>0.98000399999999999</v>
      </c>
      <c r="CK224">
        <v>1.99958333333333E-2</v>
      </c>
      <c r="CL224">
        <v>0</v>
      </c>
      <c r="CM224">
        <v>2.4674666666666698</v>
      </c>
      <c r="CN224">
        <v>0</v>
      </c>
      <c r="CO224">
        <v>3826.97</v>
      </c>
      <c r="CP224">
        <v>17299.833333333299</v>
      </c>
      <c r="CQ224">
        <v>42</v>
      </c>
      <c r="CR224">
        <v>43.436999999999998</v>
      </c>
      <c r="CS224">
        <v>42.125</v>
      </c>
      <c r="CT224">
        <v>41.311999999999998</v>
      </c>
      <c r="CU224">
        <v>41.207999999999998</v>
      </c>
      <c r="CV224">
        <v>1959.96888888889</v>
      </c>
      <c r="CW224">
        <v>39.99</v>
      </c>
      <c r="CX224">
        <v>0</v>
      </c>
      <c r="CY224">
        <v>1657487847.8</v>
      </c>
      <c r="CZ224">
        <v>0</v>
      </c>
      <c r="DA224">
        <v>0</v>
      </c>
      <c r="DB224" t="s">
        <v>355</v>
      </c>
      <c r="DC224">
        <v>1657313570</v>
      </c>
      <c r="DD224">
        <v>1657313571.5</v>
      </c>
      <c r="DE224">
        <v>0</v>
      </c>
      <c r="DF224">
        <v>-0.183</v>
      </c>
      <c r="DG224">
        <v>-4.0000000000000001E-3</v>
      </c>
      <c r="DH224">
        <v>8.7509999999999994</v>
      </c>
      <c r="DI224">
        <v>0.37</v>
      </c>
      <c r="DJ224">
        <v>417</v>
      </c>
      <c r="DK224">
        <v>25</v>
      </c>
      <c r="DL224">
        <v>0.7</v>
      </c>
      <c r="DM224">
        <v>0.09</v>
      </c>
      <c r="DN224">
        <v>-34.9385195121951</v>
      </c>
      <c r="DO224">
        <v>0.82075818815330404</v>
      </c>
      <c r="DP224">
        <v>0.54214904899537597</v>
      </c>
      <c r="DQ224">
        <v>0</v>
      </c>
      <c r="DR224">
        <v>1.19136292682927</v>
      </c>
      <c r="DS224">
        <v>2.5401324041813798E-2</v>
      </c>
      <c r="DT224">
        <v>4.1451783591050003E-3</v>
      </c>
      <c r="DU224">
        <v>1</v>
      </c>
      <c r="DV224">
        <v>1</v>
      </c>
      <c r="DW224">
        <v>2</v>
      </c>
      <c r="DX224" t="s">
        <v>356</v>
      </c>
      <c r="DY224">
        <v>2.9697800000000001</v>
      </c>
      <c r="DZ224">
        <v>2.6987999999999999</v>
      </c>
      <c r="EA224">
        <v>0.17940700000000001</v>
      </c>
      <c r="EB224">
        <v>0.18257999999999999</v>
      </c>
      <c r="EC224">
        <v>8.60765E-2</v>
      </c>
      <c r="ED224">
        <v>8.3770899999999995E-2</v>
      </c>
      <c r="EE224">
        <v>31766.2</v>
      </c>
      <c r="EF224">
        <v>34532.800000000003</v>
      </c>
      <c r="EG224">
        <v>35102.400000000001</v>
      </c>
      <c r="EH224">
        <v>38338.1</v>
      </c>
      <c r="EI224">
        <v>45541</v>
      </c>
      <c r="EJ224">
        <v>50743.9</v>
      </c>
      <c r="EK224">
        <v>54918.5</v>
      </c>
      <c r="EL224">
        <v>61504.4</v>
      </c>
      <c r="EM224">
        <v>1.9412</v>
      </c>
      <c r="EN224">
        <v>2.0598000000000001</v>
      </c>
      <c r="EO224">
        <v>4.8548000000000001E-2</v>
      </c>
      <c r="EP224">
        <v>0</v>
      </c>
      <c r="EQ224">
        <v>27.189</v>
      </c>
      <c r="ER224">
        <v>999.9</v>
      </c>
      <c r="ES224">
        <v>35.130000000000003</v>
      </c>
      <c r="ET224">
        <v>40.435000000000002</v>
      </c>
      <c r="EU224">
        <v>36.935299999999998</v>
      </c>
      <c r="EV224">
        <v>51.984699999999997</v>
      </c>
      <c r="EW224">
        <v>38.453499999999998</v>
      </c>
      <c r="EX224">
        <v>2</v>
      </c>
      <c r="EY224">
        <v>0.229187</v>
      </c>
      <c r="EZ224">
        <v>2.8780800000000002</v>
      </c>
      <c r="FA224">
        <v>20.125299999999999</v>
      </c>
      <c r="FB224">
        <v>5.1969200000000004</v>
      </c>
      <c r="FC224">
        <v>12.0099</v>
      </c>
      <c r="FD224">
        <v>4.9744000000000002</v>
      </c>
      <c r="FE224">
        <v>3.294</v>
      </c>
      <c r="FF224">
        <v>9999</v>
      </c>
      <c r="FG224">
        <v>9999</v>
      </c>
      <c r="FH224">
        <v>9999</v>
      </c>
      <c r="FI224">
        <v>585.20000000000005</v>
      </c>
      <c r="FJ224">
        <v>1.8632500000000001</v>
      </c>
      <c r="FK224">
        <v>1.86798</v>
      </c>
      <c r="FL224">
        <v>1.86768</v>
      </c>
      <c r="FM224">
        <v>1.8689</v>
      </c>
      <c r="FN224">
        <v>1.8696600000000001</v>
      </c>
      <c r="FO224">
        <v>1.8656900000000001</v>
      </c>
      <c r="FP224">
        <v>1.86673</v>
      </c>
      <c r="FQ224">
        <v>1.8681300000000001</v>
      </c>
      <c r="FR224">
        <v>5</v>
      </c>
      <c r="FS224">
        <v>0</v>
      </c>
      <c r="FT224">
        <v>0</v>
      </c>
      <c r="FU224">
        <v>0</v>
      </c>
      <c r="FV224" t="s">
        <v>357</v>
      </c>
      <c r="FW224" t="s">
        <v>358</v>
      </c>
      <c r="FX224" t="s">
        <v>359</v>
      </c>
      <c r="FY224" t="s">
        <v>359</v>
      </c>
      <c r="FZ224" t="s">
        <v>359</v>
      </c>
      <c r="GA224" t="s">
        <v>359</v>
      </c>
      <c r="GB224">
        <v>0</v>
      </c>
      <c r="GC224">
        <v>100</v>
      </c>
      <c r="GD224">
        <v>100</v>
      </c>
      <c r="GE224">
        <v>14.79</v>
      </c>
      <c r="GF224">
        <v>0.35410000000000003</v>
      </c>
      <c r="GG224">
        <v>4.5656098643845597</v>
      </c>
      <c r="GH224">
        <v>7.6807047227384802E-3</v>
      </c>
      <c r="GI224">
        <v>-1.0831925345100399E-6</v>
      </c>
      <c r="GJ224">
        <v>1.8533368071612601E-10</v>
      </c>
      <c r="GK224">
        <v>-9.9183057942876601E-2</v>
      </c>
      <c r="GL224">
        <v>-1.13594444998887E-2</v>
      </c>
      <c r="GM224">
        <v>1.5024328609816199E-3</v>
      </c>
      <c r="GN224">
        <v>-1.28748702860321E-5</v>
      </c>
      <c r="GO224">
        <v>14</v>
      </c>
      <c r="GP224">
        <v>2172</v>
      </c>
      <c r="GQ224">
        <v>1</v>
      </c>
      <c r="GR224">
        <v>46</v>
      </c>
      <c r="GS224">
        <v>2905.1</v>
      </c>
      <c r="GT224">
        <v>2905</v>
      </c>
      <c r="GU224">
        <v>3.8915999999999999</v>
      </c>
      <c r="GV224">
        <v>2.66479</v>
      </c>
      <c r="GW224">
        <v>2.2485400000000002</v>
      </c>
      <c r="GX224">
        <v>2.7416999999999998</v>
      </c>
      <c r="GY224">
        <v>1.9958499999999999</v>
      </c>
      <c r="GZ224">
        <v>2.36206</v>
      </c>
      <c r="HA224">
        <v>42.831499999999998</v>
      </c>
      <c r="HB224">
        <v>15.173999999999999</v>
      </c>
      <c r="HC224">
        <v>18</v>
      </c>
      <c r="HD224">
        <v>501.90199999999999</v>
      </c>
      <c r="HE224">
        <v>580.68600000000004</v>
      </c>
      <c r="HF224">
        <v>21.5001</v>
      </c>
      <c r="HG224">
        <v>30.2621</v>
      </c>
      <c r="HH224">
        <v>30.000499999999999</v>
      </c>
      <c r="HI224">
        <v>30.119900000000001</v>
      </c>
      <c r="HJ224">
        <v>30.041599999999999</v>
      </c>
      <c r="HK224">
        <v>77.854799999999997</v>
      </c>
      <c r="HL224">
        <v>31.5777</v>
      </c>
      <c r="HM224">
        <v>0</v>
      </c>
      <c r="HN224">
        <v>21.492999999999999</v>
      </c>
      <c r="HO224">
        <v>1658.83</v>
      </c>
      <c r="HP224">
        <v>24.290500000000002</v>
      </c>
      <c r="HQ224">
        <v>101.84099999999999</v>
      </c>
      <c r="HR224">
        <v>102.36799999999999</v>
      </c>
    </row>
    <row r="225" spans="1:226" x14ac:dyDescent="0.2">
      <c r="A225">
        <v>209</v>
      </c>
      <c r="B225">
        <v>1657487878.5</v>
      </c>
      <c r="C225">
        <v>1676.9000000953699</v>
      </c>
      <c r="D225" t="s">
        <v>776</v>
      </c>
      <c r="E225" t="s">
        <v>777</v>
      </c>
      <c r="F225">
        <v>5</v>
      </c>
      <c r="G225" t="s">
        <v>1221</v>
      </c>
      <c r="H225" t="s">
        <v>353</v>
      </c>
      <c r="I225">
        <v>1657487875.75</v>
      </c>
      <c r="J225">
        <f t="shared" si="102"/>
        <v>2.4533310806008546E-3</v>
      </c>
      <c r="K225">
        <f t="shared" si="103"/>
        <v>2.4533310806008544</v>
      </c>
      <c r="L225">
        <f t="shared" si="104"/>
        <v>27.937871074370928</v>
      </c>
      <c r="M225">
        <f t="shared" si="105"/>
        <v>1615.1420000000001</v>
      </c>
      <c r="N225">
        <f t="shared" si="106"/>
        <v>996.8185298035927</v>
      </c>
      <c r="O225">
        <f t="shared" si="107"/>
        <v>71.981438006631109</v>
      </c>
      <c r="P225">
        <f t="shared" si="108"/>
        <v>116.63130275860084</v>
      </c>
      <c r="Q225">
        <f t="shared" si="109"/>
        <v>8.1564810931659681E-2</v>
      </c>
      <c r="R225">
        <f t="shared" si="110"/>
        <v>3.1848453985976377</v>
      </c>
      <c r="S225">
        <f t="shared" si="111"/>
        <v>8.0421861402370801E-2</v>
      </c>
      <c r="T225">
        <f t="shared" si="112"/>
        <v>5.0365018554145741E-2</v>
      </c>
      <c r="U225">
        <f t="shared" si="113"/>
        <v>321.51260610000003</v>
      </c>
      <c r="V225">
        <f t="shared" si="114"/>
        <v>28.666926651980777</v>
      </c>
      <c r="W225">
        <f t="shared" si="115"/>
        <v>28.666926651980777</v>
      </c>
      <c r="X225">
        <f t="shared" si="116"/>
        <v>3.9449076024375973</v>
      </c>
      <c r="Y225">
        <f t="shared" si="117"/>
        <v>49.645184914930283</v>
      </c>
      <c r="Z225">
        <f t="shared" si="118"/>
        <v>1.8301359236528962</v>
      </c>
      <c r="AA225">
        <f t="shared" si="119"/>
        <v>3.6864318801288247</v>
      </c>
      <c r="AB225">
        <f t="shared" si="120"/>
        <v>2.1147716787847011</v>
      </c>
      <c r="AC225">
        <f t="shared" si="121"/>
        <v>-108.19190065449769</v>
      </c>
      <c r="AD225">
        <f t="shared" si="122"/>
        <v>-199.71904229504</v>
      </c>
      <c r="AE225">
        <f t="shared" si="123"/>
        <v>-13.680840214066235</v>
      </c>
      <c r="AF225">
        <f t="shared" si="124"/>
        <v>-7.9177063603879105E-2</v>
      </c>
      <c r="AG225">
        <f t="shared" si="125"/>
        <v>66.651554120074138</v>
      </c>
      <c r="AH225">
        <f t="shared" si="126"/>
        <v>2.3939628094159833</v>
      </c>
      <c r="AI225">
        <f t="shared" si="127"/>
        <v>27.937871074370928</v>
      </c>
      <c r="AJ225">
        <v>1691.9446175780499</v>
      </c>
      <c r="AK225">
        <v>1664.82503030303</v>
      </c>
      <c r="AL225">
        <v>3.41744769873163</v>
      </c>
      <c r="AM225">
        <v>65.0652835021709</v>
      </c>
      <c r="AN225">
        <f t="shared" si="128"/>
        <v>2.4533310806008544</v>
      </c>
      <c r="AO225">
        <v>24.1495726606754</v>
      </c>
      <c r="AP225">
        <v>25.341449696969701</v>
      </c>
      <c r="AQ225">
        <v>1.8294096065922901E-4</v>
      </c>
      <c r="AR225">
        <v>77.473483001058696</v>
      </c>
      <c r="AS225">
        <v>0</v>
      </c>
      <c r="AT225">
        <v>0</v>
      </c>
      <c r="AU225">
        <f t="shared" si="129"/>
        <v>1</v>
      </c>
      <c r="AV225">
        <f t="shared" si="130"/>
        <v>0</v>
      </c>
      <c r="AW225">
        <f t="shared" si="131"/>
        <v>38111.912541072197</v>
      </c>
      <c r="AX225">
        <f t="shared" si="132"/>
        <v>1999.982</v>
      </c>
      <c r="AY225">
        <f t="shared" si="133"/>
        <v>1681.18461</v>
      </c>
      <c r="AZ225">
        <f t="shared" si="134"/>
        <v>0.84059987039883366</v>
      </c>
      <c r="BA225">
        <f t="shared" si="135"/>
        <v>0.16075774986974883</v>
      </c>
      <c r="BB225">
        <v>2.4940000000000002</v>
      </c>
      <c r="BC225">
        <v>0.5</v>
      </c>
      <c r="BD225" t="s">
        <v>354</v>
      </c>
      <c r="BE225">
        <v>2</v>
      </c>
      <c r="BF225" t="b">
        <v>1</v>
      </c>
      <c r="BG225">
        <v>1657487875.75</v>
      </c>
      <c r="BH225">
        <v>1615.1420000000001</v>
      </c>
      <c r="BI225">
        <v>1650.316</v>
      </c>
      <c r="BJ225">
        <v>25.34422</v>
      </c>
      <c r="BK225">
        <v>24.180389999999999</v>
      </c>
      <c r="BL225">
        <v>1600.299</v>
      </c>
      <c r="BM225">
        <v>24.989920000000001</v>
      </c>
      <c r="BN225">
        <v>500.00639999999999</v>
      </c>
      <c r="BO225">
        <v>72.16619</v>
      </c>
      <c r="BP225">
        <v>4.4985709999999998E-2</v>
      </c>
      <c r="BQ225">
        <v>27.50375</v>
      </c>
      <c r="BR225">
        <v>28.01463</v>
      </c>
      <c r="BS225">
        <v>999.9</v>
      </c>
      <c r="BT225">
        <v>0</v>
      </c>
      <c r="BU225">
        <v>0</v>
      </c>
      <c r="BV225">
        <v>10004.5</v>
      </c>
      <c r="BW225">
        <v>0</v>
      </c>
      <c r="BX225">
        <v>1746.616</v>
      </c>
      <c r="BY225">
        <v>-35.174729999999997</v>
      </c>
      <c r="BZ225">
        <v>1657.1410000000001</v>
      </c>
      <c r="CA225">
        <v>1691.21</v>
      </c>
      <c r="CB225">
        <v>1.1638299999999999</v>
      </c>
      <c r="CC225">
        <v>1650.316</v>
      </c>
      <c r="CD225">
        <v>24.180389999999999</v>
      </c>
      <c r="CE225">
        <v>1.8289960000000001</v>
      </c>
      <c r="CF225">
        <v>1.7450060000000001</v>
      </c>
      <c r="CG225">
        <v>16.036819999999999</v>
      </c>
      <c r="CH225">
        <v>15.302659999999999</v>
      </c>
      <c r="CI225">
        <v>1999.982</v>
      </c>
      <c r="CJ225">
        <v>0.98000390000000004</v>
      </c>
      <c r="CK225">
        <v>1.999594E-2</v>
      </c>
      <c r="CL225">
        <v>0</v>
      </c>
      <c r="CM225">
        <v>2.3581699999999999</v>
      </c>
      <c r="CN225">
        <v>0</v>
      </c>
      <c r="CO225">
        <v>3823.6849999999999</v>
      </c>
      <c r="CP225">
        <v>17300</v>
      </c>
      <c r="CQ225">
        <v>42.024799999999999</v>
      </c>
      <c r="CR225">
        <v>43.436999999999998</v>
      </c>
      <c r="CS225">
        <v>42.125</v>
      </c>
      <c r="CT225">
        <v>41.311999999999998</v>
      </c>
      <c r="CU225">
        <v>41.237400000000001</v>
      </c>
      <c r="CV225">
        <v>1959.991</v>
      </c>
      <c r="CW225">
        <v>39.991</v>
      </c>
      <c r="CX225">
        <v>0</v>
      </c>
      <c r="CY225">
        <v>1657487853.2</v>
      </c>
      <c r="CZ225">
        <v>0</v>
      </c>
      <c r="DA225">
        <v>0</v>
      </c>
      <c r="DB225" t="s">
        <v>355</v>
      </c>
      <c r="DC225">
        <v>1657313570</v>
      </c>
      <c r="DD225">
        <v>1657313571.5</v>
      </c>
      <c r="DE225">
        <v>0</v>
      </c>
      <c r="DF225">
        <v>-0.183</v>
      </c>
      <c r="DG225">
        <v>-4.0000000000000001E-3</v>
      </c>
      <c r="DH225">
        <v>8.7509999999999994</v>
      </c>
      <c r="DI225">
        <v>0.37</v>
      </c>
      <c r="DJ225">
        <v>417</v>
      </c>
      <c r="DK225">
        <v>25</v>
      </c>
      <c r="DL225">
        <v>0.7</v>
      </c>
      <c r="DM225">
        <v>0.09</v>
      </c>
      <c r="DN225">
        <v>-34.942882926829299</v>
      </c>
      <c r="DO225">
        <v>-1.2681010452961901</v>
      </c>
      <c r="DP225">
        <v>0.54301647053241597</v>
      </c>
      <c r="DQ225">
        <v>0</v>
      </c>
      <c r="DR225">
        <v>1.1853656097561001</v>
      </c>
      <c r="DS225">
        <v>-0.10383031358884801</v>
      </c>
      <c r="DT225">
        <v>2.4021045960125099E-2</v>
      </c>
      <c r="DU225">
        <v>0</v>
      </c>
      <c r="DV225">
        <v>0</v>
      </c>
      <c r="DW225">
        <v>2</v>
      </c>
      <c r="DX225" t="s">
        <v>362</v>
      </c>
      <c r="DY225">
        <v>2.9691200000000002</v>
      </c>
      <c r="DZ225">
        <v>2.6993</v>
      </c>
      <c r="EA225">
        <v>0.18063499999999999</v>
      </c>
      <c r="EB225">
        <v>0.183724</v>
      </c>
      <c r="EC225">
        <v>8.6096199999999998E-2</v>
      </c>
      <c r="ED225">
        <v>8.4126400000000004E-2</v>
      </c>
      <c r="EE225">
        <v>31718.400000000001</v>
      </c>
      <c r="EF225">
        <v>34484.6</v>
      </c>
      <c r="EG225">
        <v>35102.199999999997</v>
      </c>
      <c r="EH225">
        <v>38338.199999999997</v>
      </c>
      <c r="EI225">
        <v>45541.1</v>
      </c>
      <c r="EJ225">
        <v>50723.8</v>
      </c>
      <c r="EK225">
        <v>54919.7</v>
      </c>
      <c r="EL225">
        <v>61503.9</v>
      </c>
      <c r="EM225">
        <v>1.9408000000000001</v>
      </c>
      <c r="EN225">
        <v>2.0604</v>
      </c>
      <c r="EO225">
        <v>5.0067899999999999E-2</v>
      </c>
      <c r="EP225">
        <v>0</v>
      </c>
      <c r="EQ225">
        <v>27.206499999999998</v>
      </c>
      <c r="ER225">
        <v>999.9</v>
      </c>
      <c r="ES225">
        <v>35.106000000000002</v>
      </c>
      <c r="ET225">
        <v>40.445</v>
      </c>
      <c r="EU225">
        <v>36.934800000000003</v>
      </c>
      <c r="EV225">
        <v>52.5047</v>
      </c>
      <c r="EW225">
        <v>38.421500000000002</v>
      </c>
      <c r="EX225">
        <v>2</v>
      </c>
      <c r="EY225">
        <v>0.228963</v>
      </c>
      <c r="EZ225">
        <v>2.97797</v>
      </c>
      <c r="FA225">
        <v>20.124099999999999</v>
      </c>
      <c r="FB225">
        <v>5.1981200000000003</v>
      </c>
      <c r="FC225">
        <v>12.0099</v>
      </c>
      <c r="FD225">
        <v>4.9756</v>
      </c>
      <c r="FE225">
        <v>3.294</v>
      </c>
      <c r="FF225">
        <v>9999</v>
      </c>
      <c r="FG225">
        <v>9999</v>
      </c>
      <c r="FH225">
        <v>9999</v>
      </c>
      <c r="FI225">
        <v>585.20000000000005</v>
      </c>
      <c r="FJ225">
        <v>1.8632500000000001</v>
      </c>
      <c r="FK225">
        <v>1.86798</v>
      </c>
      <c r="FL225">
        <v>1.86768</v>
      </c>
      <c r="FM225">
        <v>1.8689</v>
      </c>
      <c r="FN225">
        <v>1.8696600000000001</v>
      </c>
      <c r="FO225">
        <v>1.8656900000000001</v>
      </c>
      <c r="FP225">
        <v>1.86673</v>
      </c>
      <c r="FQ225">
        <v>1.8681300000000001</v>
      </c>
      <c r="FR225">
        <v>5</v>
      </c>
      <c r="FS225">
        <v>0</v>
      </c>
      <c r="FT225">
        <v>0</v>
      </c>
      <c r="FU225">
        <v>0</v>
      </c>
      <c r="FV225" t="s">
        <v>357</v>
      </c>
      <c r="FW225" t="s">
        <v>358</v>
      </c>
      <c r="FX225" t="s">
        <v>359</v>
      </c>
      <c r="FY225" t="s">
        <v>359</v>
      </c>
      <c r="FZ225" t="s">
        <v>359</v>
      </c>
      <c r="GA225" t="s">
        <v>359</v>
      </c>
      <c r="GB225">
        <v>0</v>
      </c>
      <c r="GC225">
        <v>100</v>
      </c>
      <c r="GD225">
        <v>100</v>
      </c>
      <c r="GE225">
        <v>14.9</v>
      </c>
      <c r="GF225">
        <v>0.35449999999999998</v>
      </c>
      <c r="GG225">
        <v>4.5656098643845597</v>
      </c>
      <c r="GH225">
        <v>7.6807047227384802E-3</v>
      </c>
      <c r="GI225">
        <v>-1.0831925345100399E-6</v>
      </c>
      <c r="GJ225">
        <v>1.8533368071612601E-10</v>
      </c>
      <c r="GK225">
        <v>-9.9183057942876601E-2</v>
      </c>
      <c r="GL225">
        <v>-1.13594444998887E-2</v>
      </c>
      <c r="GM225">
        <v>1.5024328609816199E-3</v>
      </c>
      <c r="GN225">
        <v>-1.28748702860321E-5</v>
      </c>
      <c r="GO225">
        <v>14</v>
      </c>
      <c r="GP225">
        <v>2172</v>
      </c>
      <c r="GQ225">
        <v>1</v>
      </c>
      <c r="GR225">
        <v>46</v>
      </c>
      <c r="GS225">
        <v>2905.1</v>
      </c>
      <c r="GT225">
        <v>2905.1</v>
      </c>
      <c r="GU225">
        <v>3.92456</v>
      </c>
      <c r="GV225">
        <v>2.66235</v>
      </c>
      <c r="GW225">
        <v>2.2485400000000002</v>
      </c>
      <c r="GX225">
        <v>2.7416999999999998</v>
      </c>
      <c r="GY225">
        <v>1.9958499999999999</v>
      </c>
      <c r="GZ225">
        <v>2.36328</v>
      </c>
      <c r="HA225">
        <v>42.8583</v>
      </c>
      <c r="HB225">
        <v>15.173999999999999</v>
      </c>
      <c r="HC225">
        <v>18</v>
      </c>
      <c r="HD225">
        <v>501.63299999999998</v>
      </c>
      <c r="HE225">
        <v>581.15899999999999</v>
      </c>
      <c r="HF225">
        <v>21.508800000000001</v>
      </c>
      <c r="HG225">
        <v>30.2621</v>
      </c>
      <c r="HH225">
        <v>30.0002</v>
      </c>
      <c r="HI225">
        <v>30.119900000000001</v>
      </c>
      <c r="HJ225">
        <v>30.043099999999999</v>
      </c>
      <c r="HK225">
        <v>78.531300000000002</v>
      </c>
      <c r="HL225">
        <v>31.281199999999998</v>
      </c>
      <c r="HM225">
        <v>0</v>
      </c>
      <c r="HN225">
        <v>21.495100000000001</v>
      </c>
      <c r="HO225">
        <v>1672.28</v>
      </c>
      <c r="HP225">
        <v>24.342500000000001</v>
      </c>
      <c r="HQ225">
        <v>101.842</v>
      </c>
      <c r="HR225">
        <v>102.367</v>
      </c>
    </row>
    <row r="226" spans="1:226" x14ac:dyDescent="0.2">
      <c r="A226">
        <v>210</v>
      </c>
      <c r="B226">
        <v>1657487883</v>
      </c>
      <c r="C226">
        <v>1681.4000000953699</v>
      </c>
      <c r="D226" t="s">
        <v>778</v>
      </c>
      <c r="E226" t="s">
        <v>779</v>
      </c>
      <c r="F226">
        <v>5</v>
      </c>
      <c r="G226" t="s">
        <v>1221</v>
      </c>
      <c r="H226" t="s">
        <v>353</v>
      </c>
      <c r="I226">
        <v>1657487880.1500001</v>
      </c>
      <c r="J226">
        <f t="shared" si="102"/>
        <v>2.4453136227756086E-3</v>
      </c>
      <c r="K226">
        <f t="shared" si="103"/>
        <v>2.4453136227756085</v>
      </c>
      <c r="L226">
        <f t="shared" si="104"/>
        <v>27.450984543115727</v>
      </c>
      <c r="M226">
        <f t="shared" si="105"/>
        <v>1629.9290000000001</v>
      </c>
      <c r="N226">
        <f t="shared" si="106"/>
        <v>1017.9416489083959</v>
      </c>
      <c r="O226">
        <f t="shared" si="107"/>
        <v>73.507252209584109</v>
      </c>
      <c r="P226">
        <f t="shared" si="108"/>
        <v>117.69987230132188</v>
      </c>
      <c r="Q226">
        <f t="shared" si="109"/>
        <v>8.1207050443657933E-2</v>
      </c>
      <c r="R226">
        <f t="shared" si="110"/>
        <v>3.1783113019614362</v>
      </c>
      <c r="S226">
        <f t="shared" si="111"/>
        <v>8.007173607412213E-2</v>
      </c>
      <c r="T226">
        <f t="shared" si="112"/>
        <v>5.0145516198886103E-2</v>
      </c>
      <c r="U226">
        <f t="shared" si="113"/>
        <v>321.51404249999996</v>
      </c>
      <c r="V226">
        <f t="shared" si="114"/>
        <v>28.6873925261823</v>
      </c>
      <c r="W226">
        <f t="shared" si="115"/>
        <v>28.6873925261823</v>
      </c>
      <c r="X226">
        <f t="shared" si="116"/>
        <v>3.9495934040353058</v>
      </c>
      <c r="Y226">
        <f t="shared" si="117"/>
        <v>49.664924261628926</v>
      </c>
      <c r="Z226">
        <f t="shared" si="118"/>
        <v>1.8326105144592695</v>
      </c>
      <c r="AA226">
        <f t="shared" si="119"/>
        <v>3.6899492784994394</v>
      </c>
      <c r="AB226">
        <f t="shared" si="120"/>
        <v>2.1169828895760361</v>
      </c>
      <c r="AC226">
        <f t="shared" si="121"/>
        <v>-107.83833076440433</v>
      </c>
      <c r="AD226">
        <f t="shared" si="122"/>
        <v>-200.02311332908059</v>
      </c>
      <c r="AE226">
        <f t="shared" si="123"/>
        <v>-13.732353001938527</v>
      </c>
      <c r="AF226">
        <f t="shared" si="124"/>
        <v>-7.9754595423480623E-2</v>
      </c>
      <c r="AG226">
        <f t="shared" si="125"/>
        <v>66.518342169164711</v>
      </c>
      <c r="AH226">
        <f t="shared" si="126"/>
        <v>2.1908358244240262</v>
      </c>
      <c r="AI226">
        <f t="shared" si="127"/>
        <v>27.450984543115727</v>
      </c>
      <c r="AJ226">
        <v>1707.6631018067201</v>
      </c>
      <c r="AK226">
        <v>1680.5492727272699</v>
      </c>
      <c r="AL226">
        <v>3.4818421732967</v>
      </c>
      <c r="AM226">
        <v>65.0652835021709</v>
      </c>
      <c r="AN226">
        <f t="shared" si="128"/>
        <v>2.4453136227756085</v>
      </c>
      <c r="AO226">
        <v>24.3189075220922</v>
      </c>
      <c r="AP226">
        <v>25.414286060605999</v>
      </c>
      <c r="AQ226">
        <v>2.0864113985310202E-2</v>
      </c>
      <c r="AR226">
        <v>77.473483001058696</v>
      </c>
      <c r="AS226">
        <v>0</v>
      </c>
      <c r="AT226">
        <v>0</v>
      </c>
      <c r="AU226">
        <f t="shared" si="129"/>
        <v>1</v>
      </c>
      <c r="AV226">
        <f t="shared" si="130"/>
        <v>0</v>
      </c>
      <c r="AW226">
        <f t="shared" si="131"/>
        <v>38005.813315223728</v>
      </c>
      <c r="AX226">
        <f t="shared" si="132"/>
        <v>1999.991</v>
      </c>
      <c r="AY226">
        <f t="shared" si="133"/>
        <v>1681.1921699999998</v>
      </c>
      <c r="AZ226">
        <f t="shared" si="134"/>
        <v>0.84059986769940453</v>
      </c>
      <c r="BA226">
        <f t="shared" si="135"/>
        <v>0.16075774465985096</v>
      </c>
      <c r="BB226">
        <v>2.4940000000000002</v>
      </c>
      <c r="BC226">
        <v>0.5</v>
      </c>
      <c r="BD226" t="s">
        <v>354</v>
      </c>
      <c r="BE226">
        <v>2</v>
      </c>
      <c r="BF226" t="b">
        <v>1</v>
      </c>
      <c r="BG226">
        <v>1657487880.1500001</v>
      </c>
      <c r="BH226">
        <v>1629.9290000000001</v>
      </c>
      <c r="BI226">
        <v>1664.8889999999999</v>
      </c>
      <c r="BJ226">
        <v>25.378319999999999</v>
      </c>
      <c r="BK226">
        <v>24.313279999999999</v>
      </c>
      <c r="BL226">
        <v>1615.002</v>
      </c>
      <c r="BM226">
        <v>25.022739999999999</v>
      </c>
      <c r="BN226">
        <v>500.00740000000002</v>
      </c>
      <c r="BO226">
        <v>72.166430000000005</v>
      </c>
      <c r="BP226">
        <v>4.522603E-2</v>
      </c>
      <c r="BQ226">
        <v>27.520050000000001</v>
      </c>
      <c r="BR226">
        <v>28.043119999999998</v>
      </c>
      <c r="BS226">
        <v>999.9</v>
      </c>
      <c r="BT226">
        <v>0</v>
      </c>
      <c r="BU226">
        <v>0</v>
      </c>
      <c r="BV226">
        <v>9976</v>
      </c>
      <c r="BW226">
        <v>0</v>
      </c>
      <c r="BX226">
        <v>1746.77</v>
      </c>
      <c r="BY226">
        <v>-34.961889999999997</v>
      </c>
      <c r="BZ226">
        <v>1672.3689999999999</v>
      </c>
      <c r="CA226">
        <v>1706.3789999999999</v>
      </c>
      <c r="CB226">
        <v>1.065037</v>
      </c>
      <c r="CC226">
        <v>1664.8889999999999</v>
      </c>
      <c r="CD226">
        <v>24.313279999999999</v>
      </c>
      <c r="CE226">
        <v>1.831466</v>
      </c>
      <c r="CF226">
        <v>1.7546029999999999</v>
      </c>
      <c r="CG226">
        <v>16.057919999999999</v>
      </c>
      <c r="CH226">
        <v>15.388109999999999</v>
      </c>
      <c r="CI226">
        <v>1999.991</v>
      </c>
      <c r="CJ226">
        <v>0.98000390000000004</v>
      </c>
      <c r="CK226">
        <v>1.999594E-2</v>
      </c>
      <c r="CL226">
        <v>0</v>
      </c>
      <c r="CM226">
        <v>2.33066</v>
      </c>
      <c r="CN226">
        <v>0</v>
      </c>
      <c r="CO226">
        <v>3822.91</v>
      </c>
      <c r="CP226">
        <v>17300.099999999999</v>
      </c>
      <c r="CQ226">
        <v>42.037199999999999</v>
      </c>
      <c r="CR226">
        <v>43.436999999999998</v>
      </c>
      <c r="CS226">
        <v>42.125</v>
      </c>
      <c r="CT226">
        <v>41.311999999999998</v>
      </c>
      <c r="CU226">
        <v>41.243699999999997</v>
      </c>
      <c r="CV226">
        <v>1960</v>
      </c>
      <c r="CW226">
        <v>39.991</v>
      </c>
      <c r="CX226">
        <v>0</v>
      </c>
      <c r="CY226">
        <v>1657487858</v>
      </c>
      <c r="CZ226">
        <v>0</v>
      </c>
      <c r="DA226">
        <v>0</v>
      </c>
      <c r="DB226" t="s">
        <v>355</v>
      </c>
      <c r="DC226">
        <v>1657313570</v>
      </c>
      <c r="DD226">
        <v>1657313571.5</v>
      </c>
      <c r="DE226">
        <v>0</v>
      </c>
      <c r="DF226">
        <v>-0.183</v>
      </c>
      <c r="DG226">
        <v>-4.0000000000000001E-3</v>
      </c>
      <c r="DH226">
        <v>8.7509999999999994</v>
      </c>
      <c r="DI226">
        <v>0.37</v>
      </c>
      <c r="DJ226">
        <v>417</v>
      </c>
      <c r="DK226">
        <v>25</v>
      </c>
      <c r="DL226">
        <v>0.7</v>
      </c>
      <c r="DM226">
        <v>0.09</v>
      </c>
      <c r="DN226">
        <v>-35.007590243902399</v>
      </c>
      <c r="DO226">
        <v>0.42565923344934797</v>
      </c>
      <c r="DP226">
        <v>0.50122683916073596</v>
      </c>
      <c r="DQ226">
        <v>0</v>
      </c>
      <c r="DR226">
        <v>1.1590075609756101</v>
      </c>
      <c r="DS226">
        <v>-0.43888348432055901</v>
      </c>
      <c r="DT226">
        <v>5.6698013720983403E-2</v>
      </c>
      <c r="DU226">
        <v>0</v>
      </c>
      <c r="DV226">
        <v>0</v>
      </c>
      <c r="DW226">
        <v>2</v>
      </c>
      <c r="DX226" t="s">
        <v>362</v>
      </c>
      <c r="DY226">
        <v>2.9693700000000001</v>
      </c>
      <c r="DZ226">
        <v>2.6995300000000002</v>
      </c>
      <c r="EA226">
        <v>0.18163000000000001</v>
      </c>
      <c r="EB226">
        <v>0.184753</v>
      </c>
      <c r="EC226">
        <v>8.6252099999999998E-2</v>
      </c>
      <c r="ED226">
        <v>8.4180900000000003E-2</v>
      </c>
      <c r="EE226">
        <v>31679.3</v>
      </c>
      <c r="EF226">
        <v>34441.5</v>
      </c>
      <c r="EG226">
        <v>35101.599999999999</v>
      </c>
      <c r="EH226">
        <v>38338.699999999997</v>
      </c>
      <c r="EI226">
        <v>45532.800000000003</v>
      </c>
      <c r="EJ226">
        <v>50721</v>
      </c>
      <c r="EK226">
        <v>54919.1</v>
      </c>
      <c r="EL226">
        <v>61504.2</v>
      </c>
      <c r="EM226">
        <v>1.9414</v>
      </c>
      <c r="EN226">
        <v>2.0606</v>
      </c>
      <c r="EO226">
        <v>5.5968799999999999E-2</v>
      </c>
      <c r="EP226">
        <v>0</v>
      </c>
      <c r="EQ226">
        <v>27.218</v>
      </c>
      <c r="ER226">
        <v>999.9</v>
      </c>
      <c r="ES226">
        <v>35.106000000000002</v>
      </c>
      <c r="ET226">
        <v>40.445</v>
      </c>
      <c r="EU226">
        <v>36.9298</v>
      </c>
      <c r="EV226">
        <v>52.634700000000002</v>
      </c>
      <c r="EW226">
        <v>38.461500000000001</v>
      </c>
      <c r="EX226">
        <v>2</v>
      </c>
      <c r="EY226">
        <v>0.233963</v>
      </c>
      <c r="EZ226">
        <v>7.0575999999999999</v>
      </c>
      <c r="FA226">
        <v>19.996200000000002</v>
      </c>
      <c r="FB226">
        <v>5.1993200000000002</v>
      </c>
      <c r="FC226">
        <v>12.0099</v>
      </c>
      <c r="FD226">
        <v>4.976</v>
      </c>
      <c r="FE226">
        <v>3.294</v>
      </c>
      <c r="FF226">
        <v>9999</v>
      </c>
      <c r="FG226">
        <v>9999</v>
      </c>
      <c r="FH226">
        <v>9999</v>
      </c>
      <c r="FI226">
        <v>585.20000000000005</v>
      </c>
      <c r="FJ226">
        <v>1.8631</v>
      </c>
      <c r="FK226">
        <v>1.8678300000000001</v>
      </c>
      <c r="FL226">
        <v>1.86765</v>
      </c>
      <c r="FM226">
        <v>1.86877</v>
      </c>
      <c r="FN226">
        <v>1.86951</v>
      </c>
      <c r="FO226">
        <v>1.86557</v>
      </c>
      <c r="FP226">
        <v>1.8666100000000001</v>
      </c>
      <c r="FQ226">
        <v>1.86798</v>
      </c>
      <c r="FR226">
        <v>5</v>
      </c>
      <c r="FS226">
        <v>0</v>
      </c>
      <c r="FT226">
        <v>0</v>
      </c>
      <c r="FU226">
        <v>0</v>
      </c>
      <c r="FV226" t="s">
        <v>357</v>
      </c>
      <c r="FW226" t="s">
        <v>358</v>
      </c>
      <c r="FX226" t="s">
        <v>359</v>
      </c>
      <c r="FY226" t="s">
        <v>359</v>
      </c>
      <c r="FZ226" t="s">
        <v>359</v>
      </c>
      <c r="GA226" t="s">
        <v>359</v>
      </c>
      <c r="GB226">
        <v>0</v>
      </c>
      <c r="GC226">
        <v>100</v>
      </c>
      <c r="GD226">
        <v>100</v>
      </c>
      <c r="GE226">
        <v>14.97</v>
      </c>
      <c r="GF226">
        <v>0.3569</v>
      </c>
      <c r="GG226">
        <v>4.5656098643845597</v>
      </c>
      <c r="GH226">
        <v>7.6807047227384802E-3</v>
      </c>
      <c r="GI226">
        <v>-1.0831925345100399E-6</v>
      </c>
      <c r="GJ226">
        <v>1.8533368071612601E-10</v>
      </c>
      <c r="GK226">
        <v>-9.9183057942876601E-2</v>
      </c>
      <c r="GL226">
        <v>-1.13594444998887E-2</v>
      </c>
      <c r="GM226">
        <v>1.5024328609816199E-3</v>
      </c>
      <c r="GN226">
        <v>-1.28748702860321E-5</v>
      </c>
      <c r="GO226">
        <v>14</v>
      </c>
      <c r="GP226">
        <v>2172</v>
      </c>
      <c r="GQ226">
        <v>1</v>
      </c>
      <c r="GR226">
        <v>46</v>
      </c>
      <c r="GS226">
        <v>2905.2</v>
      </c>
      <c r="GT226">
        <v>2905.2</v>
      </c>
      <c r="GU226">
        <v>3.9502000000000002</v>
      </c>
      <c r="GV226">
        <v>2.65869</v>
      </c>
      <c r="GW226">
        <v>2.2485400000000002</v>
      </c>
      <c r="GX226">
        <v>2.7416999999999998</v>
      </c>
      <c r="GY226">
        <v>1.9958499999999999</v>
      </c>
      <c r="GZ226">
        <v>2.4133300000000002</v>
      </c>
      <c r="HA226">
        <v>42.8583</v>
      </c>
      <c r="HB226">
        <v>15.016400000000001</v>
      </c>
      <c r="HC226">
        <v>18</v>
      </c>
      <c r="HD226">
        <v>502.05900000000003</v>
      </c>
      <c r="HE226">
        <v>581.33600000000001</v>
      </c>
      <c r="HF226">
        <v>21.378399999999999</v>
      </c>
      <c r="HG226">
        <v>30.264700000000001</v>
      </c>
      <c r="HH226">
        <v>30.0045</v>
      </c>
      <c r="HI226">
        <v>30.122499999999999</v>
      </c>
      <c r="HJ226">
        <v>30.0457</v>
      </c>
      <c r="HK226">
        <v>79.033100000000005</v>
      </c>
      <c r="HL226">
        <v>31.281199999999998</v>
      </c>
      <c r="HM226">
        <v>0</v>
      </c>
      <c r="HN226">
        <v>20.734400000000001</v>
      </c>
      <c r="HO226">
        <v>1692.42</v>
      </c>
      <c r="HP226">
        <v>24.315300000000001</v>
      </c>
      <c r="HQ226">
        <v>101.84099999999999</v>
      </c>
      <c r="HR226">
        <v>102.36799999999999</v>
      </c>
    </row>
    <row r="227" spans="1:226" x14ac:dyDescent="0.2">
      <c r="A227">
        <v>211</v>
      </c>
      <c r="B227">
        <v>1657487888.5</v>
      </c>
      <c r="C227">
        <v>1686.9000000953699</v>
      </c>
      <c r="D227" t="s">
        <v>780</v>
      </c>
      <c r="E227" t="s">
        <v>781</v>
      </c>
      <c r="F227">
        <v>5</v>
      </c>
      <c r="G227" t="s">
        <v>1221</v>
      </c>
      <c r="H227" t="s">
        <v>353</v>
      </c>
      <c r="I227">
        <v>1657487885.75</v>
      </c>
      <c r="J227">
        <f t="shared" si="102"/>
        <v>2.1681189132647253E-3</v>
      </c>
      <c r="K227">
        <f t="shared" si="103"/>
        <v>2.1681189132647254</v>
      </c>
      <c r="L227">
        <f t="shared" si="104"/>
        <v>27.715875364748925</v>
      </c>
      <c r="M227">
        <f t="shared" si="105"/>
        <v>1648.7059999999999</v>
      </c>
      <c r="N227">
        <f t="shared" si="106"/>
        <v>956.28741388233254</v>
      </c>
      <c r="O227">
        <f t="shared" si="107"/>
        <v>69.055270732105171</v>
      </c>
      <c r="P227">
        <f t="shared" si="108"/>
        <v>119.0560887185902</v>
      </c>
      <c r="Q227">
        <f t="shared" si="109"/>
        <v>7.1322563613337026E-2</v>
      </c>
      <c r="R227">
        <f t="shared" si="110"/>
        <v>3.177383874707834</v>
      </c>
      <c r="S227">
        <f t="shared" si="111"/>
        <v>7.0444945880346721E-2</v>
      </c>
      <c r="T227">
        <f t="shared" si="112"/>
        <v>4.4106041810297751E-2</v>
      </c>
      <c r="U227">
        <f t="shared" si="113"/>
        <v>321.51579809999998</v>
      </c>
      <c r="V227">
        <f t="shared" si="114"/>
        <v>28.7692208482928</v>
      </c>
      <c r="W227">
        <f t="shared" si="115"/>
        <v>28.7692208482928</v>
      </c>
      <c r="X227">
        <f t="shared" si="116"/>
        <v>3.9683770953573707</v>
      </c>
      <c r="Y227">
        <f t="shared" si="117"/>
        <v>49.691974996183319</v>
      </c>
      <c r="Z227">
        <f t="shared" si="118"/>
        <v>1.8351872895039678</v>
      </c>
      <c r="AA227">
        <f t="shared" si="119"/>
        <v>3.6931260825212173</v>
      </c>
      <c r="AB227">
        <f t="shared" si="120"/>
        <v>2.1331898058534029</v>
      </c>
      <c r="AC227">
        <f t="shared" si="121"/>
        <v>-95.614044074974387</v>
      </c>
      <c r="AD227">
        <f t="shared" si="122"/>
        <v>-211.4620563120674</v>
      </c>
      <c r="AE227">
        <f t="shared" si="123"/>
        <v>-14.528909208650603</v>
      </c>
      <c r="AF227">
        <f t="shared" si="124"/>
        <v>-8.9211495692410381E-2</v>
      </c>
      <c r="AG227">
        <f t="shared" si="125"/>
        <v>67.5962981730612</v>
      </c>
      <c r="AH227">
        <f t="shared" si="126"/>
        <v>2.2188430858717245</v>
      </c>
      <c r="AI227">
        <f t="shared" si="127"/>
        <v>27.715875364748925</v>
      </c>
      <c r="AJ227">
        <v>1727.1523384591601</v>
      </c>
      <c r="AK227">
        <v>1699.66496969697</v>
      </c>
      <c r="AL227">
        <v>3.5447593916773599</v>
      </c>
      <c r="AM227">
        <v>65.0652835021709</v>
      </c>
      <c r="AN227">
        <f t="shared" si="128"/>
        <v>2.1681189132647254</v>
      </c>
      <c r="AO227">
        <v>24.335740679238398</v>
      </c>
      <c r="AP227">
        <v>25.401036969697</v>
      </c>
      <c r="AQ227">
        <v>-2.51318879965628E-3</v>
      </c>
      <c r="AR227">
        <v>77.473483001058696</v>
      </c>
      <c r="AS227">
        <v>0</v>
      </c>
      <c r="AT227">
        <v>0</v>
      </c>
      <c r="AU227">
        <f t="shared" si="129"/>
        <v>1</v>
      </c>
      <c r="AV227">
        <f t="shared" si="130"/>
        <v>0</v>
      </c>
      <c r="AW227">
        <f t="shared" si="131"/>
        <v>37989.180683116552</v>
      </c>
      <c r="AX227">
        <f t="shared" si="132"/>
        <v>2000.002</v>
      </c>
      <c r="AY227">
        <f t="shared" si="133"/>
        <v>1681.2014099999999</v>
      </c>
      <c r="AZ227">
        <f t="shared" si="134"/>
        <v>0.84059986440013557</v>
      </c>
      <c r="BA227">
        <f t="shared" si="135"/>
        <v>0.1607577382922617</v>
      </c>
      <c r="BB227">
        <v>2.4940000000000002</v>
      </c>
      <c r="BC227">
        <v>0.5</v>
      </c>
      <c r="BD227" t="s">
        <v>354</v>
      </c>
      <c r="BE227">
        <v>2</v>
      </c>
      <c r="BF227" t="b">
        <v>1</v>
      </c>
      <c r="BG227">
        <v>1657487885.75</v>
      </c>
      <c r="BH227">
        <v>1648.7059999999999</v>
      </c>
      <c r="BI227">
        <v>1684.25</v>
      </c>
      <c r="BJ227">
        <v>25.41394</v>
      </c>
      <c r="BK227">
        <v>24.335239999999999</v>
      </c>
      <c r="BL227">
        <v>1633.673</v>
      </c>
      <c r="BM227">
        <v>25.057009999999998</v>
      </c>
      <c r="BN227">
        <v>499.96839999999997</v>
      </c>
      <c r="BO227">
        <v>72.166150000000002</v>
      </c>
      <c r="BP227">
        <v>4.5686869999999997E-2</v>
      </c>
      <c r="BQ227">
        <v>27.534759999999999</v>
      </c>
      <c r="BR227">
        <v>28.116710000000001</v>
      </c>
      <c r="BS227">
        <v>999.9</v>
      </c>
      <c r="BT227">
        <v>0</v>
      </c>
      <c r="BU227">
        <v>0</v>
      </c>
      <c r="BV227">
        <v>9972</v>
      </c>
      <c r="BW227">
        <v>0</v>
      </c>
      <c r="BX227">
        <v>1747.354</v>
      </c>
      <c r="BY227">
        <v>-35.544240000000002</v>
      </c>
      <c r="BZ227">
        <v>1691.6980000000001</v>
      </c>
      <c r="CA227">
        <v>1726.2570000000001</v>
      </c>
      <c r="CB227">
        <v>1.078719</v>
      </c>
      <c r="CC227">
        <v>1684.25</v>
      </c>
      <c r="CD227">
        <v>24.335239999999999</v>
      </c>
      <c r="CE227">
        <v>1.834028</v>
      </c>
      <c r="CF227">
        <v>1.7561819999999999</v>
      </c>
      <c r="CG227">
        <v>16.07987</v>
      </c>
      <c r="CH227">
        <v>15.40212</v>
      </c>
      <c r="CI227">
        <v>2000.002</v>
      </c>
      <c r="CJ227">
        <v>0.98000419999999999</v>
      </c>
      <c r="CK227">
        <v>1.9995619999999999E-2</v>
      </c>
      <c r="CL227">
        <v>0</v>
      </c>
      <c r="CM227">
        <v>2.25942</v>
      </c>
      <c r="CN227">
        <v>0</v>
      </c>
      <c r="CO227">
        <v>3822.125</v>
      </c>
      <c r="CP227">
        <v>17300.189999999999</v>
      </c>
      <c r="CQ227">
        <v>42.024799999999999</v>
      </c>
      <c r="CR227">
        <v>43.436999999999998</v>
      </c>
      <c r="CS227">
        <v>42.125</v>
      </c>
      <c r="CT227">
        <v>41.311999999999998</v>
      </c>
      <c r="CU227">
        <v>41.25</v>
      </c>
      <c r="CV227">
        <v>1960.011</v>
      </c>
      <c r="CW227">
        <v>39.991</v>
      </c>
      <c r="CX227">
        <v>0</v>
      </c>
      <c r="CY227">
        <v>1657487863.4000001</v>
      </c>
      <c r="CZ227">
        <v>0</v>
      </c>
      <c r="DA227">
        <v>0</v>
      </c>
      <c r="DB227" t="s">
        <v>355</v>
      </c>
      <c r="DC227">
        <v>1657313570</v>
      </c>
      <c r="DD227">
        <v>1657313571.5</v>
      </c>
      <c r="DE227">
        <v>0</v>
      </c>
      <c r="DF227">
        <v>-0.183</v>
      </c>
      <c r="DG227">
        <v>-4.0000000000000001E-3</v>
      </c>
      <c r="DH227">
        <v>8.7509999999999994</v>
      </c>
      <c r="DI227">
        <v>0.37</v>
      </c>
      <c r="DJ227">
        <v>417</v>
      </c>
      <c r="DK227">
        <v>25</v>
      </c>
      <c r="DL227">
        <v>0.7</v>
      </c>
      <c r="DM227">
        <v>0.09</v>
      </c>
      <c r="DN227">
        <v>-35.074436585365902</v>
      </c>
      <c r="DO227">
        <v>-1.1099937282230401</v>
      </c>
      <c r="DP227">
        <v>0.52413967964986397</v>
      </c>
      <c r="DQ227">
        <v>0</v>
      </c>
      <c r="DR227">
        <v>1.1320158536585401</v>
      </c>
      <c r="DS227">
        <v>-0.50915017421602704</v>
      </c>
      <c r="DT227">
        <v>6.0394150014538503E-2</v>
      </c>
      <c r="DU227">
        <v>0</v>
      </c>
      <c r="DV227">
        <v>0</v>
      </c>
      <c r="DW227">
        <v>2</v>
      </c>
      <c r="DX227" t="s">
        <v>362</v>
      </c>
      <c r="DY227">
        <v>2.9701200000000001</v>
      </c>
      <c r="DZ227">
        <v>2.69923</v>
      </c>
      <c r="EA227">
        <v>0.18287100000000001</v>
      </c>
      <c r="EB227">
        <v>0.18595800000000001</v>
      </c>
      <c r="EC227">
        <v>8.6214499999999999E-2</v>
      </c>
      <c r="ED227">
        <v>8.4200800000000006E-2</v>
      </c>
      <c r="EE227">
        <v>31630</v>
      </c>
      <c r="EF227">
        <v>34388.5</v>
      </c>
      <c r="EG227">
        <v>35100.300000000003</v>
      </c>
      <c r="EH227">
        <v>38336.5</v>
      </c>
      <c r="EI227">
        <v>45532.9</v>
      </c>
      <c r="EJ227">
        <v>50718.5</v>
      </c>
      <c r="EK227">
        <v>54916.800000000003</v>
      </c>
      <c r="EL227">
        <v>61502.5</v>
      </c>
      <c r="EM227">
        <v>1.9421999999999999</v>
      </c>
      <c r="EN227">
        <v>2.0602</v>
      </c>
      <c r="EO227">
        <v>5.3644200000000003E-2</v>
      </c>
      <c r="EP227">
        <v>0</v>
      </c>
      <c r="EQ227">
        <v>27.245799999999999</v>
      </c>
      <c r="ER227">
        <v>999.9</v>
      </c>
      <c r="ES227">
        <v>35.106000000000002</v>
      </c>
      <c r="ET227">
        <v>40.445</v>
      </c>
      <c r="EU227">
        <v>36.930199999999999</v>
      </c>
      <c r="EV227">
        <v>52.764699999999998</v>
      </c>
      <c r="EW227">
        <v>38.4696</v>
      </c>
      <c r="EX227">
        <v>2</v>
      </c>
      <c r="EY227">
        <v>0.24512200000000001</v>
      </c>
      <c r="EZ227">
        <v>5.5875399999999997</v>
      </c>
      <c r="FA227">
        <v>20.055199999999999</v>
      </c>
      <c r="FB227">
        <v>5.1993200000000002</v>
      </c>
      <c r="FC227">
        <v>12.0099</v>
      </c>
      <c r="FD227">
        <v>4.9752000000000001</v>
      </c>
      <c r="FE227">
        <v>3.294</v>
      </c>
      <c r="FF227">
        <v>9999</v>
      </c>
      <c r="FG227">
        <v>9999</v>
      </c>
      <c r="FH227">
        <v>9999</v>
      </c>
      <c r="FI227">
        <v>585.20000000000005</v>
      </c>
      <c r="FJ227">
        <v>1.8631599999999999</v>
      </c>
      <c r="FK227">
        <v>1.8678900000000001</v>
      </c>
      <c r="FL227">
        <v>1.86768</v>
      </c>
      <c r="FM227">
        <v>1.8689</v>
      </c>
      <c r="FN227">
        <v>1.8695999999999999</v>
      </c>
      <c r="FO227">
        <v>1.8656900000000001</v>
      </c>
      <c r="FP227">
        <v>1.8666700000000001</v>
      </c>
      <c r="FQ227">
        <v>1.8680099999999999</v>
      </c>
      <c r="FR227">
        <v>5</v>
      </c>
      <c r="FS227">
        <v>0</v>
      </c>
      <c r="FT227">
        <v>0</v>
      </c>
      <c r="FU227">
        <v>0</v>
      </c>
      <c r="FV227" t="s">
        <v>357</v>
      </c>
      <c r="FW227" t="s">
        <v>358</v>
      </c>
      <c r="FX227" t="s">
        <v>359</v>
      </c>
      <c r="FY227" t="s">
        <v>359</v>
      </c>
      <c r="FZ227" t="s">
        <v>359</v>
      </c>
      <c r="GA227" t="s">
        <v>359</v>
      </c>
      <c r="GB227">
        <v>0</v>
      </c>
      <c r="GC227">
        <v>100</v>
      </c>
      <c r="GD227">
        <v>100</v>
      </c>
      <c r="GE227">
        <v>15.08</v>
      </c>
      <c r="GF227">
        <v>0.35639999999999999</v>
      </c>
      <c r="GG227">
        <v>4.5656098643845597</v>
      </c>
      <c r="GH227">
        <v>7.6807047227384802E-3</v>
      </c>
      <c r="GI227">
        <v>-1.0831925345100399E-6</v>
      </c>
      <c r="GJ227">
        <v>1.8533368071612601E-10</v>
      </c>
      <c r="GK227">
        <v>-9.9183057942876601E-2</v>
      </c>
      <c r="GL227">
        <v>-1.13594444998887E-2</v>
      </c>
      <c r="GM227">
        <v>1.5024328609816199E-3</v>
      </c>
      <c r="GN227">
        <v>-1.28748702860321E-5</v>
      </c>
      <c r="GO227">
        <v>14</v>
      </c>
      <c r="GP227">
        <v>2172</v>
      </c>
      <c r="GQ227">
        <v>1</v>
      </c>
      <c r="GR227">
        <v>46</v>
      </c>
      <c r="GS227">
        <v>2905.3</v>
      </c>
      <c r="GT227">
        <v>2905.3</v>
      </c>
      <c r="GU227">
        <v>3.9831500000000002</v>
      </c>
      <c r="GV227">
        <v>2.65625</v>
      </c>
      <c r="GW227">
        <v>2.2485400000000002</v>
      </c>
      <c r="GX227">
        <v>2.7416999999999998</v>
      </c>
      <c r="GY227">
        <v>1.9958499999999999</v>
      </c>
      <c r="GZ227">
        <v>2.4035600000000001</v>
      </c>
      <c r="HA227">
        <v>42.8583</v>
      </c>
      <c r="HB227">
        <v>15.086399999999999</v>
      </c>
      <c r="HC227">
        <v>18</v>
      </c>
      <c r="HD227">
        <v>502.62</v>
      </c>
      <c r="HE227">
        <v>581.05999999999995</v>
      </c>
      <c r="HF227">
        <v>20.673300000000001</v>
      </c>
      <c r="HG227">
        <v>30.264700000000001</v>
      </c>
      <c r="HH227">
        <v>30.005299999999998</v>
      </c>
      <c r="HI227">
        <v>30.1251</v>
      </c>
      <c r="HJ227">
        <v>30.048300000000001</v>
      </c>
      <c r="HK227">
        <v>79.685900000000004</v>
      </c>
      <c r="HL227">
        <v>31.281199999999998</v>
      </c>
      <c r="HM227">
        <v>0</v>
      </c>
      <c r="HN227">
        <v>20.6248</v>
      </c>
      <c r="HO227">
        <v>1705.86</v>
      </c>
      <c r="HP227">
        <v>24.3475</v>
      </c>
      <c r="HQ227">
        <v>101.837</v>
      </c>
      <c r="HR227">
        <v>102.364</v>
      </c>
    </row>
    <row r="228" spans="1:226" x14ac:dyDescent="0.2">
      <c r="A228">
        <v>212</v>
      </c>
      <c r="B228">
        <v>1657487893.5</v>
      </c>
      <c r="C228">
        <v>1691.9000000953699</v>
      </c>
      <c r="D228" t="s">
        <v>782</v>
      </c>
      <c r="E228" t="s">
        <v>783</v>
      </c>
      <c r="F228">
        <v>5</v>
      </c>
      <c r="G228" t="s">
        <v>1221</v>
      </c>
      <c r="H228" t="s">
        <v>353</v>
      </c>
      <c r="I228">
        <v>1657487891</v>
      </c>
      <c r="J228">
        <f t="shared" si="102"/>
        <v>2.0780766465341638E-3</v>
      </c>
      <c r="K228">
        <f t="shared" si="103"/>
        <v>2.0780766465341638</v>
      </c>
      <c r="L228">
        <f t="shared" si="104"/>
        <v>26.640384214541903</v>
      </c>
      <c r="M228">
        <f t="shared" si="105"/>
        <v>1666.7888888888899</v>
      </c>
      <c r="N228">
        <f t="shared" si="106"/>
        <v>970.49907151616662</v>
      </c>
      <c r="O228">
        <f t="shared" si="107"/>
        <v>70.080644799298156</v>
      </c>
      <c r="P228">
        <f t="shared" si="108"/>
        <v>120.36038313272442</v>
      </c>
      <c r="Q228">
        <f t="shared" si="109"/>
        <v>6.8201021844033982E-2</v>
      </c>
      <c r="R228">
        <f t="shared" si="110"/>
        <v>3.1835352128284886</v>
      </c>
      <c r="S228">
        <f t="shared" si="111"/>
        <v>6.7399609005738895E-2</v>
      </c>
      <c r="T228">
        <f t="shared" si="112"/>
        <v>4.2195974638483326E-2</v>
      </c>
      <c r="U228">
        <f t="shared" si="113"/>
        <v>321.52399733333277</v>
      </c>
      <c r="V228">
        <f t="shared" si="114"/>
        <v>28.777097216058724</v>
      </c>
      <c r="W228">
        <f t="shared" si="115"/>
        <v>28.777097216058724</v>
      </c>
      <c r="X228">
        <f t="shared" si="116"/>
        <v>3.9701892190497436</v>
      </c>
      <c r="Y228">
        <f t="shared" si="117"/>
        <v>49.672823448640791</v>
      </c>
      <c r="Z228">
        <f t="shared" si="118"/>
        <v>1.8332350387691903</v>
      </c>
      <c r="AA228">
        <f t="shared" si="119"/>
        <v>3.6906197624636001</v>
      </c>
      <c r="AB228">
        <f t="shared" si="120"/>
        <v>2.1369541802805534</v>
      </c>
      <c r="AC228">
        <f t="shared" si="121"/>
        <v>-91.643180112156628</v>
      </c>
      <c r="AD228">
        <f t="shared" si="122"/>
        <v>-215.21494814246137</v>
      </c>
      <c r="AE228">
        <f t="shared" si="123"/>
        <v>-14.757915329675644</v>
      </c>
      <c r="AF228">
        <f t="shared" si="124"/>
        <v>-9.204625096089103E-2</v>
      </c>
      <c r="AG228">
        <f t="shared" si="125"/>
        <v>66.312367763706177</v>
      </c>
      <c r="AH228">
        <f t="shared" si="126"/>
        <v>2.1570976769335974</v>
      </c>
      <c r="AI228">
        <f t="shared" si="127"/>
        <v>26.640384214541903</v>
      </c>
      <c r="AJ228">
        <v>1743.72316897162</v>
      </c>
      <c r="AK228">
        <v>1717.1192727272701</v>
      </c>
      <c r="AL228">
        <v>3.4562954881139398</v>
      </c>
      <c r="AM228">
        <v>65.0652835021709</v>
      </c>
      <c r="AN228">
        <f t="shared" si="128"/>
        <v>2.0780766465341638</v>
      </c>
      <c r="AO228">
        <v>24.3372638816308</v>
      </c>
      <c r="AP228">
        <v>25.380767272727301</v>
      </c>
      <c r="AQ228">
        <v>-7.43720116157001E-3</v>
      </c>
      <c r="AR228">
        <v>77.473483001058696</v>
      </c>
      <c r="AS228">
        <v>0</v>
      </c>
      <c r="AT228">
        <v>0</v>
      </c>
      <c r="AU228">
        <f t="shared" si="129"/>
        <v>1</v>
      </c>
      <c r="AV228">
        <f t="shared" si="130"/>
        <v>0</v>
      </c>
      <c r="AW228">
        <f t="shared" si="131"/>
        <v>38088.575881560828</v>
      </c>
      <c r="AX228">
        <f t="shared" si="132"/>
        <v>2000.0533333333301</v>
      </c>
      <c r="AY228">
        <f t="shared" si="133"/>
        <v>1681.2445333333303</v>
      </c>
      <c r="AZ228">
        <f t="shared" si="134"/>
        <v>0.84059985067064869</v>
      </c>
      <c r="BA228">
        <f t="shared" si="135"/>
        <v>0.16075771179435214</v>
      </c>
      <c r="BB228">
        <v>2.4940000000000002</v>
      </c>
      <c r="BC228">
        <v>0.5</v>
      </c>
      <c r="BD228" t="s">
        <v>354</v>
      </c>
      <c r="BE228">
        <v>2</v>
      </c>
      <c r="BF228" t="b">
        <v>1</v>
      </c>
      <c r="BG228">
        <v>1657487891</v>
      </c>
      <c r="BH228">
        <v>1666.7888888888899</v>
      </c>
      <c r="BI228">
        <v>1701.65888888889</v>
      </c>
      <c r="BJ228">
        <v>25.387222222222199</v>
      </c>
      <c r="BK228">
        <v>24.3385777777778</v>
      </c>
      <c r="BL228">
        <v>1651.6566666666699</v>
      </c>
      <c r="BM228">
        <v>25.031288888888898</v>
      </c>
      <c r="BN228">
        <v>500.00011111111098</v>
      </c>
      <c r="BO228">
        <v>72.165477777777795</v>
      </c>
      <c r="BP228">
        <v>4.5456633333333302E-2</v>
      </c>
      <c r="BQ228">
        <v>27.523155555555601</v>
      </c>
      <c r="BR228">
        <v>28.0947666666667</v>
      </c>
      <c r="BS228">
        <v>999.9</v>
      </c>
      <c r="BT228">
        <v>0</v>
      </c>
      <c r="BU228">
        <v>0</v>
      </c>
      <c r="BV228">
        <v>9998.8888888888905</v>
      </c>
      <c r="BW228">
        <v>0</v>
      </c>
      <c r="BX228">
        <v>1747.0955555555599</v>
      </c>
      <c r="BY228">
        <v>-34.869266666666697</v>
      </c>
      <c r="BZ228">
        <v>1710.2066666666699</v>
      </c>
      <c r="CA228">
        <v>1744.10777777778</v>
      </c>
      <c r="CB228">
        <v>1.0486566666666699</v>
      </c>
      <c r="CC228">
        <v>1701.65888888889</v>
      </c>
      <c r="CD228">
        <v>24.3385777777778</v>
      </c>
      <c r="CE228">
        <v>1.83208333333333</v>
      </c>
      <c r="CF228">
        <v>1.75640444444444</v>
      </c>
      <c r="CG228">
        <v>16.063222222222201</v>
      </c>
      <c r="CH228">
        <v>15.404122222222201</v>
      </c>
      <c r="CI228">
        <v>2000.0533333333301</v>
      </c>
      <c r="CJ228">
        <v>0.98000466666666697</v>
      </c>
      <c r="CK228">
        <v>1.99951222222222E-2</v>
      </c>
      <c r="CL228">
        <v>0</v>
      </c>
      <c r="CM228">
        <v>2.39974444444444</v>
      </c>
      <c r="CN228">
        <v>0</v>
      </c>
      <c r="CO228">
        <v>3821.2144444444398</v>
      </c>
      <c r="CP228">
        <v>17300.622222222199</v>
      </c>
      <c r="CQ228">
        <v>42.041333333333299</v>
      </c>
      <c r="CR228">
        <v>43.436999999999998</v>
      </c>
      <c r="CS228">
        <v>42.125</v>
      </c>
      <c r="CT228">
        <v>41.311999999999998</v>
      </c>
      <c r="CU228">
        <v>41.25</v>
      </c>
      <c r="CV228">
        <v>1960.06222222222</v>
      </c>
      <c r="CW228">
        <v>39.991111111111103</v>
      </c>
      <c r="CX228">
        <v>0</v>
      </c>
      <c r="CY228">
        <v>1657487868.2</v>
      </c>
      <c r="CZ228">
        <v>0</v>
      </c>
      <c r="DA228">
        <v>0</v>
      </c>
      <c r="DB228" t="s">
        <v>355</v>
      </c>
      <c r="DC228">
        <v>1657313570</v>
      </c>
      <c r="DD228">
        <v>1657313571.5</v>
      </c>
      <c r="DE228">
        <v>0</v>
      </c>
      <c r="DF228">
        <v>-0.183</v>
      </c>
      <c r="DG228">
        <v>-4.0000000000000001E-3</v>
      </c>
      <c r="DH228">
        <v>8.7509999999999994</v>
      </c>
      <c r="DI228">
        <v>0.37</v>
      </c>
      <c r="DJ228">
        <v>417</v>
      </c>
      <c r="DK228">
        <v>25</v>
      </c>
      <c r="DL228">
        <v>0.7</v>
      </c>
      <c r="DM228">
        <v>0.09</v>
      </c>
      <c r="DN228">
        <v>-35.101695121951202</v>
      </c>
      <c r="DO228">
        <v>-2.4710801393731701E-2</v>
      </c>
      <c r="DP228">
        <v>0.52152365423576297</v>
      </c>
      <c r="DQ228">
        <v>1</v>
      </c>
      <c r="DR228">
        <v>1.0980704878048799</v>
      </c>
      <c r="DS228">
        <v>-0.43244069686411102</v>
      </c>
      <c r="DT228">
        <v>5.48245110285367E-2</v>
      </c>
      <c r="DU228">
        <v>0</v>
      </c>
      <c r="DV228">
        <v>1</v>
      </c>
      <c r="DW228">
        <v>2</v>
      </c>
      <c r="DX228" t="s">
        <v>356</v>
      </c>
      <c r="DY228">
        <v>2.9700199999999999</v>
      </c>
      <c r="DZ228">
        <v>2.6991000000000001</v>
      </c>
      <c r="EA228">
        <v>0.183978</v>
      </c>
      <c r="EB228">
        <v>0.18710499999999999</v>
      </c>
      <c r="EC228">
        <v>8.6164599999999994E-2</v>
      </c>
      <c r="ED228">
        <v>8.41943E-2</v>
      </c>
      <c r="EE228">
        <v>31586.799999999999</v>
      </c>
      <c r="EF228">
        <v>34339.1</v>
      </c>
      <c r="EG228">
        <v>35099.9</v>
      </c>
      <c r="EH228">
        <v>38335.4</v>
      </c>
      <c r="EI228">
        <v>45534.7</v>
      </c>
      <c r="EJ228">
        <v>50716.9</v>
      </c>
      <c r="EK228">
        <v>54916</v>
      </c>
      <c r="EL228">
        <v>61500.1</v>
      </c>
      <c r="EM228">
        <v>1.9406000000000001</v>
      </c>
      <c r="EN228">
        <v>2.0602</v>
      </c>
      <c r="EO228">
        <v>5.0216900000000002E-2</v>
      </c>
      <c r="EP228">
        <v>0</v>
      </c>
      <c r="EQ228">
        <v>27.2666</v>
      </c>
      <c r="ER228">
        <v>999.9</v>
      </c>
      <c r="ES228">
        <v>35.106000000000002</v>
      </c>
      <c r="ET228">
        <v>40.445</v>
      </c>
      <c r="EU228">
        <v>36.927999999999997</v>
      </c>
      <c r="EV228">
        <v>52.954700000000003</v>
      </c>
      <c r="EW228">
        <v>38.477600000000002</v>
      </c>
      <c r="EX228">
        <v>2</v>
      </c>
      <c r="EY228">
        <v>0.241646</v>
      </c>
      <c r="EZ228">
        <v>4.9910199999999998</v>
      </c>
      <c r="FA228">
        <v>20.0749</v>
      </c>
      <c r="FB228">
        <v>5.1981200000000003</v>
      </c>
      <c r="FC228">
        <v>12.0099</v>
      </c>
      <c r="FD228">
        <v>4.9756</v>
      </c>
      <c r="FE228">
        <v>3.294</v>
      </c>
      <c r="FF228">
        <v>9999</v>
      </c>
      <c r="FG228">
        <v>9999</v>
      </c>
      <c r="FH228">
        <v>9999</v>
      </c>
      <c r="FI228">
        <v>585.20000000000005</v>
      </c>
      <c r="FJ228">
        <v>1.8632200000000001</v>
      </c>
      <c r="FK228">
        <v>1.86798</v>
      </c>
      <c r="FL228">
        <v>1.86768</v>
      </c>
      <c r="FM228">
        <v>1.8689</v>
      </c>
      <c r="FN228">
        <v>1.8696600000000001</v>
      </c>
      <c r="FO228">
        <v>1.8656900000000001</v>
      </c>
      <c r="FP228">
        <v>1.86673</v>
      </c>
      <c r="FQ228">
        <v>1.8680699999999999</v>
      </c>
      <c r="FR228">
        <v>5</v>
      </c>
      <c r="FS228">
        <v>0</v>
      </c>
      <c r="FT228">
        <v>0</v>
      </c>
      <c r="FU228">
        <v>0</v>
      </c>
      <c r="FV228" t="s">
        <v>357</v>
      </c>
      <c r="FW228" t="s">
        <v>358</v>
      </c>
      <c r="FX228" t="s">
        <v>359</v>
      </c>
      <c r="FY228" t="s">
        <v>359</v>
      </c>
      <c r="FZ228" t="s">
        <v>359</v>
      </c>
      <c r="GA228" t="s">
        <v>359</v>
      </c>
      <c r="GB228">
        <v>0</v>
      </c>
      <c r="GC228">
        <v>100</v>
      </c>
      <c r="GD228">
        <v>100</v>
      </c>
      <c r="GE228">
        <v>15.18</v>
      </c>
      <c r="GF228">
        <v>0.35560000000000003</v>
      </c>
      <c r="GG228">
        <v>4.5656098643845597</v>
      </c>
      <c r="GH228">
        <v>7.6807047227384802E-3</v>
      </c>
      <c r="GI228">
        <v>-1.0831925345100399E-6</v>
      </c>
      <c r="GJ228">
        <v>1.8533368071612601E-10</v>
      </c>
      <c r="GK228">
        <v>-9.9183057942876601E-2</v>
      </c>
      <c r="GL228">
        <v>-1.13594444998887E-2</v>
      </c>
      <c r="GM228">
        <v>1.5024328609816199E-3</v>
      </c>
      <c r="GN228">
        <v>-1.28748702860321E-5</v>
      </c>
      <c r="GO228">
        <v>14</v>
      </c>
      <c r="GP228">
        <v>2172</v>
      </c>
      <c r="GQ228">
        <v>1</v>
      </c>
      <c r="GR228">
        <v>46</v>
      </c>
      <c r="GS228">
        <v>2905.4</v>
      </c>
      <c r="GT228">
        <v>2905.4</v>
      </c>
      <c r="GU228">
        <v>4.0087900000000003</v>
      </c>
      <c r="GV228">
        <v>2.66235</v>
      </c>
      <c r="GW228">
        <v>2.2485400000000002</v>
      </c>
      <c r="GX228">
        <v>2.7416999999999998</v>
      </c>
      <c r="GY228">
        <v>1.9958499999999999</v>
      </c>
      <c r="GZ228">
        <v>2.33887</v>
      </c>
      <c r="HA228">
        <v>42.8583</v>
      </c>
      <c r="HB228">
        <v>15.0952</v>
      </c>
      <c r="HC228">
        <v>18</v>
      </c>
      <c r="HD228">
        <v>501.565</v>
      </c>
      <c r="HE228">
        <v>581.08500000000004</v>
      </c>
      <c r="HF228">
        <v>20.460699999999999</v>
      </c>
      <c r="HG228">
        <v>30.267299999999999</v>
      </c>
      <c r="HH228">
        <v>30.0001</v>
      </c>
      <c r="HI228">
        <v>30.127700000000001</v>
      </c>
      <c r="HJ228">
        <v>30.050799999999999</v>
      </c>
      <c r="HK228">
        <v>80.197599999999994</v>
      </c>
      <c r="HL228">
        <v>31.281199999999998</v>
      </c>
      <c r="HM228">
        <v>0</v>
      </c>
      <c r="HN228">
        <v>20.517299999999999</v>
      </c>
      <c r="HO228">
        <v>1726.02</v>
      </c>
      <c r="HP228">
        <v>24.3872</v>
      </c>
      <c r="HQ228">
        <v>101.83499999999999</v>
      </c>
      <c r="HR228">
        <v>102.36</v>
      </c>
    </row>
    <row r="229" spans="1:226" x14ac:dyDescent="0.2">
      <c r="A229">
        <v>213</v>
      </c>
      <c r="B229">
        <v>1657487898.5</v>
      </c>
      <c r="C229">
        <v>1696.9000000953699</v>
      </c>
      <c r="D229" t="s">
        <v>784</v>
      </c>
      <c r="E229" t="s">
        <v>785</v>
      </c>
      <c r="F229">
        <v>5</v>
      </c>
      <c r="G229" t="s">
        <v>1221</v>
      </c>
      <c r="H229" t="s">
        <v>353</v>
      </c>
      <c r="I229">
        <v>1657487895.7</v>
      </c>
      <c r="J229">
        <f t="shared" si="102"/>
        <v>2.1335890140592412E-3</v>
      </c>
      <c r="K229">
        <f t="shared" si="103"/>
        <v>2.1335890140592411</v>
      </c>
      <c r="L229">
        <f t="shared" si="104"/>
        <v>27.852314776683386</v>
      </c>
      <c r="M229">
        <f t="shared" si="105"/>
        <v>1682.4090000000001</v>
      </c>
      <c r="N229">
        <f t="shared" si="106"/>
        <v>976.4486745145399</v>
      </c>
      <c r="O229">
        <f t="shared" si="107"/>
        <v>70.509195465889633</v>
      </c>
      <c r="P229">
        <f t="shared" si="108"/>
        <v>121.48647249027067</v>
      </c>
      <c r="Q229">
        <f t="shared" si="109"/>
        <v>7.0281701299438629E-2</v>
      </c>
      <c r="R229">
        <f t="shared" si="110"/>
        <v>3.1907559688572125</v>
      </c>
      <c r="S229">
        <f t="shared" si="111"/>
        <v>6.943287258384602E-2</v>
      </c>
      <c r="T229">
        <f t="shared" si="112"/>
        <v>4.3470954996976119E-2</v>
      </c>
      <c r="U229">
        <f t="shared" si="113"/>
        <v>321.5261721</v>
      </c>
      <c r="V229">
        <f t="shared" si="114"/>
        <v>28.743514875276507</v>
      </c>
      <c r="W229">
        <f t="shared" si="115"/>
        <v>28.743514875276507</v>
      </c>
      <c r="X229">
        <f t="shared" si="116"/>
        <v>3.9624679144806789</v>
      </c>
      <c r="Y229">
        <f t="shared" si="117"/>
        <v>49.706408333935073</v>
      </c>
      <c r="Z229">
        <f t="shared" si="118"/>
        <v>1.8325837390770363</v>
      </c>
      <c r="AA229">
        <f t="shared" si="119"/>
        <v>3.6868158462898082</v>
      </c>
      <c r="AB229">
        <f t="shared" si="120"/>
        <v>2.1298841754036424</v>
      </c>
      <c r="AC229">
        <f t="shared" si="121"/>
        <v>-94.09127552001253</v>
      </c>
      <c r="AD229">
        <f t="shared" si="122"/>
        <v>-212.95820255629451</v>
      </c>
      <c r="AE229">
        <f t="shared" si="123"/>
        <v>-14.566398865113266</v>
      </c>
      <c r="AF229">
        <f t="shared" si="124"/>
        <v>-8.9704841420314096E-2</v>
      </c>
      <c r="AG229">
        <f t="shared" si="125"/>
        <v>65.910804716437582</v>
      </c>
      <c r="AH229">
        <f t="shared" si="126"/>
        <v>2.1341490173406199</v>
      </c>
      <c r="AI229">
        <f t="shared" si="127"/>
        <v>27.852314776683386</v>
      </c>
      <c r="AJ229">
        <v>1760.4154130295401</v>
      </c>
      <c r="AK229">
        <v>1733.81442424242</v>
      </c>
      <c r="AL229">
        <v>3.2904824132310302</v>
      </c>
      <c r="AM229">
        <v>65.0652835021709</v>
      </c>
      <c r="AN229">
        <f t="shared" si="128"/>
        <v>2.1335890140592411</v>
      </c>
      <c r="AO229">
        <v>24.3403836661696</v>
      </c>
      <c r="AP229">
        <v>25.380556969697</v>
      </c>
      <c r="AQ229">
        <v>-6.6118076435336005E-4</v>
      </c>
      <c r="AR229">
        <v>77.473483001058696</v>
      </c>
      <c r="AS229">
        <v>0</v>
      </c>
      <c r="AT229">
        <v>0</v>
      </c>
      <c r="AU229">
        <f t="shared" si="129"/>
        <v>1</v>
      </c>
      <c r="AV229">
        <f t="shared" si="130"/>
        <v>0</v>
      </c>
      <c r="AW229">
        <f t="shared" si="131"/>
        <v>38205.758728574365</v>
      </c>
      <c r="AX229">
        <f t="shared" si="132"/>
        <v>2000.067</v>
      </c>
      <c r="AY229">
        <f t="shared" si="133"/>
        <v>1681.2560100000003</v>
      </c>
      <c r="AZ229">
        <f t="shared" si="134"/>
        <v>0.84059984490519579</v>
      </c>
      <c r="BA229">
        <f t="shared" si="135"/>
        <v>0.16075770066702766</v>
      </c>
      <c r="BB229">
        <v>2.4940000000000002</v>
      </c>
      <c r="BC229">
        <v>0.5</v>
      </c>
      <c r="BD229" t="s">
        <v>354</v>
      </c>
      <c r="BE229">
        <v>2</v>
      </c>
      <c r="BF229" t="b">
        <v>1</v>
      </c>
      <c r="BG229">
        <v>1657487895.7</v>
      </c>
      <c r="BH229">
        <v>1682.4090000000001</v>
      </c>
      <c r="BI229">
        <v>1717.076</v>
      </c>
      <c r="BJ229">
        <v>25.378589999999999</v>
      </c>
      <c r="BK229">
        <v>24.341100000000001</v>
      </c>
      <c r="BL229">
        <v>1667.19</v>
      </c>
      <c r="BM229">
        <v>25.023</v>
      </c>
      <c r="BN229">
        <v>500.00369999999998</v>
      </c>
      <c r="BO229">
        <v>72.164529999999999</v>
      </c>
      <c r="BP229">
        <v>4.5302740000000001E-2</v>
      </c>
      <c r="BQ229">
        <v>27.50553</v>
      </c>
      <c r="BR229">
        <v>28.054539999999999</v>
      </c>
      <c r="BS229">
        <v>999.9</v>
      </c>
      <c r="BT229">
        <v>0</v>
      </c>
      <c r="BU229">
        <v>0</v>
      </c>
      <c r="BV229">
        <v>10030.5</v>
      </c>
      <c r="BW229">
        <v>0</v>
      </c>
      <c r="BX229">
        <v>1747.566</v>
      </c>
      <c r="BY229">
        <v>-34.667000000000002</v>
      </c>
      <c r="BZ229">
        <v>1726.2180000000001</v>
      </c>
      <c r="CA229">
        <v>1759.914</v>
      </c>
      <c r="CB229">
        <v>1.037498</v>
      </c>
      <c r="CC229">
        <v>1717.076</v>
      </c>
      <c r="CD229">
        <v>24.341100000000001</v>
      </c>
      <c r="CE229">
        <v>1.831434</v>
      </c>
      <c r="CF229">
        <v>1.756564</v>
      </c>
      <c r="CG229">
        <v>16.057680000000001</v>
      </c>
      <c r="CH229">
        <v>15.405519999999999</v>
      </c>
      <c r="CI229">
        <v>2000.067</v>
      </c>
      <c r="CJ229">
        <v>0.98000480000000001</v>
      </c>
      <c r="CK229">
        <v>1.9994979999999999E-2</v>
      </c>
      <c r="CL229">
        <v>0</v>
      </c>
      <c r="CM229">
        <v>2.3595799999999998</v>
      </c>
      <c r="CN229">
        <v>0</v>
      </c>
      <c r="CO229">
        <v>3815.5859999999998</v>
      </c>
      <c r="CP229">
        <v>17300.79</v>
      </c>
      <c r="CQ229">
        <v>42.055799999999998</v>
      </c>
      <c r="CR229">
        <v>43.436999999999998</v>
      </c>
      <c r="CS229">
        <v>42.125</v>
      </c>
      <c r="CT229">
        <v>41.311999999999998</v>
      </c>
      <c r="CU229">
        <v>41.25</v>
      </c>
      <c r="CV229">
        <v>1960.076</v>
      </c>
      <c r="CW229">
        <v>39.991</v>
      </c>
      <c r="CX229">
        <v>0</v>
      </c>
      <c r="CY229">
        <v>1657487873</v>
      </c>
      <c r="CZ229">
        <v>0</v>
      </c>
      <c r="DA229">
        <v>0</v>
      </c>
      <c r="DB229" t="s">
        <v>355</v>
      </c>
      <c r="DC229">
        <v>1657313570</v>
      </c>
      <c r="DD229">
        <v>1657313571.5</v>
      </c>
      <c r="DE229">
        <v>0</v>
      </c>
      <c r="DF229">
        <v>-0.183</v>
      </c>
      <c r="DG229">
        <v>-4.0000000000000001E-3</v>
      </c>
      <c r="DH229">
        <v>8.7509999999999994</v>
      </c>
      <c r="DI229">
        <v>0.37</v>
      </c>
      <c r="DJ229">
        <v>417</v>
      </c>
      <c r="DK229">
        <v>25</v>
      </c>
      <c r="DL229">
        <v>0.7</v>
      </c>
      <c r="DM229">
        <v>0.09</v>
      </c>
      <c r="DN229">
        <v>-35.011821951219503</v>
      </c>
      <c r="DO229">
        <v>1.3098209059233401</v>
      </c>
      <c r="DP229">
        <v>0.62632584191445495</v>
      </c>
      <c r="DQ229">
        <v>0</v>
      </c>
      <c r="DR229">
        <v>1.0620241463414599</v>
      </c>
      <c r="DS229">
        <v>-0.15427944250871001</v>
      </c>
      <c r="DT229">
        <v>2.5862969759079701E-2</v>
      </c>
      <c r="DU229">
        <v>0</v>
      </c>
      <c r="DV229">
        <v>0</v>
      </c>
      <c r="DW229">
        <v>2</v>
      </c>
      <c r="DX229" t="s">
        <v>362</v>
      </c>
      <c r="DY229">
        <v>2.97037</v>
      </c>
      <c r="DZ229">
        <v>2.6991399999999999</v>
      </c>
      <c r="EA229">
        <v>0.185054</v>
      </c>
      <c r="EB229">
        <v>0.18806600000000001</v>
      </c>
      <c r="EC229">
        <v>8.6170399999999994E-2</v>
      </c>
      <c r="ED229">
        <v>8.4211999999999995E-2</v>
      </c>
      <c r="EE229">
        <v>31545.599999999999</v>
      </c>
      <c r="EF229">
        <v>34298.699999999997</v>
      </c>
      <c r="EG229">
        <v>35100.400000000001</v>
      </c>
      <c r="EH229">
        <v>38335.699999999997</v>
      </c>
      <c r="EI229">
        <v>45535.1</v>
      </c>
      <c r="EJ229">
        <v>50716.800000000003</v>
      </c>
      <c r="EK229">
        <v>54916.800000000003</v>
      </c>
      <c r="EL229">
        <v>61501.1</v>
      </c>
      <c r="EM229">
        <v>1.9414</v>
      </c>
      <c r="EN229">
        <v>2.0594000000000001</v>
      </c>
      <c r="EO229">
        <v>4.6789600000000001E-2</v>
      </c>
      <c r="EP229">
        <v>0</v>
      </c>
      <c r="EQ229">
        <v>27.2852</v>
      </c>
      <c r="ER229">
        <v>999.9</v>
      </c>
      <c r="ES229">
        <v>35.081000000000003</v>
      </c>
      <c r="ET229">
        <v>40.465000000000003</v>
      </c>
      <c r="EU229">
        <v>36.942700000000002</v>
      </c>
      <c r="EV229">
        <v>52.604700000000001</v>
      </c>
      <c r="EW229">
        <v>38.4696</v>
      </c>
      <c r="EX229">
        <v>2</v>
      </c>
      <c r="EY229">
        <v>0.23877999999999999</v>
      </c>
      <c r="EZ229">
        <v>4.49444</v>
      </c>
      <c r="FA229">
        <v>20.090699999999998</v>
      </c>
      <c r="FB229">
        <v>5.1981200000000003</v>
      </c>
      <c r="FC229">
        <v>12.0099</v>
      </c>
      <c r="FD229">
        <v>4.9756</v>
      </c>
      <c r="FE229">
        <v>3.294</v>
      </c>
      <c r="FF229">
        <v>9999</v>
      </c>
      <c r="FG229">
        <v>9999</v>
      </c>
      <c r="FH229">
        <v>9999</v>
      </c>
      <c r="FI229">
        <v>585.20000000000005</v>
      </c>
      <c r="FJ229">
        <v>1.8632500000000001</v>
      </c>
      <c r="FK229">
        <v>1.86798</v>
      </c>
      <c r="FL229">
        <v>1.86768</v>
      </c>
      <c r="FM229">
        <v>1.8689</v>
      </c>
      <c r="FN229">
        <v>1.8696600000000001</v>
      </c>
      <c r="FO229">
        <v>1.8656900000000001</v>
      </c>
      <c r="FP229">
        <v>1.86676</v>
      </c>
      <c r="FQ229">
        <v>1.8681000000000001</v>
      </c>
      <c r="FR229">
        <v>5</v>
      </c>
      <c r="FS229">
        <v>0</v>
      </c>
      <c r="FT229">
        <v>0</v>
      </c>
      <c r="FU229">
        <v>0</v>
      </c>
      <c r="FV229" t="s">
        <v>357</v>
      </c>
      <c r="FW229" t="s">
        <v>358</v>
      </c>
      <c r="FX229" t="s">
        <v>359</v>
      </c>
      <c r="FY229" t="s">
        <v>359</v>
      </c>
      <c r="FZ229" t="s">
        <v>359</v>
      </c>
      <c r="GA229" t="s">
        <v>359</v>
      </c>
      <c r="GB229">
        <v>0</v>
      </c>
      <c r="GC229">
        <v>100</v>
      </c>
      <c r="GD229">
        <v>100</v>
      </c>
      <c r="GE229">
        <v>15.27</v>
      </c>
      <c r="GF229">
        <v>0.35560000000000003</v>
      </c>
      <c r="GG229">
        <v>4.5656098643845597</v>
      </c>
      <c r="GH229">
        <v>7.6807047227384802E-3</v>
      </c>
      <c r="GI229">
        <v>-1.0831925345100399E-6</v>
      </c>
      <c r="GJ229">
        <v>1.8533368071612601E-10</v>
      </c>
      <c r="GK229">
        <v>-9.9183057942876601E-2</v>
      </c>
      <c r="GL229">
        <v>-1.13594444998887E-2</v>
      </c>
      <c r="GM229">
        <v>1.5024328609816199E-3</v>
      </c>
      <c r="GN229">
        <v>-1.28748702860321E-5</v>
      </c>
      <c r="GO229">
        <v>14</v>
      </c>
      <c r="GP229">
        <v>2172</v>
      </c>
      <c r="GQ229">
        <v>1</v>
      </c>
      <c r="GR229">
        <v>46</v>
      </c>
      <c r="GS229">
        <v>2905.5</v>
      </c>
      <c r="GT229">
        <v>2905.4</v>
      </c>
      <c r="GU229">
        <v>4.0380900000000004</v>
      </c>
      <c r="GV229">
        <v>2.65625</v>
      </c>
      <c r="GW229">
        <v>2.2485400000000002</v>
      </c>
      <c r="GX229">
        <v>2.7404799999999998</v>
      </c>
      <c r="GY229">
        <v>1.9958499999999999</v>
      </c>
      <c r="GZ229">
        <v>2.3877000000000002</v>
      </c>
      <c r="HA229">
        <v>42.885199999999998</v>
      </c>
      <c r="HB229">
        <v>15.121499999999999</v>
      </c>
      <c r="HC229">
        <v>18</v>
      </c>
      <c r="HD229">
        <v>502.10399999999998</v>
      </c>
      <c r="HE229">
        <v>580.50300000000004</v>
      </c>
      <c r="HF229">
        <v>20.3627</v>
      </c>
      <c r="HG229">
        <v>30.267299999999999</v>
      </c>
      <c r="HH229">
        <v>29.998200000000001</v>
      </c>
      <c r="HI229">
        <v>30.127700000000001</v>
      </c>
      <c r="HJ229">
        <v>30.0534</v>
      </c>
      <c r="HK229">
        <v>80.790700000000001</v>
      </c>
      <c r="HL229">
        <v>31.281199999999998</v>
      </c>
      <c r="HM229">
        <v>0</v>
      </c>
      <c r="HN229">
        <v>20.442799999999998</v>
      </c>
      <c r="HO229">
        <v>1739.63</v>
      </c>
      <c r="HP229">
        <v>24.418099999999999</v>
      </c>
      <c r="HQ229">
        <v>101.837</v>
      </c>
      <c r="HR229">
        <v>102.36199999999999</v>
      </c>
    </row>
    <row r="230" spans="1:226" x14ac:dyDescent="0.2">
      <c r="A230">
        <v>214</v>
      </c>
      <c r="B230">
        <v>1657487903.5</v>
      </c>
      <c r="C230">
        <v>1701.9000000953699</v>
      </c>
      <c r="D230" t="s">
        <v>786</v>
      </c>
      <c r="E230" t="s">
        <v>787</v>
      </c>
      <c r="F230">
        <v>5</v>
      </c>
      <c r="G230" t="s">
        <v>1221</v>
      </c>
      <c r="H230" t="s">
        <v>353</v>
      </c>
      <c r="I230">
        <v>1657487901</v>
      </c>
      <c r="J230">
        <f t="shared" si="102"/>
        <v>2.1908993538517752E-3</v>
      </c>
      <c r="K230">
        <f t="shared" si="103"/>
        <v>2.1908993538517754</v>
      </c>
      <c r="L230">
        <f t="shared" si="104"/>
        <v>27.570563177652822</v>
      </c>
      <c r="M230">
        <f t="shared" si="105"/>
        <v>1699.76111111111</v>
      </c>
      <c r="N230">
        <f t="shared" si="106"/>
        <v>1017.6338780214138</v>
      </c>
      <c r="O230">
        <f t="shared" si="107"/>
        <v>73.483262289368213</v>
      </c>
      <c r="P230">
        <f t="shared" si="108"/>
        <v>122.73961613767867</v>
      </c>
      <c r="Q230">
        <f t="shared" si="109"/>
        <v>7.2424046295043926E-2</v>
      </c>
      <c r="R230">
        <f t="shared" si="110"/>
        <v>3.1943605045822574</v>
      </c>
      <c r="S230">
        <f t="shared" si="111"/>
        <v>7.152404129216948E-2</v>
      </c>
      <c r="T230">
        <f t="shared" si="112"/>
        <v>4.4782455763001702E-2</v>
      </c>
      <c r="U230">
        <f t="shared" si="113"/>
        <v>321.51874166666664</v>
      </c>
      <c r="V230">
        <f t="shared" si="114"/>
        <v>28.71780194315032</v>
      </c>
      <c r="W230">
        <f t="shared" si="115"/>
        <v>28.71780194315032</v>
      </c>
      <c r="X230">
        <f t="shared" si="116"/>
        <v>3.9565648121763726</v>
      </c>
      <c r="Y230">
        <f t="shared" si="117"/>
        <v>49.757667502997712</v>
      </c>
      <c r="Z230">
        <f t="shared" si="118"/>
        <v>1.8333328790193399</v>
      </c>
      <c r="AA230">
        <f t="shared" si="119"/>
        <v>3.6845233529262367</v>
      </c>
      <c r="AB230">
        <f t="shared" si="120"/>
        <v>2.1232319331570326</v>
      </c>
      <c r="AC230">
        <f t="shared" si="121"/>
        <v>-96.618661504863283</v>
      </c>
      <c r="AD230">
        <f t="shared" si="122"/>
        <v>-210.60127979071939</v>
      </c>
      <c r="AE230">
        <f t="shared" si="123"/>
        <v>-14.386323587446226</v>
      </c>
      <c r="AF230">
        <f t="shared" si="124"/>
        <v>-8.7523216362228595E-2</v>
      </c>
      <c r="AG230">
        <f t="shared" si="125"/>
        <v>65.653082969622815</v>
      </c>
      <c r="AH230">
        <f t="shared" si="126"/>
        <v>2.1505877591310063</v>
      </c>
      <c r="AI230">
        <f t="shared" si="127"/>
        <v>27.570563177652822</v>
      </c>
      <c r="AJ230">
        <v>1777.4332202529099</v>
      </c>
      <c r="AK230">
        <v>1750.7430303030301</v>
      </c>
      <c r="AL230">
        <v>3.3525786377354199</v>
      </c>
      <c r="AM230">
        <v>65.0652835021709</v>
      </c>
      <c r="AN230">
        <f t="shared" si="128"/>
        <v>2.1908993538517754</v>
      </c>
      <c r="AO230">
        <v>24.3421358624386</v>
      </c>
      <c r="AP230">
        <v>25.393852121212099</v>
      </c>
      <c r="AQ230">
        <v>2.9774251589668498E-3</v>
      </c>
      <c r="AR230">
        <v>77.473483001058696</v>
      </c>
      <c r="AS230">
        <v>0</v>
      </c>
      <c r="AT230">
        <v>0</v>
      </c>
      <c r="AU230">
        <f t="shared" si="129"/>
        <v>1</v>
      </c>
      <c r="AV230">
        <f t="shared" si="130"/>
        <v>0</v>
      </c>
      <c r="AW230">
        <f t="shared" si="131"/>
        <v>38264.519253587277</v>
      </c>
      <c r="AX230">
        <f t="shared" si="132"/>
        <v>2000.02</v>
      </c>
      <c r="AY230">
        <f t="shared" si="133"/>
        <v>1681.2165666666667</v>
      </c>
      <c r="AZ230">
        <f t="shared" si="134"/>
        <v>0.84059987733455999</v>
      </c>
      <c r="BA230">
        <f t="shared" si="135"/>
        <v>0.16075776325570076</v>
      </c>
      <c r="BB230">
        <v>2.4940000000000002</v>
      </c>
      <c r="BC230">
        <v>0.5</v>
      </c>
      <c r="BD230" t="s">
        <v>354</v>
      </c>
      <c r="BE230">
        <v>2</v>
      </c>
      <c r="BF230" t="b">
        <v>1</v>
      </c>
      <c r="BG230">
        <v>1657487901</v>
      </c>
      <c r="BH230">
        <v>1699.76111111111</v>
      </c>
      <c r="BI230">
        <v>1734.33111111111</v>
      </c>
      <c r="BJ230">
        <v>25.388933333333298</v>
      </c>
      <c r="BK230">
        <v>24.343488888888899</v>
      </c>
      <c r="BL230">
        <v>1684.4455555555601</v>
      </c>
      <c r="BM230">
        <v>25.0329444444444</v>
      </c>
      <c r="BN230">
        <v>500.016111111111</v>
      </c>
      <c r="BO230">
        <v>72.165344444444401</v>
      </c>
      <c r="BP230">
        <v>4.4576900000000003E-2</v>
      </c>
      <c r="BQ230">
        <v>27.494900000000001</v>
      </c>
      <c r="BR230">
        <v>28.054744444444399</v>
      </c>
      <c r="BS230">
        <v>999.9</v>
      </c>
      <c r="BT230">
        <v>0</v>
      </c>
      <c r="BU230">
        <v>0</v>
      </c>
      <c r="BV230">
        <v>10046.1111111111</v>
      </c>
      <c r="BW230">
        <v>0</v>
      </c>
      <c r="BX230">
        <v>1746.7377777777799</v>
      </c>
      <c r="BY230">
        <v>-34.572388888888902</v>
      </c>
      <c r="BZ230">
        <v>1744.0377777777801</v>
      </c>
      <c r="CA230">
        <v>1777.6055555555599</v>
      </c>
      <c r="CB230">
        <v>1.04545333333333</v>
      </c>
      <c r="CC230">
        <v>1734.33111111111</v>
      </c>
      <c r="CD230">
        <v>24.343488888888899</v>
      </c>
      <c r="CE230">
        <v>1.8322011111111101</v>
      </c>
      <c r="CF230">
        <v>1.7567566666666701</v>
      </c>
      <c r="CG230">
        <v>16.064244444444402</v>
      </c>
      <c r="CH230">
        <v>15.407255555555601</v>
      </c>
      <c r="CI230">
        <v>2000.02</v>
      </c>
      <c r="CJ230">
        <v>0.98000399999999999</v>
      </c>
      <c r="CK230">
        <v>1.99958333333333E-2</v>
      </c>
      <c r="CL230">
        <v>0</v>
      </c>
      <c r="CM230">
        <v>2.2473222222222198</v>
      </c>
      <c r="CN230">
        <v>0</v>
      </c>
      <c r="CO230">
        <v>3811.37777777778</v>
      </c>
      <c r="CP230">
        <v>17300.344444444399</v>
      </c>
      <c r="CQ230">
        <v>42.061999999999998</v>
      </c>
      <c r="CR230">
        <v>43.436999999999998</v>
      </c>
      <c r="CS230">
        <v>42.125</v>
      </c>
      <c r="CT230">
        <v>41.311999999999998</v>
      </c>
      <c r="CU230">
        <v>41.25</v>
      </c>
      <c r="CV230">
        <v>1960.0277777777801</v>
      </c>
      <c r="CW230">
        <v>39.992222222222203</v>
      </c>
      <c r="CX230">
        <v>0</v>
      </c>
      <c r="CY230">
        <v>1657487878.4000001</v>
      </c>
      <c r="CZ230">
        <v>0</v>
      </c>
      <c r="DA230">
        <v>0</v>
      </c>
      <c r="DB230" t="s">
        <v>355</v>
      </c>
      <c r="DC230">
        <v>1657313570</v>
      </c>
      <c r="DD230">
        <v>1657313571.5</v>
      </c>
      <c r="DE230">
        <v>0</v>
      </c>
      <c r="DF230">
        <v>-0.183</v>
      </c>
      <c r="DG230">
        <v>-4.0000000000000001E-3</v>
      </c>
      <c r="DH230">
        <v>8.7509999999999994</v>
      </c>
      <c r="DI230">
        <v>0.37</v>
      </c>
      <c r="DJ230">
        <v>417</v>
      </c>
      <c r="DK230">
        <v>25</v>
      </c>
      <c r="DL230">
        <v>0.7</v>
      </c>
      <c r="DM230">
        <v>0.09</v>
      </c>
      <c r="DN230">
        <v>-34.923214634146298</v>
      </c>
      <c r="DO230">
        <v>2.8428961672473698</v>
      </c>
      <c r="DP230">
        <v>0.63793580094497404</v>
      </c>
      <c r="DQ230">
        <v>0</v>
      </c>
      <c r="DR230">
        <v>1.05499390243902</v>
      </c>
      <c r="DS230">
        <v>-0.15587184668989601</v>
      </c>
      <c r="DT230">
        <v>1.8028860045135101E-2</v>
      </c>
      <c r="DU230">
        <v>0</v>
      </c>
      <c r="DV230">
        <v>0</v>
      </c>
      <c r="DW230">
        <v>2</v>
      </c>
      <c r="DX230" t="s">
        <v>362</v>
      </c>
      <c r="DY230">
        <v>2.9698600000000002</v>
      </c>
      <c r="DZ230">
        <v>2.69889</v>
      </c>
      <c r="EA230">
        <v>0.186115</v>
      </c>
      <c r="EB230">
        <v>0.189161</v>
      </c>
      <c r="EC230">
        <v>8.6186799999999994E-2</v>
      </c>
      <c r="ED230">
        <v>8.4209300000000001E-2</v>
      </c>
      <c r="EE230">
        <v>31505.1</v>
      </c>
      <c r="EF230">
        <v>34253</v>
      </c>
      <c r="EG230">
        <v>35101.1</v>
      </c>
      <c r="EH230">
        <v>38336.300000000003</v>
      </c>
      <c r="EI230">
        <v>45534.8</v>
      </c>
      <c r="EJ230">
        <v>50717.4</v>
      </c>
      <c r="EK230">
        <v>54917.4</v>
      </c>
      <c r="EL230">
        <v>61501.7</v>
      </c>
      <c r="EM230">
        <v>1.9414</v>
      </c>
      <c r="EN230">
        <v>2.0602</v>
      </c>
      <c r="EO230">
        <v>4.5597600000000002E-2</v>
      </c>
      <c r="EP230">
        <v>0</v>
      </c>
      <c r="EQ230">
        <v>27.2958</v>
      </c>
      <c r="ER230">
        <v>999.9</v>
      </c>
      <c r="ES230">
        <v>35.081000000000003</v>
      </c>
      <c r="ET230">
        <v>40.475999999999999</v>
      </c>
      <c r="EU230">
        <v>36.965400000000002</v>
      </c>
      <c r="EV230">
        <v>51.984699999999997</v>
      </c>
      <c r="EW230">
        <v>38.4375</v>
      </c>
      <c r="EX230">
        <v>2</v>
      </c>
      <c r="EY230">
        <v>0.235874</v>
      </c>
      <c r="EZ230">
        <v>4.2174100000000001</v>
      </c>
      <c r="FA230">
        <v>20.098400000000002</v>
      </c>
      <c r="FB230">
        <v>5.1981200000000003</v>
      </c>
      <c r="FC230">
        <v>12.0099</v>
      </c>
      <c r="FD230">
        <v>4.9748000000000001</v>
      </c>
      <c r="FE230">
        <v>3.294</v>
      </c>
      <c r="FF230">
        <v>9999</v>
      </c>
      <c r="FG230">
        <v>9999</v>
      </c>
      <c r="FH230">
        <v>9999</v>
      </c>
      <c r="FI230">
        <v>585.20000000000005</v>
      </c>
      <c r="FJ230">
        <v>1.8632500000000001</v>
      </c>
      <c r="FK230">
        <v>1.86798</v>
      </c>
      <c r="FL230">
        <v>1.86768</v>
      </c>
      <c r="FM230">
        <v>1.8689</v>
      </c>
      <c r="FN230">
        <v>1.8696600000000001</v>
      </c>
      <c r="FO230">
        <v>1.8656900000000001</v>
      </c>
      <c r="FP230">
        <v>1.86673</v>
      </c>
      <c r="FQ230">
        <v>1.8680699999999999</v>
      </c>
      <c r="FR230">
        <v>5</v>
      </c>
      <c r="FS230">
        <v>0</v>
      </c>
      <c r="FT230">
        <v>0</v>
      </c>
      <c r="FU230">
        <v>0</v>
      </c>
      <c r="FV230" t="s">
        <v>357</v>
      </c>
      <c r="FW230" t="s">
        <v>358</v>
      </c>
      <c r="FX230" t="s">
        <v>359</v>
      </c>
      <c r="FY230" t="s">
        <v>359</v>
      </c>
      <c r="FZ230" t="s">
        <v>359</v>
      </c>
      <c r="GA230" t="s">
        <v>359</v>
      </c>
      <c r="GB230">
        <v>0</v>
      </c>
      <c r="GC230">
        <v>100</v>
      </c>
      <c r="GD230">
        <v>100</v>
      </c>
      <c r="GE230">
        <v>15.36</v>
      </c>
      <c r="GF230">
        <v>0.35599999999999998</v>
      </c>
      <c r="GG230">
        <v>4.5656098643845597</v>
      </c>
      <c r="GH230">
        <v>7.6807047227384802E-3</v>
      </c>
      <c r="GI230">
        <v>-1.0831925345100399E-6</v>
      </c>
      <c r="GJ230">
        <v>1.8533368071612601E-10</v>
      </c>
      <c r="GK230">
        <v>-9.9183057942876601E-2</v>
      </c>
      <c r="GL230">
        <v>-1.13594444998887E-2</v>
      </c>
      <c r="GM230">
        <v>1.5024328609816199E-3</v>
      </c>
      <c r="GN230">
        <v>-1.28748702860321E-5</v>
      </c>
      <c r="GO230">
        <v>14</v>
      </c>
      <c r="GP230">
        <v>2172</v>
      </c>
      <c r="GQ230">
        <v>1</v>
      </c>
      <c r="GR230">
        <v>46</v>
      </c>
      <c r="GS230">
        <v>2905.6</v>
      </c>
      <c r="GT230">
        <v>2905.5</v>
      </c>
      <c r="GU230">
        <v>4.06494</v>
      </c>
      <c r="GV230">
        <v>2.65137</v>
      </c>
      <c r="GW230">
        <v>2.2485400000000002</v>
      </c>
      <c r="GX230">
        <v>2.7416999999999998</v>
      </c>
      <c r="GY230">
        <v>1.9958499999999999</v>
      </c>
      <c r="GZ230">
        <v>2.3938000000000001</v>
      </c>
      <c r="HA230">
        <v>42.885199999999998</v>
      </c>
      <c r="HB230">
        <v>15.138999999999999</v>
      </c>
      <c r="HC230">
        <v>18</v>
      </c>
      <c r="HD230">
        <v>502.12599999999998</v>
      </c>
      <c r="HE230">
        <v>581.12099999999998</v>
      </c>
      <c r="HF230">
        <v>20.3308</v>
      </c>
      <c r="HG230">
        <v>30.27</v>
      </c>
      <c r="HH230">
        <v>29.997900000000001</v>
      </c>
      <c r="HI230">
        <v>30.130299999999998</v>
      </c>
      <c r="HJ230">
        <v>30.055</v>
      </c>
      <c r="HK230">
        <v>81.321899999999999</v>
      </c>
      <c r="HL230">
        <v>31.281199999999998</v>
      </c>
      <c r="HM230">
        <v>0</v>
      </c>
      <c r="HN230">
        <v>20.393799999999999</v>
      </c>
      <c r="HO230">
        <v>1759.78</v>
      </c>
      <c r="HP230">
        <v>24.438500000000001</v>
      </c>
      <c r="HQ230">
        <v>101.83799999999999</v>
      </c>
      <c r="HR230">
        <v>102.363</v>
      </c>
    </row>
    <row r="231" spans="1:226" x14ac:dyDescent="0.2">
      <c r="A231">
        <v>215</v>
      </c>
      <c r="B231">
        <v>1657487908.5</v>
      </c>
      <c r="C231">
        <v>1706.9000000953699</v>
      </c>
      <c r="D231" t="s">
        <v>788</v>
      </c>
      <c r="E231" t="s">
        <v>789</v>
      </c>
      <c r="F231">
        <v>5</v>
      </c>
      <c r="G231" t="s">
        <v>1221</v>
      </c>
      <c r="H231" t="s">
        <v>353</v>
      </c>
      <c r="I231">
        <v>1657487905.7</v>
      </c>
      <c r="J231">
        <f t="shared" si="102"/>
        <v>2.20832505500046E-3</v>
      </c>
      <c r="K231">
        <f t="shared" si="103"/>
        <v>2.2083250550004601</v>
      </c>
      <c r="L231">
        <f t="shared" si="104"/>
        <v>27.704139845963113</v>
      </c>
      <c r="M231">
        <f t="shared" si="105"/>
        <v>1715.154</v>
      </c>
      <c r="N231">
        <f t="shared" si="106"/>
        <v>1035.2609560133442</v>
      </c>
      <c r="O231">
        <f t="shared" si="107"/>
        <v>74.756487409725068</v>
      </c>
      <c r="P231">
        <f t="shared" si="108"/>
        <v>123.85175704925059</v>
      </c>
      <c r="Q231">
        <f t="shared" si="109"/>
        <v>7.3130726549934591E-2</v>
      </c>
      <c r="R231">
        <f t="shared" si="110"/>
        <v>3.1931001182815932</v>
      </c>
      <c r="S231">
        <f t="shared" si="111"/>
        <v>7.2212834923972652E-2</v>
      </c>
      <c r="T231">
        <f t="shared" si="112"/>
        <v>4.5214530796218289E-2</v>
      </c>
      <c r="U231">
        <f t="shared" si="113"/>
        <v>321.50925449999994</v>
      </c>
      <c r="V231">
        <f t="shared" si="114"/>
        <v>28.70684775509978</v>
      </c>
      <c r="W231">
        <f t="shared" si="115"/>
        <v>28.70684775509978</v>
      </c>
      <c r="X231">
        <f t="shared" si="116"/>
        <v>3.954052311210503</v>
      </c>
      <c r="Y231">
        <f t="shared" si="117"/>
        <v>49.805152775738058</v>
      </c>
      <c r="Z231">
        <f t="shared" si="118"/>
        <v>1.8343116240276975</v>
      </c>
      <c r="AA231">
        <f t="shared" si="119"/>
        <v>3.6829755995071638</v>
      </c>
      <c r="AB231">
        <f t="shared" si="120"/>
        <v>2.1197406871828055</v>
      </c>
      <c r="AC231">
        <f t="shared" si="121"/>
        <v>-97.387134925520286</v>
      </c>
      <c r="AD231">
        <f t="shared" si="122"/>
        <v>-209.86847073235921</v>
      </c>
      <c r="AE231">
        <f t="shared" si="123"/>
        <v>-14.340627775185835</v>
      </c>
      <c r="AF231">
        <f t="shared" si="124"/>
        <v>-8.6978933065410047E-2</v>
      </c>
      <c r="AG231">
        <f t="shared" si="125"/>
        <v>66.79717656345403</v>
      </c>
      <c r="AH231">
        <f t="shared" si="126"/>
        <v>2.1764220319498855</v>
      </c>
      <c r="AI231">
        <f t="shared" si="127"/>
        <v>27.704139845963113</v>
      </c>
      <c r="AJ231">
        <v>1794.9094256774099</v>
      </c>
      <c r="AK231">
        <v>1767.79096969697</v>
      </c>
      <c r="AL231">
        <v>3.4493524864260601</v>
      </c>
      <c r="AM231">
        <v>65.0652835021709</v>
      </c>
      <c r="AN231">
        <f t="shared" si="128"/>
        <v>2.2083250550004601</v>
      </c>
      <c r="AO231">
        <v>24.344131123047301</v>
      </c>
      <c r="AP231">
        <v>25.412351515151499</v>
      </c>
      <c r="AQ231">
        <v>1.1412811118515899E-3</v>
      </c>
      <c r="AR231">
        <v>77.473483001058696</v>
      </c>
      <c r="AS231">
        <v>0</v>
      </c>
      <c r="AT231">
        <v>0</v>
      </c>
      <c r="AU231">
        <f t="shared" si="129"/>
        <v>1</v>
      </c>
      <c r="AV231">
        <f t="shared" si="130"/>
        <v>0</v>
      </c>
      <c r="AW231">
        <f t="shared" si="131"/>
        <v>38245.383414296753</v>
      </c>
      <c r="AX231">
        <f t="shared" si="132"/>
        <v>1999.961</v>
      </c>
      <c r="AY231">
        <f t="shared" si="133"/>
        <v>1681.1669699999998</v>
      </c>
      <c r="AZ231">
        <f t="shared" si="134"/>
        <v>0.8405998766975955</v>
      </c>
      <c r="BA231">
        <f t="shared" si="135"/>
        <v>0.1607577620263595</v>
      </c>
      <c r="BB231">
        <v>2.4940000000000002</v>
      </c>
      <c r="BC231">
        <v>0.5</v>
      </c>
      <c r="BD231" t="s">
        <v>354</v>
      </c>
      <c r="BE231">
        <v>2</v>
      </c>
      <c r="BF231" t="b">
        <v>1</v>
      </c>
      <c r="BG231">
        <v>1657487905.7</v>
      </c>
      <c r="BH231">
        <v>1715.154</v>
      </c>
      <c r="BI231">
        <v>1750.328</v>
      </c>
      <c r="BJ231">
        <v>25.402360000000002</v>
      </c>
      <c r="BK231">
        <v>24.344529999999999</v>
      </c>
      <c r="BL231">
        <v>1699.7539999999999</v>
      </c>
      <c r="BM231">
        <v>25.045839999999998</v>
      </c>
      <c r="BN231">
        <v>500.09100000000001</v>
      </c>
      <c r="BO231">
        <v>72.166150000000002</v>
      </c>
      <c r="BP231">
        <v>4.4133770000000003E-2</v>
      </c>
      <c r="BQ231">
        <v>27.487719999999999</v>
      </c>
      <c r="BR231">
        <v>28.045660000000002</v>
      </c>
      <c r="BS231">
        <v>999.9</v>
      </c>
      <c r="BT231">
        <v>0</v>
      </c>
      <c r="BU231">
        <v>0</v>
      </c>
      <c r="BV231">
        <v>10040.5</v>
      </c>
      <c r="BW231">
        <v>0</v>
      </c>
      <c r="BX231">
        <v>1745.835</v>
      </c>
      <c r="BY231">
        <v>-35.174230000000001</v>
      </c>
      <c r="BZ231">
        <v>1759.8579999999999</v>
      </c>
      <c r="CA231">
        <v>1794.0029999999999</v>
      </c>
      <c r="CB231">
        <v>1.057803</v>
      </c>
      <c r="CC231">
        <v>1750.328</v>
      </c>
      <c r="CD231">
        <v>24.344529999999999</v>
      </c>
      <c r="CE231">
        <v>1.833189</v>
      </c>
      <c r="CF231">
        <v>1.7568520000000001</v>
      </c>
      <c r="CG231">
        <v>16.072700000000001</v>
      </c>
      <c r="CH231">
        <v>15.40809</v>
      </c>
      <c r="CI231">
        <v>1999.961</v>
      </c>
      <c r="CJ231">
        <v>0.98000390000000004</v>
      </c>
      <c r="CK231">
        <v>1.999594E-2</v>
      </c>
      <c r="CL231">
        <v>0</v>
      </c>
      <c r="CM231">
        <v>2.3644500000000002</v>
      </c>
      <c r="CN231">
        <v>0</v>
      </c>
      <c r="CO231">
        <v>3810.1410000000001</v>
      </c>
      <c r="CP231">
        <v>17299.830000000002</v>
      </c>
      <c r="CQ231">
        <v>42.061999999999998</v>
      </c>
      <c r="CR231">
        <v>43.436999999999998</v>
      </c>
      <c r="CS231">
        <v>42.125</v>
      </c>
      <c r="CT231">
        <v>41.311999999999998</v>
      </c>
      <c r="CU231">
        <v>41.25</v>
      </c>
      <c r="CV231">
        <v>1959.97</v>
      </c>
      <c r="CW231">
        <v>39.991</v>
      </c>
      <c r="CX231">
        <v>0</v>
      </c>
      <c r="CY231">
        <v>1657487883.2</v>
      </c>
      <c r="CZ231">
        <v>0</v>
      </c>
      <c r="DA231">
        <v>0</v>
      </c>
      <c r="DB231" t="s">
        <v>355</v>
      </c>
      <c r="DC231">
        <v>1657313570</v>
      </c>
      <c r="DD231">
        <v>1657313571.5</v>
      </c>
      <c r="DE231">
        <v>0</v>
      </c>
      <c r="DF231">
        <v>-0.183</v>
      </c>
      <c r="DG231">
        <v>-4.0000000000000001E-3</v>
      </c>
      <c r="DH231">
        <v>8.7509999999999994</v>
      </c>
      <c r="DI231">
        <v>0.37</v>
      </c>
      <c r="DJ231">
        <v>417</v>
      </c>
      <c r="DK231">
        <v>25</v>
      </c>
      <c r="DL231">
        <v>0.7</v>
      </c>
      <c r="DM231">
        <v>0.09</v>
      </c>
      <c r="DN231">
        <v>-34.865946341463399</v>
      </c>
      <c r="DO231">
        <v>1.0534055749128599</v>
      </c>
      <c r="DP231">
        <v>0.57889220492734195</v>
      </c>
      <c r="DQ231">
        <v>0</v>
      </c>
      <c r="DR231">
        <v>1.0479768292682901</v>
      </c>
      <c r="DS231">
        <v>-1.37107317073184E-2</v>
      </c>
      <c r="DT231">
        <v>9.8829600678419106E-3</v>
      </c>
      <c r="DU231">
        <v>1</v>
      </c>
      <c r="DV231">
        <v>1</v>
      </c>
      <c r="DW231">
        <v>2</v>
      </c>
      <c r="DX231" t="s">
        <v>356</v>
      </c>
      <c r="DY231">
        <v>2.9697300000000002</v>
      </c>
      <c r="DZ231">
        <v>2.6981799999999998</v>
      </c>
      <c r="EA231">
        <v>0.18717300000000001</v>
      </c>
      <c r="EB231">
        <v>0.190195</v>
      </c>
      <c r="EC231">
        <v>8.6241899999999996E-2</v>
      </c>
      <c r="ED231">
        <v>8.4229600000000002E-2</v>
      </c>
      <c r="EE231">
        <v>31464.9</v>
      </c>
      <c r="EF231">
        <v>34210.5</v>
      </c>
      <c r="EG231">
        <v>35102</v>
      </c>
      <c r="EH231">
        <v>38337.699999999997</v>
      </c>
      <c r="EI231">
        <v>45534.1</v>
      </c>
      <c r="EJ231">
        <v>50718.2</v>
      </c>
      <c r="EK231">
        <v>54919.9</v>
      </c>
      <c r="EL231">
        <v>61503.9</v>
      </c>
      <c r="EM231">
        <v>1.9410000000000001</v>
      </c>
      <c r="EN231">
        <v>2.0602</v>
      </c>
      <c r="EO231">
        <v>4.5299499999999999E-2</v>
      </c>
      <c r="EP231">
        <v>0</v>
      </c>
      <c r="EQ231">
        <v>27.310700000000001</v>
      </c>
      <c r="ER231">
        <v>999.9</v>
      </c>
      <c r="ES231">
        <v>35.057000000000002</v>
      </c>
      <c r="ET231">
        <v>40.465000000000003</v>
      </c>
      <c r="EU231">
        <v>36.921199999999999</v>
      </c>
      <c r="EV231">
        <v>51.904699999999998</v>
      </c>
      <c r="EW231">
        <v>38.325299999999999</v>
      </c>
      <c r="EX231">
        <v>2</v>
      </c>
      <c r="EY231">
        <v>0.23449200000000001</v>
      </c>
      <c r="EZ231">
        <v>4.1289100000000003</v>
      </c>
      <c r="FA231">
        <v>20.100899999999999</v>
      </c>
      <c r="FB231">
        <v>5.1981200000000003</v>
      </c>
      <c r="FC231">
        <v>12.0099</v>
      </c>
      <c r="FD231">
        <v>4.9756</v>
      </c>
      <c r="FE231">
        <v>3.294</v>
      </c>
      <c r="FF231">
        <v>9999</v>
      </c>
      <c r="FG231">
        <v>9999</v>
      </c>
      <c r="FH231">
        <v>9999</v>
      </c>
      <c r="FI231">
        <v>585.20000000000005</v>
      </c>
      <c r="FJ231">
        <v>1.8632500000000001</v>
      </c>
      <c r="FK231">
        <v>1.86795</v>
      </c>
      <c r="FL231">
        <v>1.86768</v>
      </c>
      <c r="FM231">
        <v>1.8689</v>
      </c>
      <c r="FN231">
        <v>1.8696600000000001</v>
      </c>
      <c r="FO231">
        <v>1.8656900000000001</v>
      </c>
      <c r="FP231">
        <v>1.86676</v>
      </c>
      <c r="FQ231">
        <v>1.8680399999999999</v>
      </c>
      <c r="FR231">
        <v>5</v>
      </c>
      <c r="FS231">
        <v>0</v>
      </c>
      <c r="FT231">
        <v>0</v>
      </c>
      <c r="FU231">
        <v>0</v>
      </c>
      <c r="FV231" t="s">
        <v>357</v>
      </c>
      <c r="FW231" t="s">
        <v>358</v>
      </c>
      <c r="FX231" t="s">
        <v>359</v>
      </c>
      <c r="FY231" t="s">
        <v>359</v>
      </c>
      <c r="FZ231" t="s">
        <v>359</v>
      </c>
      <c r="GA231" t="s">
        <v>359</v>
      </c>
      <c r="GB231">
        <v>0</v>
      </c>
      <c r="GC231">
        <v>100</v>
      </c>
      <c r="GD231">
        <v>100</v>
      </c>
      <c r="GE231">
        <v>15.46</v>
      </c>
      <c r="GF231">
        <v>0.3569</v>
      </c>
      <c r="GG231">
        <v>4.5656098643845597</v>
      </c>
      <c r="GH231">
        <v>7.6807047227384802E-3</v>
      </c>
      <c r="GI231">
        <v>-1.0831925345100399E-6</v>
      </c>
      <c r="GJ231">
        <v>1.8533368071612601E-10</v>
      </c>
      <c r="GK231">
        <v>-9.9183057942876601E-2</v>
      </c>
      <c r="GL231">
        <v>-1.13594444998887E-2</v>
      </c>
      <c r="GM231">
        <v>1.5024328609816199E-3</v>
      </c>
      <c r="GN231">
        <v>-1.28748702860321E-5</v>
      </c>
      <c r="GO231">
        <v>14</v>
      </c>
      <c r="GP231">
        <v>2172</v>
      </c>
      <c r="GQ231">
        <v>1</v>
      </c>
      <c r="GR231">
        <v>46</v>
      </c>
      <c r="GS231">
        <v>2905.6</v>
      </c>
      <c r="GT231">
        <v>2905.6</v>
      </c>
      <c r="GU231">
        <v>4.0942400000000001</v>
      </c>
      <c r="GV231">
        <v>2.65991</v>
      </c>
      <c r="GW231">
        <v>2.2485400000000002</v>
      </c>
      <c r="GX231">
        <v>2.7416999999999998</v>
      </c>
      <c r="GY231">
        <v>1.9958499999999999</v>
      </c>
      <c r="GZ231">
        <v>2.3901400000000002</v>
      </c>
      <c r="HA231">
        <v>42.885199999999998</v>
      </c>
      <c r="HB231">
        <v>15.138999999999999</v>
      </c>
      <c r="HC231">
        <v>18</v>
      </c>
      <c r="HD231">
        <v>501.87799999999999</v>
      </c>
      <c r="HE231">
        <v>581.13699999999994</v>
      </c>
      <c r="HF231">
        <v>20.314499999999999</v>
      </c>
      <c r="HG231">
        <v>30.27</v>
      </c>
      <c r="HH231">
        <v>29.9985</v>
      </c>
      <c r="HI231">
        <v>30.132899999999999</v>
      </c>
      <c r="HJ231">
        <v>30.056000000000001</v>
      </c>
      <c r="HK231">
        <v>81.913600000000002</v>
      </c>
      <c r="HL231">
        <v>30.994399999999999</v>
      </c>
      <c r="HM231">
        <v>0</v>
      </c>
      <c r="HN231">
        <v>20.344000000000001</v>
      </c>
      <c r="HO231">
        <v>1773.18</v>
      </c>
      <c r="HP231">
        <v>24.4437</v>
      </c>
      <c r="HQ231">
        <v>101.842</v>
      </c>
      <c r="HR231">
        <v>102.367</v>
      </c>
    </row>
    <row r="232" spans="1:226" x14ac:dyDescent="0.2">
      <c r="A232">
        <v>216</v>
      </c>
      <c r="B232">
        <v>1657487913.5</v>
      </c>
      <c r="C232">
        <v>1711.9000000953699</v>
      </c>
      <c r="D232" t="s">
        <v>790</v>
      </c>
      <c r="E232" t="s">
        <v>791</v>
      </c>
      <c r="F232">
        <v>5</v>
      </c>
      <c r="G232" t="s">
        <v>1221</v>
      </c>
      <c r="H232" t="s">
        <v>353</v>
      </c>
      <c r="I232">
        <v>1657487911</v>
      </c>
      <c r="J232">
        <f t="shared" si="102"/>
        <v>2.1694622952576998E-3</v>
      </c>
      <c r="K232">
        <f t="shared" si="103"/>
        <v>2.1694622952576998</v>
      </c>
      <c r="L232">
        <f t="shared" si="104"/>
        <v>27.905221113842654</v>
      </c>
      <c r="M232">
        <f t="shared" si="105"/>
        <v>1732.87777777778</v>
      </c>
      <c r="N232">
        <f t="shared" si="106"/>
        <v>1036.9768949015281</v>
      </c>
      <c r="O232">
        <f t="shared" si="107"/>
        <v>74.879476341381547</v>
      </c>
      <c r="P232">
        <f t="shared" si="108"/>
        <v>125.13005950430448</v>
      </c>
      <c r="Q232">
        <f t="shared" si="109"/>
        <v>7.1827848479647821E-2</v>
      </c>
      <c r="R232">
        <f t="shared" si="110"/>
        <v>3.189012945568741</v>
      </c>
      <c r="S232">
        <f t="shared" si="111"/>
        <v>7.0941037719139122E-2</v>
      </c>
      <c r="T232">
        <f t="shared" si="112"/>
        <v>4.4416912684388313E-2</v>
      </c>
      <c r="U232">
        <f t="shared" si="113"/>
        <v>321.51069733333333</v>
      </c>
      <c r="V232">
        <f t="shared" si="114"/>
        <v>28.714756876812132</v>
      </c>
      <c r="W232">
        <f t="shared" si="115"/>
        <v>28.714756876812132</v>
      </c>
      <c r="X232">
        <f t="shared" si="116"/>
        <v>3.9558662426219517</v>
      </c>
      <c r="Y232">
        <f t="shared" si="117"/>
        <v>49.864334264367173</v>
      </c>
      <c r="Z232">
        <f t="shared" si="118"/>
        <v>1.8361798623337273</v>
      </c>
      <c r="AA232">
        <f t="shared" si="119"/>
        <v>3.6823511020899224</v>
      </c>
      <c r="AB232">
        <f t="shared" si="120"/>
        <v>2.1196863802882246</v>
      </c>
      <c r="AC232">
        <f t="shared" si="121"/>
        <v>-95.673287220864566</v>
      </c>
      <c r="AD232">
        <f t="shared" si="122"/>
        <v>-211.45782650416848</v>
      </c>
      <c r="AE232">
        <f t="shared" si="123"/>
        <v>-14.468111833199865</v>
      </c>
      <c r="AF232">
        <f t="shared" si="124"/>
        <v>-8.8528224899590668E-2</v>
      </c>
      <c r="AG232">
        <f t="shared" si="125"/>
        <v>66.462742411958274</v>
      </c>
      <c r="AH232">
        <f t="shared" si="126"/>
        <v>2.1041134209357817</v>
      </c>
      <c r="AI232">
        <f t="shared" si="127"/>
        <v>27.905221113842654</v>
      </c>
      <c r="AJ232">
        <v>1811.9639416825</v>
      </c>
      <c r="AK232">
        <v>1784.9031515151501</v>
      </c>
      <c r="AL232">
        <v>3.4049318597806502</v>
      </c>
      <c r="AM232">
        <v>65.0652835021709</v>
      </c>
      <c r="AN232">
        <f t="shared" si="128"/>
        <v>2.1694622952576998</v>
      </c>
      <c r="AO232">
        <v>24.398810137534099</v>
      </c>
      <c r="AP232">
        <v>25.445540000000001</v>
      </c>
      <c r="AQ232">
        <v>1.76278502768299E-3</v>
      </c>
      <c r="AR232">
        <v>77.473483001058696</v>
      </c>
      <c r="AS232">
        <v>0</v>
      </c>
      <c r="AT232">
        <v>0</v>
      </c>
      <c r="AU232">
        <f t="shared" si="129"/>
        <v>1</v>
      </c>
      <c r="AV232">
        <f t="shared" si="130"/>
        <v>0</v>
      </c>
      <c r="AW232">
        <f t="shared" si="131"/>
        <v>38180.656985605048</v>
      </c>
      <c r="AX232">
        <f t="shared" si="132"/>
        <v>1999.97</v>
      </c>
      <c r="AY232">
        <f t="shared" si="133"/>
        <v>1681.1745333333331</v>
      </c>
      <c r="AZ232">
        <f t="shared" si="134"/>
        <v>0.84059987566480154</v>
      </c>
      <c r="BA232">
        <f t="shared" si="135"/>
        <v>0.16075776003306716</v>
      </c>
      <c r="BB232">
        <v>2.4940000000000002</v>
      </c>
      <c r="BC232">
        <v>0.5</v>
      </c>
      <c r="BD232" t="s">
        <v>354</v>
      </c>
      <c r="BE232">
        <v>2</v>
      </c>
      <c r="BF232" t="b">
        <v>1</v>
      </c>
      <c r="BG232">
        <v>1657487911</v>
      </c>
      <c r="BH232">
        <v>1732.87777777778</v>
      </c>
      <c r="BI232">
        <v>1767.8488888888901</v>
      </c>
      <c r="BJ232">
        <v>25.428544444444402</v>
      </c>
      <c r="BK232">
        <v>24.4056777777778</v>
      </c>
      <c r="BL232">
        <v>1717.3788888888901</v>
      </c>
      <c r="BM232">
        <v>25.071022222222201</v>
      </c>
      <c r="BN232">
        <v>499.98877777777801</v>
      </c>
      <c r="BO232">
        <v>72.165400000000005</v>
      </c>
      <c r="BP232">
        <v>4.3997055555555602E-2</v>
      </c>
      <c r="BQ232">
        <v>27.484822222222199</v>
      </c>
      <c r="BR232">
        <v>28.041</v>
      </c>
      <c r="BS232">
        <v>999.9</v>
      </c>
      <c r="BT232">
        <v>0</v>
      </c>
      <c r="BU232">
        <v>0</v>
      </c>
      <c r="BV232">
        <v>10022.777777777799</v>
      </c>
      <c r="BW232">
        <v>0</v>
      </c>
      <c r="BX232">
        <v>1745.9211111111099</v>
      </c>
      <c r="BY232">
        <v>-34.970744444444399</v>
      </c>
      <c r="BZ232">
        <v>1778.0933333333301</v>
      </c>
      <c r="CA232">
        <v>1812.0733333333301</v>
      </c>
      <c r="CB232">
        <v>1.0228633333333299</v>
      </c>
      <c r="CC232">
        <v>1767.8488888888901</v>
      </c>
      <c r="CD232">
        <v>24.4056777777778</v>
      </c>
      <c r="CE232">
        <v>1.8350611111111099</v>
      </c>
      <c r="CF232">
        <v>1.7612444444444399</v>
      </c>
      <c r="CG232">
        <v>16.0886777777778</v>
      </c>
      <c r="CH232">
        <v>15.446999999999999</v>
      </c>
      <c r="CI232">
        <v>1999.97</v>
      </c>
      <c r="CJ232">
        <v>0.98000399999999999</v>
      </c>
      <c r="CK232">
        <v>1.99958333333333E-2</v>
      </c>
      <c r="CL232">
        <v>0</v>
      </c>
      <c r="CM232">
        <v>2.2635000000000001</v>
      </c>
      <c r="CN232">
        <v>0</v>
      </c>
      <c r="CO232">
        <v>3810.6833333333302</v>
      </c>
      <c r="CP232">
        <v>17299.922222222202</v>
      </c>
      <c r="CQ232">
        <v>42.061999999999998</v>
      </c>
      <c r="CR232">
        <v>43.436999999999998</v>
      </c>
      <c r="CS232">
        <v>42.125</v>
      </c>
      <c r="CT232">
        <v>41.311999999999998</v>
      </c>
      <c r="CU232">
        <v>41.25</v>
      </c>
      <c r="CV232">
        <v>1959.97888888889</v>
      </c>
      <c r="CW232">
        <v>39.991111111111103</v>
      </c>
      <c r="CX232">
        <v>0</v>
      </c>
      <c r="CY232">
        <v>1657487888</v>
      </c>
      <c r="CZ232">
        <v>0</v>
      </c>
      <c r="DA232">
        <v>0</v>
      </c>
      <c r="DB232" t="s">
        <v>355</v>
      </c>
      <c r="DC232">
        <v>1657313570</v>
      </c>
      <c r="DD232">
        <v>1657313571.5</v>
      </c>
      <c r="DE232">
        <v>0</v>
      </c>
      <c r="DF232">
        <v>-0.183</v>
      </c>
      <c r="DG232">
        <v>-4.0000000000000001E-3</v>
      </c>
      <c r="DH232">
        <v>8.7509999999999994</v>
      </c>
      <c r="DI232">
        <v>0.37</v>
      </c>
      <c r="DJ232">
        <v>417</v>
      </c>
      <c r="DK232">
        <v>25</v>
      </c>
      <c r="DL232">
        <v>0.7</v>
      </c>
      <c r="DM232">
        <v>0.09</v>
      </c>
      <c r="DN232">
        <v>-34.842575609756103</v>
      </c>
      <c r="DO232">
        <v>-1.1152076655051799</v>
      </c>
      <c r="DP232">
        <v>0.55437324785896802</v>
      </c>
      <c r="DQ232">
        <v>0</v>
      </c>
      <c r="DR232">
        <v>1.0421292682926799</v>
      </c>
      <c r="DS232">
        <v>-7.0354703832743804E-3</v>
      </c>
      <c r="DT232">
        <v>1.3239301505089099E-2</v>
      </c>
      <c r="DU232">
        <v>1</v>
      </c>
      <c r="DV232">
        <v>1</v>
      </c>
      <c r="DW232">
        <v>2</v>
      </c>
      <c r="DX232" t="s">
        <v>356</v>
      </c>
      <c r="DY232">
        <v>2.9696799999999999</v>
      </c>
      <c r="DZ232">
        <v>2.6979700000000002</v>
      </c>
      <c r="EA232">
        <v>0.18825</v>
      </c>
      <c r="EB232">
        <v>0.19128400000000001</v>
      </c>
      <c r="EC232">
        <v>8.6323200000000003E-2</v>
      </c>
      <c r="ED232">
        <v>8.4372900000000001E-2</v>
      </c>
      <c r="EE232">
        <v>31424</v>
      </c>
      <c r="EF232">
        <v>34164.9</v>
      </c>
      <c r="EG232">
        <v>35102.9</v>
      </c>
      <c r="EH232">
        <v>38338.1</v>
      </c>
      <c r="EI232">
        <v>45530.6</v>
      </c>
      <c r="EJ232">
        <v>50710.5</v>
      </c>
      <c r="EK232">
        <v>54920.5</v>
      </c>
      <c r="EL232">
        <v>61504.2</v>
      </c>
      <c r="EM232">
        <v>1.9406000000000001</v>
      </c>
      <c r="EN232">
        <v>2.0602</v>
      </c>
      <c r="EO232">
        <v>4.3660400000000002E-2</v>
      </c>
      <c r="EP232">
        <v>0</v>
      </c>
      <c r="EQ232">
        <v>27.321300000000001</v>
      </c>
      <c r="ER232">
        <v>999.9</v>
      </c>
      <c r="ES232">
        <v>35.057000000000002</v>
      </c>
      <c r="ET232">
        <v>40.475999999999999</v>
      </c>
      <c r="EU232">
        <v>36.941000000000003</v>
      </c>
      <c r="EV232">
        <v>52.064700000000002</v>
      </c>
      <c r="EW232">
        <v>38.397399999999998</v>
      </c>
      <c r="EX232">
        <v>2</v>
      </c>
      <c r="EY232">
        <v>0.234512</v>
      </c>
      <c r="EZ232">
        <v>4.1392199999999999</v>
      </c>
      <c r="FA232">
        <v>20.100999999999999</v>
      </c>
      <c r="FB232">
        <v>5.1969200000000004</v>
      </c>
      <c r="FC232">
        <v>12.0099</v>
      </c>
      <c r="FD232">
        <v>4.9756</v>
      </c>
      <c r="FE232">
        <v>3.294</v>
      </c>
      <c r="FF232">
        <v>9999</v>
      </c>
      <c r="FG232">
        <v>9999</v>
      </c>
      <c r="FH232">
        <v>9999</v>
      </c>
      <c r="FI232">
        <v>585.20000000000005</v>
      </c>
      <c r="FJ232">
        <v>1.8631899999999999</v>
      </c>
      <c r="FK232">
        <v>1.86798</v>
      </c>
      <c r="FL232">
        <v>1.86768</v>
      </c>
      <c r="FM232">
        <v>1.8689</v>
      </c>
      <c r="FN232">
        <v>1.8696600000000001</v>
      </c>
      <c r="FO232">
        <v>1.8656900000000001</v>
      </c>
      <c r="FP232">
        <v>1.86673</v>
      </c>
      <c r="FQ232">
        <v>1.8680699999999999</v>
      </c>
      <c r="FR232">
        <v>5</v>
      </c>
      <c r="FS232">
        <v>0</v>
      </c>
      <c r="FT232">
        <v>0</v>
      </c>
      <c r="FU232">
        <v>0</v>
      </c>
      <c r="FV232" t="s">
        <v>357</v>
      </c>
      <c r="FW232" t="s">
        <v>358</v>
      </c>
      <c r="FX232" t="s">
        <v>359</v>
      </c>
      <c r="FY232" t="s">
        <v>359</v>
      </c>
      <c r="FZ232" t="s">
        <v>359</v>
      </c>
      <c r="GA232" t="s">
        <v>359</v>
      </c>
      <c r="GB232">
        <v>0</v>
      </c>
      <c r="GC232">
        <v>100</v>
      </c>
      <c r="GD232">
        <v>100</v>
      </c>
      <c r="GE232">
        <v>15.54</v>
      </c>
      <c r="GF232">
        <v>0.35820000000000002</v>
      </c>
      <c r="GG232">
        <v>4.5656098643845597</v>
      </c>
      <c r="GH232">
        <v>7.6807047227384802E-3</v>
      </c>
      <c r="GI232">
        <v>-1.0831925345100399E-6</v>
      </c>
      <c r="GJ232">
        <v>1.8533368071612601E-10</v>
      </c>
      <c r="GK232">
        <v>-9.9183057942876601E-2</v>
      </c>
      <c r="GL232">
        <v>-1.13594444998887E-2</v>
      </c>
      <c r="GM232">
        <v>1.5024328609816199E-3</v>
      </c>
      <c r="GN232">
        <v>-1.28748702860321E-5</v>
      </c>
      <c r="GO232">
        <v>14</v>
      </c>
      <c r="GP232">
        <v>2172</v>
      </c>
      <c r="GQ232">
        <v>1</v>
      </c>
      <c r="GR232">
        <v>46</v>
      </c>
      <c r="GS232">
        <v>2905.7</v>
      </c>
      <c r="GT232">
        <v>2905.7</v>
      </c>
      <c r="GU232">
        <v>4.1210899999999997</v>
      </c>
      <c r="GV232">
        <v>2.65869</v>
      </c>
      <c r="GW232">
        <v>2.2485400000000002</v>
      </c>
      <c r="GX232">
        <v>2.7404799999999998</v>
      </c>
      <c r="GY232">
        <v>1.9958499999999999</v>
      </c>
      <c r="GZ232">
        <v>2.3754900000000001</v>
      </c>
      <c r="HA232">
        <v>42.912100000000002</v>
      </c>
      <c r="HB232">
        <v>15.121499999999999</v>
      </c>
      <c r="HC232">
        <v>18</v>
      </c>
      <c r="HD232">
        <v>501.63099999999997</v>
      </c>
      <c r="HE232">
        <v>581.16300000000001</v>
      </c>
      <c r="HF232">
        <v>20.291799999999999</v>
      </c>
      <c r="HG232">
        <v>30.272600000000001</v>
      </c>
      <c r="HH232">
        <v>29.999600000000001</v>
      </c>
      <c r="HI232">
        <v>30.1355</v>
      </c>
      <c r="HJ232">
        <v>30.058599999999998</v>
      </c>
      <c r="HK232">
        <v>82.446799999999996</v>
      </c>
      <c r="HL232">
        <v>30.994399999999999</v>
      </c>
      <c r="HM232">
        <v>0</v>
      </c>
      <c r="HN232">
        <v>20.2989</v>
      </c>
      <c r="HO232">
        <v>1793.31</v>
      </c>
      <c r="HP232">
        <v>24.434799999999999</v>
      </c>
      <c r="HQ232">
        <v>101.84399999999999</v>
      </c>
      <c r="HR232">
        <v>102.36799999999999</v>
      </c>
    </row>
    <row r="233" spans="1:226" x14ac:dyDescent="0.2">
      <c r="A233">
        <v>217</v>
      </c>
      <c r="B233">
        <v>1657487918.5</v>
      </c>
      <c r="C233">
        <v>1716.9000000953699</v>
      </c>
      <c r="D233" t="s">
        <v>792</v>
      </c>
      <c r="E233" t="s">
        <v>793</v>
      </c>
      <c r="F233">
        <v>5</v>
      </c>
      <c r="G233" t="s">
        <v>1221</v>
      </c>
      <c r="H233" t="s">
        <v>353</v>
      </c>
      <c r="I233">
        <v>1657487915.7</v>
      </c>
      <c r="J233">
        <f t="shared" si="102"/>
        <v>2.1943130831781846E-3</v>
      </c>
      <c r="K233">
        <f t="shared" si="103"/>
        <v>2.1943130831781845</v>
      </c>
      <c r="L233">
        <f t="shared" si="104"/>
        <v>28.052649033983815</v>
      </c>
      <c r="M233">
        <f t="shared" si="105"/>
        <v>1748.4570000000001</v>
      </c>
      <c r="N233">
        <f t="shared" si="106"/>
        <v>1057.0399736605461</v>
      </c>
      <c r="O233">
        <f t="shared" si="107"/>
        <v>76.328957477056719</v>
      </c>
      <c r="P233">
        <f t="shared" si="108"/>
        <v>126.25624700009719</v>
      </c>
      <c r="Q233">
        <f t="shared" si="109"/>
        <v>7.2820977556076277E-2</v>
      </c>
      <c r="R233">
        <f t="shared" si="110"/>
        <v>3.18942382029649</v>
      </c>
      <c r="S233">
        <f t="shared" si="111"/>
        <v>7.1909757862506224E-2</v>
      </c>
      <c r="T233">
        <f t="shared" si="112"/>
        <v>4.502451806235986E-2</v>
      </c>
      <c r="U233">
        <f t="shared" si="113"/>
        <v>321.51452130000001</v>
      </c>
      <c r="V233">
        <f t="shared" si="114"/>
        <v>28.704452620489047</v>
      </c>
      <c r="W233">
        <f t="shared" si="115"/>
        <v>28.704452620489047</v>
      </c>
      <c r="X233">
        <f t="shared" si="116"/>
        <v>3.953503137973728</v>
      </c>
      <c r="Y233">
        <f t="shared" si="117"/>
        <v>49.936788610582397</v>
      </c>
      <c r="Z233">
        <f t="shared" si="118"/>
        <v>1.8383946557954038</v>
      </c>
      <c r="AA233">
        <f t="shared" si="119"/>
        <v>3.6814434947581285</v>
      </c>
      <c r="AB233">
        <f t="shared" si="120"/>
        <v>2.1151084821783241</v>
      </c>
      <c r="AC233">
        <f t="shared" si="121"/>
        <v>-96.769206968157945</v>
      </c>
      <c r="AD233">
        <f t="shared" si="122"/>
        <v>-210.43755648148453</v>
      </c>
      <c r="AE233">
        <f t="shared" si="123"/>
        <v>-14.395407624432934</v>
      </c>
      <c r="AF233">
        <f t="shared" si="124"/>
        <v>-8.7649774075430287E-2</v>
      </c>
      <c r="AG233">
        <f t="shared" si="125"/>
        <v>67.303341881677966</v>
      </c>
      <c r="AH233">
        <f t="shared" si="126"/>
        <v>2.1560736758779973</v>
      </c>
      <c r="AI233">
        <f t="shared" si="127"/>
        <v>28.052649033983815</v>
      </c>
      <c r="AJ233">
        <v>1829.23058782208</v>
      </c>
      <c r="AK233">
        <v>1802.0219999999999</v>
      </c>
      <c r="AL233">
        <v>3.4237224683929002</v>
      </c>
      <c r="AM233">
        <v>65.0652835021709</v>
      </c>
      <c r="AN233">
        <f t="shared" si="128"/>
        <v>2.1943130831781845</v>
      </c>
      <c r="AO233">
        <v>24.410846086613802</v>
      </c>
      <c r="AP233">
        <v>25.4685448484849</v>
      </c>
      <c r="AQ233">
        <v>2.01837442469413E-3</v>
      </c>
      <c r="AR233">
        <v>77.473483001058696</v>
      </c>
      <c r="AS233">
        <v>0</v>
      </c>
      <c r="AT233">
        <v>0</v>
      </c>
      <c r="AU233">
        <f t="shared" si="129"/>
        <v>1</v>
      </c>
      <c r="AV233">
        <f t="shared" si="130"/>
        <v>0</v>
      </c>
      <c r="AW233">
        <f t="shared" si="131"/>
        <v>38187.74559673584</v>
      </c>
      <c r="AX233">
        <f t="shared" si="132"/>
        <v>1999.9939999999999</v>
      </c>
      <c r="AY233">
        <f t="shared" si="133"/>
        <v>1681.19469</v>
      </c>
      <c r="AZ233">
        <f t="shared" si="134"/>
        <v>0.84059986679960041</v>
      </c>
      <c r="BA233">
        <f t="shared" si="135"/>
        <v>0.16075774292322878</v>
      </c>
      <c r="BB233">
        <v>2.4940000000000002</v>
      </c>
      <c r="BC233">
        <v>0.5</v>
      </c>
      <c r="BD233" t="s">
        <v>354</v>
      </c>
      <c r="BE233">
        <v>2</v>
      </c>
      <c r="BF233" t="b">
        <v>1</v>
      </c>
      <c r="BG233">
        <v>1657487915.7</v>
      </c>
      <c r="BH233">
        <v>1748.4570000000001</v>
      </c>
      <c r="BI233">
        <v>1783.9110000000001</v>
      </c>
      <c r="BJ233">
        <v>25.458970000000001</v>
      </c>
      <c r="BK233">
        <v>24.410820000000001</v>
      </c>
      <c r="BL233">
        <v>1732.8720000000001</v>
      </c>
      <c r="BM233">
        <v>25.10031</v>
      </c>
      <c r="BN233">
        <v>499.96170000000001</v>
      </c>
      <c r="BO233">
        <v>72.165899999999993</v>
      </c>
      <c r="BP233">
        <v>4.4195529999999997E-2</v>
      </c>
      <c r="BQ233">
        <v>27.480609999999999</v>
      </c>
      <c r="BR233">
        <v>28.034420000000001</v>
      </c>
      <c r="BS233">
        <v>999.9</v>
      </c>
      <c r="BT233">
        <v>0</v>
      </c>
      <c r="BU233">
        <v>0</v>
      </c>
      <c r="BV233">
        <v>10024.5</v>
      </c>
      <c r="BW233">
        <v>0</v>
      </c>
      <c r="BX233">
        <v>1746.847</v>
      </c>
      <c r="BY233">
        <v>-35.454079999999998</v>
      </c>
      <c r="BZ233">
        <v>1794.136</v>
      </c>
      <c r="CA233">
        <v>1828.548</v>
      </c>
      <c r="CB233">
        <v>1.0481579999999999</v>
      </c>
      <c r="CC233">
        <v>1783.9110000000001</v>
      </c>
      <c r="CD233">
        <v>24.410820000000001</v>
      </c>
      <c r="CE233">
        <v>1.837269</v>
      </c>
      <c r="CF233">
        <v>1.76163</v>
      </c>
      <c r="CG233">
        <v>16.10754</v>
      </c>
      <c r="CH233">
        <v>15.45041</v>
      </c>
      <c r="CI233">
        <v>1999.9939999999999</v>
      </c>
      <c r="CJ233">
        <v>0.98000419999999999</v>
      </c>
      <c r="CK233">
        <v>1.9995619999999999E-2</v>
      </c>
      <c r="CL233">
        <v>0</v>
      </c>
      <c r="CM233">
        <v>2.3495699999999999</v>
      </c>
      <c r="CN233">
        <v>0</v>
      </c>
      <c r="CO233">
        <v>3807.66</v>
      </c>
      <c r="CP233">
        <v>17300.14</v>
      </c>
      <c r="CQ233">
        <v>42.061999999999998</v>
      </c>
      <c r="CR233">
        <v>43.436999999999998</v>
      </c>
      <c r="CS233">
        <v>42.1374</v>
      </c>
      <c r="CT233">
        <v>41.311999999999998</v>
      </c>
      <c r="CU233">
        <v>41.25</v>
      </c>
      <c r="CV233">
        <v>1960.0029999999999</v>
      </c>
      <c r="CW233">
        <v>39.991</v>
      </c>
      <c r="CX233">
        <v>0</v>
      </c>
      <c r="CY233">
        <v>1657487893.4000001</v>
      </c>
      <c r="CZ233">
        <v>0</v>
      </c>
      <c r="DA233">
        <v>0</v>
      </c>
      <c r="DB233" t="s">
        <v>355</v>
      </c>
      <c r="DC233">
        <v>1657313570</v>
      </c>
      <c r="DD233">
        <v>1657313571.5</v>
      </c>
      <c r="DE233">
        <v>0</v>
      </c>
      <c r="DF233">
        <v>-0.183</v>
      </c>
      <c r="DG233">
        <v>-4.0000000000000001E-3</v>
      </c>
      <c r="DH233">
        <v>8.7509999999999994</v>
      </c>
      <c r="DI233">
        <v>0.37</v>
      </c>
      <c r="DJ233">
        <v>417</v>
      </c>
      <c r="DK233">
        <v>25</v>
      </c>
      <c r="DL233">
        <v>0.7</v>
      </c>
      <c r="DM233">
        <v>0.09</v>
      </c>
      <c r="DN233">
        <v>-34.969446341463403</v>
      </c>
      <c r="DO233">
        <v>-2.64533937282234</v>
      </c>
      <c r="DP233">
        <v>0.51802990642435898</v>
      </c>
      <c r="DQ233">
        <v>0</v>
      </c>
      <c r="DR233">
        <v>1.04311243902439</v>
      </c>
      <c r="DS233">
        <v>-1.7020557491288901E-2</v>
      </c>
      <c r="DT233">
        <v>1.3780526518400201E-2</v>
      </c>
      <c r="DU233">
        <v>1</v>
      </c>
      <c r="DV233">
        <v>1</v>
      </c>
      <c r="DW233">
        <v>2</v>
      </c>
      <c r="DX233" t="s">
        <v>356</v>
      </c>
      <c r="DY233">
        <v>2.9702799999999998</v>
      </c>
      <c r="DZ233">
        <v>2.6982599999999999</v>
      </c>
      <c r="EA233">
        <v>0.18932499999999999</v>
      </c>
      <c r="EB233">
        <v>0.19232299999999999</v>
      </c>
      <c r="EC233">
        <v>8.6373099999999994E-2</v>
      </c>
      <c r="ED233">
        <v>8.4378300000000003E-2</v>
      </c>
      <c r="EE233">
        <v>31381.599999999999</v>
      </c>
      <c r="EF233">
        <v>34121.1</v>
      </c>
      <c r="EG233">
        <v>35102</v>
      </c>
      <c r="EH233">
        <v>38338.400000000001</v>
      </c>
      <c r="EI233">
        <v>45527.1</v>
      </c>
      <c r="EJ233">
        <v>50710.400000000001</v>
      </c>
      <c r="EK233">
        <v>54919.4</v>
      </c>
      <c r="EL233">
        <v>61504.3</v>
      </c>
      <c r="EM233">
        <v>1.9414</v>
      </c>
      <c r="EN233">
        <v>2.06</v>
      </c>
      <c r="EO233">
        <v>4.4256400000000001E-2</v>
      </c>
      <c r="EP233">
        <v>0</v>
      </c>
      <c r="EQ233">
        <v>27.3339</v>
      </c>
      <c r="ER233">
        <v>999.9</v>
      </c>
      <c r="ES233">
        <v>35.057000000000002</v>
      </c>
      <c r="ET233">
        <v>40.485999999999997</v>
      </c>
      <c r="EU233">
        <v>36.956800000000001</v>
      </c>
      <c r="EV233">
        <v>51.204700000000003</v>
      </c>
      <c r="EW233">
        <v>38.3934</v>
      </c>
      <c r="EX233">
        <v>2</v>
      </c>
      <c r="EY233">
        <v>0.23469499999999999</v>
      </c>
      <c r="EZ233">
        <v>4.1270600000000002</v>
      </c>
      <c r="FA233">
        <v>20.101400000000002</v>
      </c>
      <c r="FB233">
        <v>5.1981200000000003</v>
      </c>
      <c r="FC233">
        <v>12.0099</v>
      </c>
      <c r="FD233">
        <v>4.9744000000000002</v>
      </c>
      <c r="FE233">
        <v>3.294</v>
      </c>
      <c r="FF233">
        <v>9999</v>
      </c>
      <c r="FG233">
        <v>9999</v>
      </c>
      <c r="FH233">
        <v>9999</v>
      </c>
      <c r="FI233">
        <v>585.20000000000005</v>
      </c>
      <c r="FJ233">
        <v>1.8632500000000001</v>
      </c>
      <c r="FK233">
        <v>1.86798</v>
      </c>
      <c r="FL233">
        <v>1.86768</v>
      </c>
      <c r="FM233">
        <v>1.8689</v>
      </c>
      <c r="FN233">
        <v>1.8696600000000001</v>
      </c>
      <c r="FO233">
        <v>1.8656900000000001</v>
      </c>
      <c r="FP233">
        <v>1.86676</v>
      </c>
      <c r="FQ233">
        <v>1.8681000000000001</v>
      </c>
      <c r="FR233">
        <v>5</v>
      </c>
      <c r="FS233">
        <v>0</v>
      </c>
      <c r="FT233">
        <v>0</v>
      </c>
      <c r="FU233">
        <v>0</v>
      </c>
      <c r="FV233" t="s">
        <v>357</v>
      </c>
      <c r="FW233" t="s">
        <v>358</v>
      </c>
      <c r="FX233" t="s">
        <v>359</v>
      </c>
      <c r="FY233" t="s">
        <v>359</v>
      </c>
      <c r="FZ233" t="s">
        <v>359</v>
      </c>
      <c r="GA233" t="s">
        <v>359</v>
      </c>
      <c r="GB233">
        <v>0</v>
      </c>
      <c r="GC233">
        <v>100</v>
      </c>
      <c r="GD233">
        <v>100</v>
      </c>
      <c r="GE233">
        <v>15.63</v>
      </c>
      <c r="GF233">
        <v>0.3589</v>
      </c>
      <c r="GG233">
        <v>4.5656098643845597</v>
      </c>
      <c r="GH233">
        <v>7.6807047227384802E-3</v>
      </c>
      <c r="GI233">
        <v>-1.0831925345100399E-6</v>
      </c>
      <c r="GJ233">
        <v>1.8533368071612601E-10</v>
      </c>
      <c r="GK233">
        <v>-9.9183057942876601E-2</v>
      </c>
      <c r="GL233">
        <v>-1.13594444998887E-2</v>
      </c>
      <c r="GM233">
        <v>1.5024328609816199E-3</v>
      </c>
      <c r="GN233">
        <v>-1.28748702860321E-5</v>
      </c>
      <c r="GO233">
        <v>14</v>
      </c>
      <c r="GP233">
        <v>2172</v>
      </c>
      <c r="GQ233">
        <v>1</v>
      </c>
      <c r="GR233">
        <v>46</v>
      </c>
      <c r="GS233">
        <v>2905.8</v>
      </c>
      <c r="GT233">
        <v>2905.8</v>
      </c>
      <c r="GU233">
        <v>4.1503899999999998</v>
      </c>
      <c r="GV233">
        <v>2.65625</v>
      </c>
      <c r="GW233">
        <v>2.2485400000000002</v>
      </c>
      <c r="GX233">
        <v>2.7404799999999998</v>
      </c>
      <c r="GY233">
        <v>1.9958499999999999</v>
      </c>
      <c r="GZ233">
        <v>2.3840300000000001</v>
      </c>
      <c r="HA233">
        <v>42.912100000000002</v>
      </c>
      <c r="HB233">
        <v>15.121499999999999</v>
      </c>
      <c r="HC233">
        <v>18</v>
      </c>
      <c r="HD233">
        <v>502.17</v>
      </c>
      <c r="HE233">
        <v>581.03800000000001</v>
      </c>
      <c r="HF233">
        <v>20.2621</v>
      </c>
      <c r="HG233">
        <v>30.275200000000002</v>
      </c>
      <c r="HH233">
        <v>29.9999</v>
      </c>
      <c r="HI233">
        <v>30.1355</v>
      </c>
      <c r="HJ233">
        <v>30.0611</v>
      </c>
      <c r="HK233">
        <v>83.041200000000003</v>
      </c>
      <c r="HL233">
        <v>30.994399999999999</v>
      </c>
      <c r="HM233">
        <v>0</v>
      </c>
      <c r="HN233">
        <v>20.264199999999999</v>
      </c>
      <c r="HO233">
        <v>1806.79</v>
      </c>
      <c r="HP233">
        <v>24.425899999999999</v>
      </c>
      <c r="HQ233">
        <v>101.842</v>
      </c>
      <c r="HR233">
        <v>102.36799999999999</v>
      </c>
    </row>
    <row r="234" spans="1:226" x14ac:dyDescent="0.2">
      <c r="A234">
        <v>218</v>
      </c>
      <c r="B234">
        <v>1657487923.5</v>
      </c>
      <c r="C234">
        <v>1721.9000000953699</v>
      </c>
      <c r="D234" t="s">
        <v>794</v>
      </c>
      <c r="E234" t="s">
        <v>795</v>
      </c>
      <c r="F234">
        <v>5</v>
      </c>
      <c r="G234" t="s">
        <v>1221</v>
      </c>
      <c r="H234" t="s">
        <v>353</v>
      </c>
      <c r="I234">
        <v>1657487921</v>
      </c>
      <c r="J234">
        <f t="shared" si="102"/>
        <v>2.2244199192804686E-3</v>
      </c>
      <c r="K234">
        <f t="shared" si="103"/>
        <v>2.2244199192804688</v>
      </c>
      <c r="L234">
        <f t="shared" si="104"/>
        <v>29.057323727405389</v>
      </c>
      <c r="M234">
        <f t="shared" si="105"/>
        <v>1766.1455555555599</v>
      </c>
      <c r="N234">
        <f t="shared" si="106"/>
        <v>1061.4715469659718</v>
      </c>
      <c r="O234">
        <f t="shared" si="107"/>
        <v>76.649052178939002</v>
      </c>
      <c r="P234">
        <f t="shared" si="108"/>
        <v>127.53368965029739</v>
      </c>
      <c r="Q234">
        <f t="shared" si="109"/>
        <v>7.3926600772029311E-2</v>
      </c>
      <c r="R234">
        <f t="shared" si="110"/>
        <v>3.1726981307146827</v>
      </c>
      <c r="S234">
        <f t="shared" si="111"/>
        <v>7.2982812226212099E-2</v>
      </c>
      <c r="T234">
        <f t="shared" si="112"/>
        <v>4.5698049365169524E-2</v>
      </c>
      <c r="U234">
        <f t="shared" si="113"/>
        <v>321.51229333333333</v>
      </c>
      <c r="V234">
        <f t="shared" si="114"/>
        <v>28.699406759113803</v>
      </c>
      <c r="W234">
        <f t="shared" si="115"/>
        <v>28.699406759113803</v>
      </c>
      <c r="X234">
        <f t="shared" si="116"/>
        <v>3.9523464052209891</v>
      </c>
      <c r="Y234">
        <f t="shared" si="117"/>
        <v>49.984555333471839</v>
      </c>
      <c r="Z234">
        <f t="shared" si="118"/>
        <v>1.839742901288407</v>
      </c>
      <c r="AA234">
        <f t="shared" si="119"/>
        <v>3.6806227223880792</v>
      </c>
      <c r="AB234">
        <f t="shared" si="120"/>
        <v>2.1126035039325819</v>
      </c>
      <c r="AC234">
        <f t="shared" si="121"/>
        <v>-98.096918440268666</v>
      </c>
      <c r="AD234">
        <f t="shared" si="122"/>
        <v>-209.12260900715972</v>
      </c>
      <c r="AE234">
        <f t="shared" si="123"/>
        <v>-14.380236273367096</v>
      </c>
      <c r="AF234">
        <f t="shared" si="124"/>
        <v>-8.7470387462133203E-2</v>
      </c>
      <c r="AG234">
        <f t="shared" si="125"/>
        <v>67.162307078350722</v>
      </c>
      <c r="AH234">
        <f t="shared" si="126"/>
        <v>2.1885232867104687</v>
      </c>
      <c r="AI234">
        <f t="shared" si="127"/>
        <v>29.057323727405389</v>
      </c>
      <c r="AJ234">
        <v>1846.57663250634</v>
      </c>
      <c r="AK234">
        <v>1819.0619393939401</v>
      </c>
      <c r="AL234">
        <v>3.3698359118566001</v>
      </c>
      <c r="AM234">
        <v>65.0652835021709</v>
      </c>
      <c r="AN234">
        <f t="shared" si="128"/>
        <v>2.2244199192804688</v>
      </c>
      <c r="AO234">
        <v>24.413120701260901</v>
      </c>
      <c r="AP234">
        <v>25.482024848484802</v>
      </c>
      <c r="AQ234">
        <v>2.7358006429307599E-3</v>
      </c>
      <c r="AR234">
        <v>77.473483001058696</v>
      </c>
      <c r="AS234">
        <v>0</v>
      </c>
      <c r="AT234">
        <v>0</v>
      </c>
      <c r="AU234">
        <f t="shared" si="129"/>
        <v>1</v>
      </c>
      <c r="AV234">
        <f t="shared" si="130"/>
        <v>0</v>
      </c>
      <c r="AW234">
        <f t="shared" si="131"/>
        <v>37921.876168069793</v>
      </c>
      <c r="AX234">
        <f t="shared" si="132"/>
        <v>1999.98</v>
      </c>
      <c r="AY234">
        <f t="shared" si="133"/>
        <v>1681.1829333333333</v>
      </c>
      <c r="AZ234">
        <f t="shared" si="134"/>
        <v>0.84059987266539327</v>
      </c>
      <c r="BA234">
        <f t="shared" si="135"/>
        <v>0.1607577542442091</v>
      </c>
      <c r="BB234">
        <v>2.4940000000000002</v>
      </c>
      <c r="BC234">
        <v>0.5</v>
      </c>
      <c r="BD234" t="s">
        <v>354</v>
      </c>
      <c r="BE234">
        <v>2</v>
      </c>
      <c r="BF234" t="b">
        <v>1</v>
      </c>
      <c r="BG234">
        <v>1657487921</v>
      </c>
      <c r="BH234">
        <v>1766.1455555555599</v>
      </c>
      <c r="BI234">
        <v>1801.57</v>
      </c>
      <c r="BJ234">
        <v>25.477611111111099</v>
      </c>
      <c r="BK234">
        <v>24.413911111111101</v>
      </c>
      <c r="BL234">
        <v>1750.4622222222199</v>
      </c>
      <c r="BM234">
        <v>25.118233333333301</v>
      </c>
      <c r="BN234">
        <v>500.05788888888901</v>
      </c>
      <c r="BO234">
        <v>72.165677777777802</v>
      </c>
      <c r="BP234">
        <v>4.4502888888888897E-2</v>
      </c>
      <c r="BQ234">
        <v>27.476800000000001</v>
      </c>
      <c r="BR234">
        <v>28.040244444444401</v>
      </c>
      <c r="BS234">
        <v>999.9</v>
      </c>
      <c r="BT234">
        <v>0</v>
      </c>
      <c r="BU234">
        <v>0</v>
      </c>
      <c r="BV234">
        <v>9951.6666666666697</v>
      </c>
      <c r="BW234">
        <v>0</v>
      </c>
      <c r="BX234">
        <v>1746.6711111111099</v>
      </c>
      <c r="BY234">
        <v>-35.422344444444398</v>
      </c>
      <c r="BZ234">
        <v>1812.32222222222</v>
      </c>
      <c r="CA234">
        <v>1846.65333333333</v>
      </c>
      <c r="CB234">
        <v>1.0637122222222199</v>
      </c>
      <c r="CC234">
        <v>1801.57</v>
      </c>
      <c r="CD234">
        <v>24.413911111111101</v>
      </c>
      <c r="CE234">
        <v>1.8386100000000001</v>
      </c>
      <c r="CF234">
        <v>1.7618466666666699</v>
      </c>
      <c r="CG234">
        <v>16.118944444444399</v>
      </c>
      <c r="CH234">
        <v>15.4523222222222</v>
      </c>
      <c r="CI234">
        <v>1999.98</v>
      </c>
      <c r="CJ234">
        <v>0.98000399999999999</v>
      </c>
      <c r="CK234">
        <v>1.99958333333333E-2</v>
      </c>
      <c r="CL234">
        <v>0</v>
      </c>
      <c r="CM234">
        <v>2.3560555555555598</v>
      </c>
      <c r="CN234">
        <v>0</v>
      </c>
      <c r="CO234">
        <v>3803.1966666666699</v>
      </c>
      <c r="CP234">
        <v>17300</v>
      </c>
      <c r="CQ234">
        <v>42.061999999999998</v>
      </c>
      <c r="CR234">
        <v>43.444000000000003</v>
      </c>
      <c r="CS234">
        <v>42.166333333333299</v>
      </c>
      <c r="CT234">
        <v>41.311999999999998</v>
      </c>
      <c r="CU234">
        <v>41.25</v>
      </c>
      <c r="CV234">
        <v>1959.98888888889</v>
      </c>
      <c r="CW234">
        <v>39.991111111111103</v>
      </c>
      <c r="CX234">
        <v>0</v>
      </c>
      <c r="CY234">
        <v>1657487898.2</v>
      </c>
      <c r="CZ234">
        <v>0</v>
      </c>
      <c r="DA234">
        <v>0</v>
      </c>
      <c r="DB234" t="s">
        <v>355</v>
      </c>
      <c r="DC234">
        <v>1657313570</v>
      </c>
      <c r="DD234">
        <v>1657313571.5</v>
      </c>
      <c r="DE234">
        <v>0</v>
      </c>
      <c r="DF234">
        <v>-0.183</v>
      </c>
      <c r="DG234">
        <v>-4.0000000000000001E-3</v>
      </c>
      <c r="DH234">
        <v>8.7509999999999994</v>
      </c>
      <c r="DI234">
        <v>0.37</v>
      </c>
      <c r="DJ234">
        <v>417</v>
      </c>
      <c r="DK234">
        <v>25</v>
      </c>
      <c r="DL234">
        <v>0.7</v>
      </c>
      <c r="DM234">
        <v>0.09</v>
      </c>
      <c r="DN234">
        <v>-35.247575609756097</v>
      </c>
      <c r="DO234">
        <v>-1.41091358885026</v>
      </c>
      <c r="DP234">
        <v>0.40611141255216598</v>
      </c>
      <c r="DQ234">
        <v>0</v>
      </c>
      <c r="DR234">
        <v>1.0487875609756101</v>
      </c>
      <c r="DS234">
        <v>4.51245993031349E-2</v>
      </c>
      <c r="DT234">
        <v>1.61029248639218E-2</v>
      </c>
      <c r="DU234">
        <v>1</v>
      </c>
      <c r="DV234">
        <v>1</v>
      </c>
      <c r="DW234">
        <v>2</v>
      </c>
      <c r="DX234" t="s">
        <v>356</v>
      </c>
      <c r="DY234">
        <v>2.9698699999999998</v>
      </c>
      <c r="DZ234">
        <v>2.6979000000000002</v>
      </c>
      <c r="EA234">
        <v>0.19037699999999999</v>
      </c>
      <c r="EB234">
        <v>0.193407</v>
      </c>
      <c r="EC234">
        <v>8.6405999999999997E-2</v>
      </c>
      <c r="ED234">
        <v>8.4379800000000005E-2</v>
      </c>
      <c r="EE234">
        <v>31340.799999999999</v>
      </c>
      <c r="EF234">
        <v>34075</v>
      </c>
      <c r="EG234">
        <v>35102.1</v>
      </c>
      <c r="EH234">
        <v>38338</v>
      </c>
      <c r="EI234">
        <v>45525.599999999999</v>
      </c>
      <c r="EJ234">
        <v>50710.3</v>
      </c>
      <c r="EK234">
        <v>54919.5</v>
      </c>
      <c r="EL234">
        <v>61504.4</v>
      </c>
      <c r="EM234">
        <v>1.9416</v>
      </c>
      <c r="EN234">
        <v>2.0604</v>
      </c>
      <c r="EO234">
        <v>4.1127200000000003E-2</v>
      </c>
      <c r="EP234">
        <v>0</v>
      </c>
      <c r="EQ234">
        <v>27.342700000000001</v>
      </c>
      <c r="ER234">
        <v>999.9</v>
      </c>
      <c r="ES234">
        <v>35.057000000000002</v>
      </c>
      <c r="ET234">
        <v>40.506</v>
      </c>
      <c r="EU234">
        <v>36.998800000000003</v>
      </c>
      <c r="EV234">
        <v>51.724699999999999</v>
      </c>
      <c r="EW234">
        <v>38.365400000000001</v>
      </c>
      <c r="EX234">
        <v>2</v>
      </c>
      <c r="EY234">
        <v>0.234512</v>
      </c>
      <c r="EZ234">
        <v>4.2006300000000003</v>
      </c>
      <c r="FA234">
        <v>20.099699999999999</v>
      </c>
      <c r="FB234">
        <v>5.1969200000000004</v>
      </c>
      <c r="FC234">
        <v>12.0099</v>
      </c>
      <c r="FD234">
        <v>4.9752000000000001</v>
      </c>
      <c r="FE234">
        <v>3.294</v>
      </c>
      <c r="FF234">
        <v>9999</v>
      </c>
      <c r="FG234">
        <v>9999</v>
      </c>
      <c r="FH234">
        <v>9999</v>
      </c>
      <c r="FI234">
        <v>585.20000000000005</v>
      </c>
      <c r="FJ234">
        <v>1.8631899999999999</v>
      </c>
      <c r="FK234">
        <v>1.86798</v>
      </c>
      <c r="FL234">
        <v>1.86768</v>
      </c>
      <c r="FM234">
        <v>1.8689</v>
      </c>
      <c r="FN234">
        <v>1.8696600000000001</v>
      </c>
      <c r="FO234">
        <v>1.8656900000000001</v>
      </c>
      <c r="FP234">
        <v>1.86676</v>
      </c>
      <c r="FQ234">
        <v>1.8681300000000001</v>
      </c>
      <c r="FR234">
        <v>5</v>
      </c>
      <c r="FS234">
        <v>0</v>
      </c>
      <c r="FT234">
        <v>0</v>
      </c>
      <c r="FU234">
        <v>0</v>
      </c>
      <c r="FV234" t="s">
        <v>357</v>
      </c>
      <c r="FW234" t="s">
        <v>358</v>
      </c>
      <c r="FX234" t="s">
        <v>359</v>
      </c>
      <c r="FY234" t="s">
        <v>359</v>
      </c>
      <c r="FZ234" t="s">
        <v>359</v>
      </c>
      <c r="GA234" t="s">
        <v>359</v>
      </c>
      <c r="GB234">
        <v>0</v>
      </c>
      <c r="GC234">
        <v>100</v>
      </c>
      <c r="GD234">
        <v>100</v>
      </c>
      <c r="GE234">
        <v>15.73</v>
      </c>
      <c r="GF234">
        <v>0.35959999999999998</v>
      </c>
      <c r="GG234">
        <v>4.5656098643845597</v>
      </c>
      <c r="GH234">
        <v>7.6807047227384802E-3</v>
      </c>
      <c r="GI234">
        <v>-1.0831925345100399E-6</v>
      </c>
      <c r="GJ234">
        <v>1.8533368071612601E-10</v>
      </c>
      <c r="GK234">
        <v>-9.9183057942876601E-2</v>
      </c>
      <c r="GL234">
        <v>-1.13594444998887E-2</v>
      </c>
      <c r="GM234">
        <v>1.5024328609816199E-3</v>
      </c>
      <c r="GN234">
        <v>-1.28748702860321E-5</v>
      </c>
      <c r="GO234">
        <v>14</v>
      </c>
      <c r="GP234">
        <v>2172</v>
      </c>
      <c r="GQ234">
        <v>1</v>
      </c>
      <c r="GR234">
        <v>46</v>
      </c>
      <c r="GS234">
        <v>2905.9</v>
      </c>
      <c r="GT234">
        <v>2905.9</v>
      </c>
      <c r="GU234">
        <v>4.1772499999999999</v>
      </c>
      <c r="GV234">
        <v>2.65625</v>
      </c>
      <c r="GW234">
        <v>2.2485400000000002</v>
      </c>
      <c r="GX234">
        <v>2.7416999999999998</v>
      </c>
      <c r="GY234">
        <v>1.9958499999999999</v>
      </c>
      <c r="GZ234">
        <v>2.4011200000000001</v>
      </c>
      <c r="HA234">
        <v>42.912100000000002</v>
      </c>
      <c r="HB234">
        <v>15.1302</v>
      </c>
      <c r="HC234">
        <v>18</v>
      </c>
      <c r="HD234">
        <v>502.327</v>
      </c>
      <c r="HE234">
        <v>581.33900000000006</v>
      </c>
      <c r="HF234">
        <v>20.2316</v>
      </c>
      <c r="HG234">
        <v>30.277799999999999</v>
      </c>
      <c r="HH234">
        <v>30.0002</v>
      </c>
      <c r="HI234">
        <v>30.138100000000001</v>
      </c>
      <c r="HJ234">
        <v>30.0611</v>
      </c>
      <c r="HK234">
        <v>83.568799999999996</v>
      </c>
      <c r="HL234">
        <v>30.994399999999999</v>
      </c>
      <c r="HM234">
        <v>0</v>
      </c>
      <c r="HN234">
        <v>20.221</v>
      </c>
      <c r="HO234">
        <v>1826.9</v>
      </c>
      <c r="HP234">
        <v>24.423999999999999</v>
      </c>
      <c r="HQ234">
        <v>101.842</v>
      </c>
      <c r="HR234">
        <v>102.36799999999999</v>
      </c>
    </row>
    <row r="235" spans="1:226" x14ac:dyDescent="0.2">
      <c r="A235">
        <v>219</v>
      </c>
      <c r="B235">
        <v>1657487928.5</v>
      </c>
      <c r="C235">
        <v>1726.9000000953699</v>
      </c>
      <c r="D235" t="s">
        <v>796</v>
      </c>
      <c r="E235" t="s">
        <v>797</v>
      </c>
      <c r="F235">
        <v>5</v>
      </c>
      <c r="G235" t="s">
        <v>1221</v>
      </c>
      <c r="H235" t="s">
        <v>353</v>
      </c>
      <c r="I235">
        <v>1657487925.7</v>
      </c>
      <c r="J235">
        <f t="shared" si="102"/>
        <v>2.2109417515095075E-3</v>
      </c>
      <c r="K235">
        <f t="shared" si="103"/>
        <v>2.2109417515095076</v>
      </c>
      <c r="L235">
        <f t="shared" si="104"/>
        <v>28.811361365244796</v>
      </c>
      <c r="M235">
        <f t="shared" si="105"/>
        <v>1782.0219999999999</v>
      </c>
      <c r="N235">
        <f t="shared" si="106"/>
        <v>1078.3101947828752</v>
      </c>
      <c r="O235">
        <f t="shared" si="107"/>
        <v>77.863420160149829</v>
      </c>
      <c r="P235">
        <f t="shared" si="108"/>
        <v>128.67756271985317</v>
      </c>
      <c r="Q235">
        <f t="shared" si="109"/>
        <v>7.3494481452541449E-2</v>
      </c>
      <c r="R235">
        <f t="shared" si="110"/>
        <v>3.1822690010913126</v>
      </c>
      <c r="S235">
        <f t="shared" si="111"/>
        <v>7.2564386282678722E-2</v>
      </c>
      <c r="T235">
        <f t="shared" si="112"/>
        <v>4.5435326030513E-2</v>
      </c>
      <c r="U235">
        <f t="shared" si="113"/>
        <v>321.51946889999994</v>
      </c>
      <c r="V235">
        <f t="shared" si="114"/>
        <v>28.699157029828935</v>
      </c>
      <c r="W235">
        <f t="shared" si="115"/>
        <v>28.699157029828935</v>
      </c>
      <c r="X235">
        <f t="shared" si="116"/>
        <v>3.9522891639814177</v>
      </c>
      <c r="Y235">
        <f t="shared" si="117"/>
        <v>50.003535785786198</v>
      </c>
      <c r="Z235">
        <f t="shared" si="118"/>
        <v>1.8404318062472256</v>
      </c>
      <c r="AA235">
        <f t="shared" si="119"/>
        <v>3.6806033359952504</v>
      </c>
      <c r="AB235">
        <f t="shared" si="120"/>
        <v>2.1118573577341921</v>
      </c>
      <c r="AC235">
        <f t="shared" si="121"/>
        <v>-97.502531241569287</v>
      </c>
      <c r="AD235">
        <f t="shared" si="122"/>
        <v>-209.72605191365329</v>
      </c>
      <c r="AE235">
        <f t="shared" si="123"/>
        <v>-14.378333195050182</v>
      </c>
      <c r="AF235">
        <f t="shared" si="124"/>
        <v>-8.7447450272804872E-2</v>
      </c>
      <c r="AG235">
        <f t="shared" si="125"/>
        <v>67.395476637518556</v>
      </c>
      <c r="AH235">
        <f t="shared" si="126"/>
        <v>2.2042891986982376</v>
      </c>
      <c r="AI235">
        <f t="shared" si="127"/>
        <v>28.811361365244796</v>
      </c>
      <c r="AJ235">
        <v>1864.14156209515</v>
      </c>
      <c r="AK235">
        <v>1836.5392121212101</v>
      </c>
      <c r="AL235">
        <v>3.4256655622738199</v>
      </c>
      <c r="AM235">
        <v>65.0652835021709</v>
      </c>
      <c r="AN235">
        <f t="shared" si="128"/>
        <v>2.2109417515095076</v>
      </c>
      <c r="AO235">
        <v>24.415907107195</v>
      </c>
      <c r="AP235">
        <v>25.490427272727299</v>
      </c>
      <c r="AQ235">
        <v>4.7067863927303301E-5</v>
      </c>
      <c r="AR235">
        <v>77.473483001058696</v>
      </c>
      <c r="AS235">
        <v>0</v>
      </c>
      <c r="AT235">
        <v>0</v>
      </c>
      <c r="AU235">
        <f t="shared" si="129"/>
        <v>1</v>
      </c>
      <c r="AV235">
        <f t="shared" si="130"/>
        <v>0</v>
      </c>
      <c r="AW235">
        <f t="shared" si="131"/>
        <v>38074.279937880689</v>
      </c>
      <c r="AX235">
        <f t="shared" si="132"/>
        <v>2000.0250000000001</v>
      </c>
      <c r="AY235">
        <f t="shared" si="133"/>
        <v>1681.2207299999998</v>
      </c>
      <c r="AZ235">
        <f t="shared" si="134"/>
        <v>0.84059985750178112</v>
      </c>
      <c r="BA235">
        <f t="shared" si="135"/>
        <v>0.16075772497843774</v>
      </c>
      <c r="BB235">
        <v>2.4940000000000002</v>
      </c>
      <c r="BC235">
        <v>0.5</v>
      </c>
      <c r="BD235" t="s">
        <v>354</v>
      </c>
      <c r="BE235">
        <v>2</v>
      </c>
      <c r="BF235" t="b">
        <v>1</v>
      </c>
      <c r="BG235">
        <v>1657487925.7</v>
      </c>
      <c r="BH235">
        <v>1782.0219999999999</v>
      </c>
      <c r="BI235">
        <v>1817.5989999999999</v>
      </c>
      <c r="BJ235">
        <v>25.487660000000002</v>
      </c>
      <c r="BK235">
        <v>24.416160000000001</v>
      </c>
      <c r="BL235">
        <v>1766.248</v>
      </c>
      <c r="BM235">
        <v>25.127880000000001</v>
      </c>
      <c r="BN235">
        <v>499.98869999999999</v>
      </c>
      <c r="BO235">
        <v>72.164550000000006</v>
      </c>
      <c r="BP235">
        <v>4.4189689999999997E-2</v>
      </c>
      <c r="BQ235">
        <v>27.476710000000001</v>
      </c>
      <c r="BR235">
        <v>28.013210000000001</v>
      </c>
      <c r="BS235">
        <v>999.9</v>
      </c>
      <c r="BT235">
        <v>0</v>
      </c>
      <c r="BU235">
        <v>0</v>
      </c>
      <c r="BV235">
        <v>9993.5</v>
      </c>
      <c r="BW235">
        <v>0</v>
      </c>
      <c r="BX235">
        <v>1745.9449999999999</v>
      </c>
      <c r="BY235">
        <v>-35.576160000000002</v>
      </c>
      <c r="BZ235">
        <v>1828.6310000000001</v>
      </c>
      <c r="CA235">
        <v>1863.0909999999999</v>
      </c>
      <c r="CB235">
        <v>1.071491</v>
      </c>
      <c r="CC235">
        <v>1817.5989999999999</v>
      </c>
      <c r="CD235">
        <v>24.416160000000001</v>
      </c>
      <c r="CE235">
        <v>1.8393040000000001</v>
      </c>
      <c r="CF235">
        <v>1.7619819999999999</v>
      </c>
      <c r="CG235">
        <v>16.124880000000001</v>
      </c>
      <c r="CH235">
        <v>15.453530000000001</v>
      </c>
      <c r="CI235">
        <v>2000.0250000000001</v>
      </c>
      <c r="CJ235">
        <v>0.98000449999999995</v>
      </c>
      <c r="CK235">
        <v>1.9995300000000001E-2</v>
      </c>
      <c r="CL235">
        <v>0</v>
      </c>
      <c r="CM235">
        <v>2.4093300000000002</v>
      </c>
      <c r="CN235">
        <v>0</v>
      </c>
      <c r="CO235">
        <v>3799.77</v>
      </c>
      <c r="CP235">
        <v>17300.400000000001</v>
      </c>
      <c r="CQ235">
        <v>42.061999999999998</v>
      </c>
      <c r="CR235">
        <v>43.493699999999997</v>
      </c>
      <c r="CS235">
        <v>42.149799999999999</v>
      </c>
      <c r="CT235">
        <v>41.311999999999998</v>
      </c>
      <c r="CU235">
        <v>41.25</v>
      </c>
      <c r="CV235">
        <v>1960.0340000000001</v>
      </c>
      <c r="CW235">
        <v>39.991</v>
      </c>
      <c r="CX235">
        <v>0</v>
      </c>
      <c r="CY235">
        <v>1657487903</v>
      </c>
      <c r="CZ235">
        <v>0</v>
      </c>
      <c r="DA235">
        <v>0</v>
      </c>
      <c r="DB235" t="s">
        <v>355</v>
      </c>
      <c r="DC235">
        <v>1657313570</v>
      </c>
      <c r="DD235">
        <v>1657313571.5</v>
      </c>
      <c r="DE235">
        <v>0</v>
      </c>
      <c r="DF235">
        <v>-0.183</v>
      </c>
      <c r="DG235">
        <v>-4.0000000000000001E-3</v>
      </c>
      <c r="DH235">
        <v>8.7509999999999994</v>
      </c>
      <c r="DI235">
        <v>0.37</v>
      </c>
      <c r="DJ235">
        <v>417</v>
      </c>
      <c r="DK235">
        <v>25</v>
      </c>
      <c r="DL235">
        <v>0.7</v>
      </c>
      <c r="DM235">
        <v>0.09</v>
      </c>
      <c r="DN235">
        <v>-35.334473170731698</v>
      </c>
      <c r="DO235">
        <v>-2.1031066202091702</v>
      </c>
      <c r="DP235">
        <v>0.45963271181237197</v>
      </c>
      <c r="DQ235">
        <v>0</v>
      </c>
      <c r="DR235">
        <v>1.0522446341463401</v>
      </c>
      <c r="DS235">
        <v>0.12849386759581999</v>
      </c>
      <c r="DT235">
        <v>1.8478779800488201E-2</v>
      </c>
      <c r="DU235">
        <v>0</v>
      </c>
      <c r="DV235">
        <v>0</v>
      </c>
      <c r="DW235">
        <v>2</v>
      </c>
      <c r="DX235" t="s">
        <v>362</v>
      </c>
      <c r="DY235">
        <v>2.9704799999999998</v>
      </c>
      <c r="DZ235">
        <v>2.6991700000000001</v>
      </c>
      <c r="EA235">
        <v>0.191445</v>
      </c>
      <c r="EB235">
        <v>0.194412</v>
      </c>
      <c r="EC235">
        <v>8.6435999999999999E-2</v>
      </c>
      <c r="ED235">
        <v>8.4383899999999998E-2</v>
      </c>
      <c r="EE235">
        <v>31300.1</v>
      </c>
      <c r="EF235">
        <v>34032.300000000003</v>
      </c>
      <c r="EG235">
        <v>35102.800000000003</v>
      </c>
      <c r="EH235">
        <v>38337.9</v>
      </c>
      <c r="EI235">
        <v>45525.3</v>
      </c>
      <c r="EJ235">
        <v>50710</v>
      </c>
      <c r="EK235">
        <v>54920.9</v>
      </c>
      <c r="EL235">
        <v>61504.2</v>
      </c>
      <c r="EM235">
        <v>1.9418</v>
      </c>
      <c r="EN235">
        <v>2.06</v>
      </c>
      <c r="EO235">
        <v>4.0978199999999999E-2</v>
      </c>
      <c r="EP235">
        <v>0</v>
      </c>
      <c r="EQ235">
        <v>27.350100000000001</v>
      </c>
      <c r="ER235">
        <v>999.9</v>
      </c>
      <c r="ES235">
        <v>35.026000000000003</v>
      </c>
      <c r="ET235">
        <v>40.506</v>
      </c>
      <c r="EU235">
        <v>36.964599999999997</v>
      </c>
      <c r="EV235">
        <v>50.684699999999999</v>
      </c>
      <c r="EW235">
        <v>38.317300000000003</v>
      </c>
      <c r="EX235">
        <v>2</v>
      </c>
      <c r="EY235">
        <v>0.234207</v>
      </c>
      <c r="EZ235">
        <v>4.1320699999999997</v>
      </c>
      <c r="FA235">
        <v>20.101099999999999</v>
      </c>
      <c r="FB235">
        <v>5.1981200000000003</v>
      </c>
      <c r="FC235">
        <v>12.0099</v>
      </c>
      <c r="FD235">
        <v>4.9756</v>
      </c>
      <c r="FE235">
        <v>3.294</v>
      </c>
      <c r="FF235">
        <v>9999</v>
      </c>
      <c r="FG235">
        <v>9999</v>
      </c>
      <c r="FH235">
        <v>9999</v>
      </c>
      <c r="FI235">
        <v>585.20000000000005</v>
      </c>
      <c r="FJ235">
        <v>1.8632500000000001</v>
      </c>
      <c r="FK235">
        <v>1.86798</v>
      </c>
      <c r="FL235">
        <v>1.86768</v>
      </c>
      <c r="FM235">
        <v>1.8689</v>
      </c>
      <c r="FN235">
        <v>1.8696299999999999</v>
      </c>
      <c r="FO235">
        <v>1.8656900000000001</v>
      </c>
      <c r="FP235">
        <v>1.86673</v>
      </c>
      <c r="FQ235">
        <v>1.8681000000000001</v>
      </c>
      <c r="FR235">
        <v>5</v>
      </c>
      <c r="FS235">
        <v>0</v>
      </c>
      <c r="FT235">
        <v>0</v>
      </c>
      <c r="FU235">
        <v>0</v>
      </c>
      <c r="FV235" t="s">
        <v>357</v>
      </c>
      <c r="FW235" t="s">
        <v>358</v>
      </c>
      <c r="FX235" t="s">
        <v>359</v>
      </c>
      <c r="FY235" t="s">
        <v>359</v>
      </c>
      <c r="FZ235" t="s">
        <v>359</v>
      </c>
      <c r="GA235" t="s">
        <v>359</v>
      </c>
      <c r="GB235">
        <v>0</v>
      </c>
      <c r="GC235">
        <v>100</v>
      </c>
      <c r="GD235">
        <v>100</v>
      </c>
      <c r="GE235">
        <v>15.83</v>
      </c>
      <c r="GF235">
        <v>0.36009999999999998</v>
      </c>
      <c r="GG235">
        <v>4.5656098643845597</v>
      </c>
      <c r="GH235">
        <v>7.6807047227384802E-3</v>
      </c>
      <c r="GI235">
        <v>-1.0831925345100399E-6</v>
      </c>
      <c r="GJ235">
        <v>1.8533368071612601E-10</v>
      </c>
      <c r="GK235">
        <v>-9.9183057942876601E-2</v>
      </c>
      <c r="GL235">
        <v>-1.13594444998887E-2</v>
      </c>
      <c r="GM235">
        <v>1.5024328609816199E-3</v>
      </c>
      <c r="GN235">
        <v>-1.28748702860321E-5</v>
      </c>
      <c r="GO235">
        <v>14</v>
      </c>
      <c r="GP235">
        <v>2172</v>
      </c>
      <c r="GQ235">
        <v>1</v>
      </c>
      <c r="GR235">
        <v>46</v>
      </c>
      <c r="GS235">
        <v>2906</v>
      </c>
      <c r="GT235">
        <v>2905.9</v>
      </c>
      <c r="GU235">
        <v>4.2065400000000004</v>
      </c>
      <c r="GV235">
        <v>2.65381</v>
      </c>
      <c r="GW235">
        <v>2.2485400000000002</v>
      </c>
      <c r="GX235">
        <v>2.7416999999999998</v>
      </c>
      <c r="GY235">
        <v>1.9958499999999999</v>
      </c>
      <c r="GZ235">
        <v>2.4011200000000001</v>
      </c>
      <c r="HA235">
        <v>42.939</v>
      </c>
      <c r="HB235">
        <v>15.138999999999999</v>
      </c>
      <c r="HC235">
        <v>18</v>
      </c>
      <c r="HD235">
        <v>502.48399999999998</v>
      </c>
      <c r="HE235">
        <v>581.06399999999996</v>
      </c>
      <c r="HF235">
        <v>20.1965</v>
      </c>
      <c r="HG235">
        <v>30.277799999999999</v>
      </c>
      <c r="HH235">
        <v>30</v>
      </c>
      <c r="HI235">
        <v>30.140699999999999</v>
      </c>
      <c r="HJ235">
        <v>30.063800000000001</v>
      </c>
      <c r="HK235">
        <v>84.161900000000003</v>
      </c>
      <c r="HL235">
        <v>30.994399999999999</v>
      </c>
      <c r="HM235">
        <v>0</v>
      </c>
      <c r="HN235">
        <v>20.200099999999999</v>
      </c>
      <c r="HO235">
        <v>1840.34</v>
      </c>
      <c r="HP235">
        <v>24.423999999999999</v>
      </c>
      <c r="HQ235">
        <v>101.84399999999999</v>
      </c>
      <c r="HR235">
        <v>102.367</v>
      </c>
    </row>
    <row r="236" spans="1:226" x14ac:dyDescent="0.2">
      <c r="A236">
        <v>220</v>
      </c>
      <c r="B236">
        <v>1657487933.5</v>
      </c>
      <c r="C236">
        <v>1731.9000000953699</v>
      </c>
      <c r="D236" t="s">
        <v>798</v>
      </c>
      <c r="E236" t="s">
        <v>799</v>
      </c>
      <c r="F236">
        <v>5</v>
      </c>
      <c r="G236" t="s">
        <v>1221</v>
      </c>
      <c r="H236" t="s">
        <v>353</v>
      </c>
      <c r="I236">
        <v>1657487931</v>
      </c>
      <c r="J236">
        <f t="shared" si="102"/>
        <v>2.2342919269972808E-3</v>
      </c>
      <c r="K236">
        <f t="shared" si="103"/>
        <v>2.234291926997281</v>
      </c>
      <c r="L236">
        <f t="shared" si="104"/>
        <v>27.509695584449656</v>
      </c>
      <c r="M236">
        <f t="shared" si="105"/>
        <v>1799.80666666667</v>
      </c>
      <c r="N236">
        <f t="shared" si="106"/>
        <v>1129.4362655912598</v>
      </c>
      <c r="O236">
        <f t="shared" si="107"/>
        <v>81.557065808999326</v>
      </c>
      <c r="P236">
        <f t="shared" si="108"/>
        <v>129.96479325902143</v>
      </c>
      <c r="Q236">
        <f t="shared" si="109"/>
        <v>7.4286023515689595E-2</v>
      </c>
      <c r="R236">
        <f t="shared" si="110"/>
        <v>3.1742319239441286</v>
      </c>
      <c r="S236">
        <f t="shared" si="111"/>
        <v>7.3333553354195558E-2</v>
      </c>
      <c r="T236">
        <f t="shared" si="112"/>
        <v>4.5918028977633585E-2</v>
      </c>
      <c r="U236">
        <f t="shared" si="113"/>
        <v>321.52672166666662</v>
      </c>
      <c r="V236">
        <f t="shared" si="114"/>
        <v>28.701569663100308</v>
      </c>
      <c r="W236">
        <f t="shared" si="115"/>
        <v>28.701569663100308</v>
      </c>
      <c r="X236">
        <f t="shared" si="116"/>
        <v>3.9528422015368343</v>
      </c>
      <c r="Y236">
        <f t="shared" si="117"/>
        <v>50.004877417441726</v>
      </c>
      <c r="Z236">
        <f t="shared" si="118"/>
        <v>1.8410319082139572</v>
      </c>
      <c r="AA236">
        <f t="shared" si="119"/>
        <v>3.681704672216243</v>
      </c>
      <c r="AB236">
        <f t="shared" si="120"/>
        <v>2.1118102933228773</v>
      </c>
      <c r="AC236">
        <f t="shared" si="121"/>
        <v>-98.532273980580086</v>
      </c>
      <c r="AD236">
        <f t="shared" si="122"/>
        <v>-208.73439337175353</v>
      </c>
      <c r="AE236">
        <f t="shared" si="123"/>
        <v>-14.347118399572206</v>
      </c>
      <c r="AF236">
        <f t="shared" si="124"/>
        <v>-8.7064085239205724E-2</v>
      </c>
      <c r="AG236">
        <f t="shared" si="125"/>
        <v>66.820736646478906</v>
      </c>
      <c r="AH236">
        <f t="shared" si="126"/>
        <v>2.2107865232213424</v>
      </c>
      <c r="AI236">
        <f t="shared" si="127"/>
        <v>27.509695584449656</v>
      </c>
      <c r="AJ236">
        <v>1881.04410381153</v>
      </c>
      <c r="AK236">
        <v>1853.87193939394</v>
      </c>
      <c r="AL236">
        <v>3.4887722833306301</v>
      </c>
      <c r="AM236">
        <v>65.0652835021709</v>
      </c>
      <c r="AN236">
        <f t="shared" si="128"/>
        <v>2.234291926997281</v>
      </c>
      <c r="AO236">
        <v>24.4194517291516</v>
      </c>
      <c r="AP236">
        <v>25.503745454545498</v>
      </c>
      <c r="AQ236">
        <v>3.7996755809364702E-4</v>
      </c>
      <c r="AR236">
        <v>77.473483001058696</v>
      </c>
      <c r="AS236">
        <v>0</v>
      </c>
      <c r="AT236">
        <v>0</v>
      </c>
      <c r="AU236">
        <f t="shared" si="129"/>
        <v>1</v>
      </c>
      <c r="AV236">
        <f t="shared" si="130"/>
        <v>0</v>
      </c>
      <c r="AW236">
        <f t="shared" si="131"/>
        <v>37945.669973596996</v>
      </c>
      <c r="AX236">
        <f t="shared" si="132"/>
        <v>2000.07</v>
      </c>
      <c r="AY236">
        <f t="shared" si="133"/>
        <v>1681.2585666666664</v>
      </c>
      <c r="AZ236">
        <f t="shared" si="134"/>
        <v>0.84059986233815143</v>
      </c>
      <c r="BA236">
        <f t="shared" si="135"/>
        <v>0.16075773431263238</v>
      </c>
      <c r="BB236">
        <v>2.4940000000000002</v>
      </c>
      <c r="BC236">
        <v>0.5</v>
      </c>
      <c r="BD236" t="s">
        <v>354</v>
      </c>
      <c r="BE236">
        <v>2</v>
      </c>
      <c r="BF236" t="b">
        <v>1</v>
      </c>
      <c r="BG236">
        <v>1657487931</v>
      </c>
      <c r="BH236">
        <v>1799.80666666667</v>
      </c>
      <c r="BI236">
        <v>1835.12</v>
      </c>
      <c r="BJ236">
        <v>25.495377777777801</v>
      </c>
      <c r="BK236">
        <v>24.4208</v>
      </c>
      <c r="BL236">
        <v>1783.9355555555601</v>
      </c>
      <c r="BM236">
        <v>25.1353222222222</v>
      </c>
      <c r="BN236">
        <v>500.02222222222201</v>
      </c>
      <c r="BO236">
        <v>72.1657444444444</v>
      </c>
      <c r="BP236">
        <v>4.4674411111111097E-2</v>
      </c>
      <c r="BQ236">
        <v>27.481822222222199</v>
      </c>
      <c r="BR236">
        <v>28.024811111111099</v>
      </c>
      <c r="BS236">
        <v>999.9</v>
      </c>
      <c r="BT236">
        <v>0</v>
      </c>
      <c r="BU236">
        <v>0</v>
      </c>
      <c r="BV236">
        <v>9958.3333333333303</v>
      </c>
      <c r="BW236">
        <v>0</v>
      </c>
      <c r="BX236">
        <v>1745.6966666666699</v>
      </c>
      <c r="BY236">
        <v>-35.3125111111111</v>
      </c>
      <c r="BZ236">
        <v>1846.8944444444401</v>
      </c>
      <c r="CA236">
        <v>1881.0588888888899</v>
      </c>
      <c r="CB236">
        <v>1.0745777777777801</v>
      </c>
      <c r="CC236">
        <v>1835.12</v>
      </c>
      <c r="CD236">
        <v>24.4208</v>
      </c>
      <c r="CE236">
        <v>1.83989222222222</v>
      </c>
      <c r="CF236">
        <v>1.7623444444444401</v>
      </c>
      <c r="CG236">
        <v>16.1298888888889</v>
      </c>
      <c r="CH236">
        <v>15.456755555555601</v>
      </c>
      <c r="CI236">
        <v>2000.07</v>
      </c>
      <c r="CJ236">
        <v>0.98000466666666697</v>
      </c>
      <c r="CK236">
        <v>1.99951222222222E-2</v>
      </c>
      <c r="CL236">
        <v>0</v>
      </c>
      <c r="CM236">
        <v>2.4237888888888901</v>
      </c>
      <c r="CN236">
        <v>0</v>
      </c>
      <c r="CO236">
        <v>3798.39777777778</v>
      </c>
      <c r="CP236">
        <v>17300.777777777799</v>
      </c>
      <c r="CQ236">
        <v>42.061999999999998</v>
      </c>
      <c r="CR236">
        <v>43.485999999999997</v>
      </c>
      <c r="CS236">
        <v>42.159444444444397</v>
      </c>
      <c r="CT236">
        <v>41.326000000000001</v>
      </c>
      <c r="CU236">
        <v>41.25</v>
      </c>
      <c r="CV236">
        <v>1960.0777777777801</v>
      </c>
      <c r="CW236">
        <v>39.992222222222203</v>
      </c>
      <c r="CX236">
        <v>0</v>
      </c>
      <c r="CY236">
        <v>1657487908.4000001</v>
      </c>
      <c r="CZ236">
        <v>0</v>
      </c>
      <c r="DA236">
        <v>0</v>
      </c>
      <c r="DB236" t="s">
        <v>355</v>
      </c>
      <c r="DC236">
        <v>1657313570</v>
      </c>
      <c r="DD236">
        <v>1657313571.5</v>
      </c>
      <c r="DE236">
        <v>0</v>
      </c>
      <c r="DF236">
        <v>-0.183</v>
      </c>
      <c r="DG236">
        <v>-4.0000000000000001E-3</v>
      </c>
      <c r="DH236">
        <v>8.7509999999999994</v>
      </c>
      <c r="DI236">
        <v>0.37</v>
      </c>
      <c r="DJ236">
        <v>417</v>
      </c>
      <c r="DK236">
        <v>25</v>
      </c>
      <c r="DL236">
        <v>0.7</v>
      </c>
      <c r="DM236">
        <v>0.09</v>
      </c>
      <c r="DN236">
        <v>-35.440090243902397</v>
      </c>
      <c r="DO236">
        <v>0.32624738675952197</v>
      </c>
      <c r="DP236">
        <v>0.37873419844998202</v>
      </c>
      <c r="DQ236">
        <v>0</v>
      </c>
      <c r="DR236">
        <v>1.0637029268292699</v>
      </c>
      <c r="DS236">
        <v>0.112965993031357</v>
      </c>
      <c r="DT236">
        <v>1.21907964572844E-2</v>
      </c>
      <c r="DU236">
        <v>0</v>
      </c>
      <c r="DV236">
        <v>0</v>
      </c>
      <c r="DW236">
        <v>2</v>
      </c>
      <c r="DX236" t="s">
        <v>362</v>
      </c>
      <c r="DY236">
        <v>2.9697100000000001</v>
      </c>
      <c r="DZ236">
        <v>2.6978499999999999</v>
      </c>
      <c r="EA236">
        <v>0.192493</v>
      </c>
      <c r="EB236">
        <v>0.195489</v>
      </c>
      <c r="EC236">
        <v>8.6437600000000003E-2</v>
      </c>
      <c r="ED236">
        <v>8.44052E-2</v>
      </c>
      <c r="EE236">
        <v>31259.3</v>
      </c>
      <c r="EF236">
        <v>33987.199999999997</v>
      </c>
      <c r="EG236">
        <v>35102.5</v>
      </c>
      <c r="EH236">
        <v>38338.300000000003</v>
      </c>
      <c r="EI236">
        <v>45524.3</v>
      </c>
      <c r="EJ236">
        <v>50709.4</v>
      </c>
      <c r="EK236">
        <v>54919.7</v>
      </c>
      <c r="EL236">
        <v>61504.9</v>
      </c>
      <c r="EM236">
        <v>1.9410000000000001</v>
      </c>
      <c r="EN236">
        <v>2.0604</v>
      </c>
      <c r="EO236">
        <v>4.1276199999999999E-2</v>
      </c>
      <c r="EP236">
        <v>0</v>
      </c>
      <c r="EQ236">
        <v>27.359400000000001</v>
      </c>
      <c r="ER236">
        <v>999.9</v>
      </c>
      <c r="ES236">
        <v>35.026000000000003</v>
      </c>
      <c r="ET236">
        <v>40.506</v>
      </c>
      <c r="EU236">
        <v>36.966299999999997</v>
      </c>
      <c r="EV236">
        <v>51.474699999999999</v>
      </c>
      <c r="EW236">
        <v>38.325299999999999</v>
      </c>
      <c r="EX236">
        <v>2</v>
      </c>
      <c r="EY236">
        <v>0.234268</v>
      </c>
      <c r="EZ236">
        <v>4.1091300000000004</v>
      </c>
      <c r="FA236">
        <v>20.102</v>
      </c>
      <c r="FB236">
        <v>5.1969200000000004</v>
      </c>
      <c r="FC236">
        <v>12.0099</v>
      </c>
      <c r="FD236">
        <v>4.9756</v>
      </c>
      <c r="FE236">
        <v>3.294</v>
      </c>
      <c r="FF236">
        <v>9999</v>
      </c>
      <c r="FG236">
        <v>9999</v>
      </c>
      <c r="FH236">
        <v>9999</v>
      </c>
      <c r="FI236">
        <v>585.20000000000005</v>
      </c>
      <c r="FJ236">
        <v>1.8632500000000001</v>
      </c>
      <c r="FK236">
        <v>1.86798</v>
      </c>
      <c r="FL236">
        <v>1.86768</v>
      </c>
      <c r="FM236">
        <v>1.8689</v>
      </c>
      <c r="FN236">
        <v>1.8696600000000001</v>
      </c>
      <c r="FO236">
        <v>1.8656900000000001</v>
      </c>
      <c r="FP236">
        <v>1.86676</v>
      </c>
      <c r="FQ236">
        <v>1.8681000000000001</v>
      </c>
      <c r="FR236">
        <v>5</v>
      </c>
      <c r="FS236">
        <v>0</v>
      </c>
      <c r="FT236">
        <v>0</v>
      </c>
      <c r="FU236">
        <v>0</v>
      </c>
      <c r="FV236" t="s">
        <v>357</v>
      </c>
      <c r="FW236" t="s">
        <v>358</v>
      </c>
      <c r="FX236" t="s">
        <v>359</v>
      </c>
      <c r="FY236" t="s">
        <v>359</v>
      </c>
      <c r="FZ236" t="s">
        <v>359</v>
      </c>
      <c r="GA236" t="s">
        <v>359</v>
      </c>
      <c r="GB236">
        <v>0</v>
      </c>
      <c r="GC236">
        <v>100</v>
      </c>
      <c r="GD236">
        <v>100</v>
      </c>
      <c r="GE236">
        <v>15.92</v>
      </c>
      <c r="GF236">
        <v>0.36009999999999998</v>
      </c>
      <c r="GG236">
        <v>4.5656098643845597</v>
      </c>
      <c r="GH236">
        <v>7.6807047227384802E-3</v>
      </c>
      <c r="GI236">
        <v>-1.0831925345100399E-6</v>
      </c>
      <c r="GJ236">
        <v>1.8533368071612601E-10</v>
      </c>
      <c r="GK236">
        <v>-9.9183057942876601E-2</v>
      </c>
      <c r="GL236">
        <v>-1.13594444998887E-2</v>
      </c>
      <c r="GM236">
        <v>1.5024328609816199E-3</v>
      </c>
      <c r="GN236">
        <v>-1.28748702860321E-5</v>
      </c>
      <c r="GO236">
        <v>14</v>
      </c>
      <c r="GP236">
        <v>2172</v>
      </c>
      <c r="GQ236">
        <v>1</v>
      </c>
      <c r="GR236">
        <v>46</v>
      </c>
      <c r="GS236">
        <v>2906.1</v>
      </c>
      <c r="GT236">
        <v>2906</v>
      </c>
      <c r="GU236">
        <v>4.2333999999999996</v>
      </c>
      <c r="GV236">
        <v>2.65991</v>
      </c>
      <c r="GW236">
        <v>2.2485400000000002</v>
      </c>
      <c r="GX236">
        <v>2.7416999999999998</v>
      </c>
      <c r="GY236">
        <v>1.9958499999999999</v>
      </c>
      <c r="GZ236">
        <v>2.3852500000000001</v>
      </c>
      <c r="HA236">
        <v>42.939</v>
      </c>
      <c r="HB236">
        <v>15.121499999999999</v>
      </c>
      <c r="HC236">
        <v>18</v>
      </c>
      <c r="HD236">
        <v>501.94499999999999</v>
      </c>
      <c r="HE236">
        <v>581.39099999999996</v>
      </c>
      <c r="HF236">
        <v>20.178999999999998</v>
      </c>
      <c r="HG236">
        <v>30.2805</v>
      </c>
      <c r="HH236">
        <v>30</v>
      </c>
      <c r="HI236">
        <v>30.140699999999999</v>
      </c>
      <c r="HJ236">
        <v>30.066299999999998</v>
      </c>
      <c r="HK236">
        <v>84.691500000000005</v>
      </c>
      <c r="HL236">
        <v>30.994399999999999</v>
      </c>
      <c r="HM236">
        <v>0</v>
      </c>
      <c r="HN236">
        <v>20.1828</v>
      </c>
      <c r="HO236">
        <v>1860.5</v>
      </c>
      <c r="HP236">
        <v>24.423999999999999</v>
      </c>
      <c r="HQ236">
        <v>101.843</v>
      </c>
      <c r="HR236">
        <v>102.36799999999999</v>
      </c>
    </row>
    <row r="237" spans="1:226" x14ac:dyDescent="0.2">
      <c r="A237">
        <v>221</v>
      </c>
      <c r="B237">
        <v>1657487938.5</v>
      </c>
      <c r="C237">
        <v>1736.9000000953699</v>
      </c>
      <c r="D237" t="s">
        <v>800</v>
      </c>
      <c r="E237" t="s">
        <v>801</v>
      </c>
      <c r="F237">
        <v>5</v>
      </c>
      <c r="G237" t="s">
        <v>1221</v>
      </c>
      <c r="H237" t="s">
        <v>353</v>
      </c>
      <c r="I237">
        <v>1657487935.7</v>
      </c>
      <c r="J237">
        <f t="shared" si="102"/>
        <v>2.2207153654419868E-3</v>
      </c>
      <c r="K237">
        <f t="shared" si="103"/>
        <v>2.2207153654419867</v>
      </c>
      <c r="L237">
        <f t="shared" si="104"/>
        <v>28.902397970578292</v>
      </c>
      <c r="M237">
        <f t="shared" si="105"/>
        <v>1815.4449999999999</v>
      </c>
      <c r="N237">
        <f t="shared" si="106"/>
        <v>1110.9701030365245</v>
      </c>
      <c r="O237">
        <f t="shared" si="107"/>
        <v>80.22535657145778</v>
      </c>
      <c r="P237">
        <f t="shared" si="108"/>
        <v>131.09688736248734</v>
      </c>
      <c r="Q237">
        <f t="shared" si="109"/>
        <v>7.3831242826934373E-2</v>
      </c>
      <c r="R237">
        <f t="shared" si="110"/>
        <v>3.170072181767337</v>
      </c>
      <c r="S237">
        <f t="shared" si="111"/>
        <v>7.2889101718329713E-2</v>
      </c>
      <c r="T237">
        <f t="shared" si="112"/>
        <v>4.5639334491052272E-2</v>
      </c>
      <c r="U237">
        <f t="shared" si="113"/>
        <v>321.51500009999995</v>
      </c>
      <c r="V237">
        <f t="shared" si="114"/>
        <v>28.703352576110358</v>
      </c>
      <c r="W237">
        <f t="shared" si="115"/>
        <v>28.703352576110358</v>
      </c>
      <c r="X237">
        <f t="shared" si="116"/>
        <v>3.9532509343872633</v>
      </c>
      <c r="Y237">
        <f t="shared" si="117"/>
        <v>50.02451370321532</v>
      </c>
      <c r="Z237">
        <f t="shared" si="118"/>
        <v>1.8414388385831646</v>
      </c>
      <c r="AA237">
        <f t="shared" si="119"/>
        <v>3.6810729425737652</v>
      </c>
      <c r="AB237">
        <f t="shared" si="120"/>
        <v>2.1118120958040985</v>
      </c>
      <c r="AC237">
        <f t="shared" si="121"/>
        <v>-97.933547615991614</v>
      </c>
      <c r="AD237">
        <f t="shared" si="122"/>
        <v>-209.26669264968882</v>
      </c>
      <c r="AE237">
        <f t="shared" si="123"/>
        <v>-14.402497548976539</v>
      </c>
      <c r="AF237">
        <f t="shared" si="124"/>
        <v>-8.7737714657038168E-2</v>
      </c>
      <c r="AG237">
        <f t="shared" si="125"/>
        <v>67.62819460077796</v>
      </c>
      <c r="AH237">
        <f t="shared" si="126"/>
        <v>2.2199307022182317</v>
      </c>
      <c r="AI237">
        <f t="shared" si="127"/>
        <v>28.902397970578292</v>
      </c>
      <c r="AJ237">
        <v>1898.6252850549999</v>
      </c>
      <c r="AK237">
        <v>1870.8717575757601</v>
      </c>
      <c r="AL237">
        <v>3.4525528544287001</v>
      </c>
      <c r="AM237">
        <v>65.0652835021709</v>
      </c>
      <c r="AN237">
        <f t="shared" si="128"/>
        <v>2.2207153654419867</v>
      </c>
      <c r="AO237">
        <v>24.4215264459846</v>
      </c>
      <c r="AP237">
        <v>25.500295757575799</v>
      </c>
      <c r="AQ237">
        <v>1.83782744122816E-4</v>
      </c>
      <c r="AR237">
        <v>77.473483001058696</v>
      </c>
      <c r="AS237">
        <v>0</v>
      </c>
      <c r="AT237">
        <v>0</v>
      </c>
      <c r="AU237">
        <f t="shared" si="129"/>
        <v>1</v>
      </c>
      <c r="AV237">
        <f t="shared" si="130"/>
        <v>0</v>
      </c>
      <c r="AW237">
        <f t="shared" si="131"/>
        <v>37879.828018891378</v>
      </c>
      <c r="AX237">
        <f t="shared" si="132"/>
        <v>1999.9970000000001</v>
      </c>
      <c r="AY237">
        <f t="shared" si="133"/>
        <v>1681.1972099999998</v>
      </c>
      <c r="AZ237">
        <f t="shared" si="134"/>
        <v>0.84059986589979874</v>
      </c>
      <c r="BA237">
        <f t="shared" si="135"/>
        <v>0.16075774118661176</v>
      </c>
      <c r="BB237">
        <v>2.4940000000000002</v>
      </c>
      <c r="BC237">
        <v>0.5</v>
      </c>
      <c r="BD237" t="s">
        <v>354</v>
      </c>
      <c r="BE237">
        <v>2</v>
      </c>
      <c r="BF237" t="b">
        <v>1</v>
      </c>
      <c r="BG237">
        <v>1657487935.7</v>
      </c>
      <c r="BH237">
        <v>1815.4449999999999</v>
      </c>
      <c r="BI237">
        <v>1851.193</v>
      </c>
      <c r="BJ237">
        <v>25.50046</v>
      </c>
      <c r="BK237">
        <v>24.421250000000001</v>
      </c>
      <c r="BL237">
        <v>1799.4849999999999</v>
      </c>
      <c r="BM237">
        <v>25.140229999999999</v>
      </c>
      <c r="BN237">
        <v>499.93270000000001</v>
      </c>
      <c r="BO237">
        <v>72.167420000000007</v>
      </c>
      <c r="BP237">
        <v>4.4565140000000003E-2</v>
      </c>
      <c r="BQ237">
        <v>27.47889</v>
      </c>
      <c r="BR237">
        <v>28.03126</v>
      </c>
      <c r="BS237">
        <v>999.9</v>
      </c>
      <c r="BT237">
        <v>0</v>
      </c>
      <c r="BU237">
        <v>0</v>
      </c>
      <c r="BV237">
        <v>9940</v>
      </c>
      <c r="BW237">
        <v>0</v>
      </c>
      <c r="BX237">
        <v>1745.9459999999999</v>
      </c>
      <c r="BY237">
        <v>-35.747900000000001</v>
      </c>
      <c r="BZ237">
        <v>1862.952</v>
      </c>
      <c r="CA237">
        <v>1897.5329999999999</v>
      </c>
      <c r="CB237">
        <v>1.0792360000000001</v>
      </c>
      <c r="CC237">
        <v>1851.193</v>
      </c>
      <c r="CD237">
        <v>24.421250000000001</v>
      </c>
      <c r="CE237">
        <v>1.840303</v>
      </c>
      <c r="CF237">
        <v>1.7624169999999999</v>
      </c>
      <c r="CG237">
        <v>16.133400000000002</v>
      </c>
      <c r="CH237">
        <v>15.4574</v>
      </c>
      <c r="CI237">
        <v>1999.9970000000001</v>
      </c>
      <c r="CJ237">
        <v>0.98000449999999995</v>
      </c>
      <c r="CK237">
        <v>1.9995300000000001E-2</v>
      </c>
      <c r="CL237">
        <v>0</v>
      </c>
      <c r="CM237">
        <v>2.28077</v>
      </c>
      <c r="CN237">
        <v>0</v>
      </c>
      <c r="CO237">
        <v>3798.0650000000001</v>
      </c>
      <c r="CP237">
        <v>17300.16</v>
      </c>
      <c r="CQ237">
        <v>42.061999999999998</v>
      </c>
      <c r="CR237">
        <v>43.493699999999997</v>
      </c>
      <c r="CS237">
        <v>42.168399999999998</v>
      </c>
      <c r="CT237">
        <v>41.375</v>
      </c>
      <c r="CU237">
        <v>41.25</v>
      </c>
      <c r="CV237">
        <v>1960.0060000000001</v>
      </c>
      <c r="CW237">
        <v>39.991</v>
      </c>
      <c r="CX237">
        <v>0</v>
      </c>
      <c r="CY237">
        <v>1657487913.2</v>
      </c>
      <c r="CZ237">
        <v>0</v>
      </c>
      <c r="DA237">
        <v>0</v>
      </c>
      <c r="DB237" t="s">
        <v>355</v>
      </c>
      <c r="DC237">
        <v>1657313570</v>
      </c>
      <c r="DD237">
        <v>1657313571.5</v>
      </c>
      <c r="DE237">
        <v>0</v>
      </c>
      <c r="DF237">
        <v>-0.183</v>
      </c>
      <c r="DG237">
        <v>-4.0000000000000001E-3</v>
      </c>
      <c r="DH237">
        <v>8.7509999999999994</v>
      </c>
      <c r="DI237">
        <v>0.37</v>
      </c>
      <c r="DJ237">
        <v>417</v>
      </c>
      <c r="DK237">
        <v>25</v>
      </c>
      <c r="DL237">
        <v>0.7</v>
      </c>
      <c r="DM237">
        <v>0.09</v>
      </c>
      <c r="DN237">
        <v>-35.520160975609798</v>
      </c>
      <c r="DO237">
        <v>-0.71018885017425004</v>
      </c>
      <c r="DP237">
        <v>0.399877234745041</v>
      </c>
      <c r="DQ237">
        <v>0</v>
      </c>
      <c r="DR237">
        <v>1.07031365853659</v>
      </c>
      <c r="DS237">
        <v>6.5897770034843595E-2</v>
      </c>
      <c r="DT237">
        <v>7.6070005486273901E-3</v>
      </c>
      <c r="DU237">
        <v>1</v>
      </c>
      <c r="DV237">
        <v>1</v>
      </c>
      <c r="DW237">
        <v>2</v>
      </c>
      <c r="DX237" t="s">
        <v>356</v>
      </c>
      <c r="DY237">
        <v>2.97</v>
      </c>
      <c r="DZ237">
        <v>2.6985399999999999</v>
      </c>
      <c r="EA237">
        <v>0.19355900000000001</v>
      </c>
      <c r="EB237">
        <v>0.19653599999999999</v>
      </c>
      <c r="EC237">
        <v>8.6457199999999998E-2</v>
      </c>
      <c r="ED237">
        <v>8.4409100000000001E-2</v>
      </c>
      <c r="EE237">
        <v>31218.5</v>
      </c>
      <c r="EF237">
        <v>33942.800000000003</v>
      </c>
      <c r="EG237">
        <v>35103.199999999997</v>
      </c>
      <c r="EH237">
        <v>38338.300000000003</v>
      </c>
      <c r="EI237">
        <v>45523.8</v>
      </c>
      <c r="EJ237">
        <v>50709.5</v>
      </c>
      <c r="EK237">
        <v>54920.2</v>
      </c>
      <c r="EL237">
        <v>61505.3</v>
      </c>
      <c r="EM237">
        <v>1.9408000000000001</v>
      </c>
      <c r="EN237">
        <v>2.0606</v>
      </c>
      <c r="EO237">
        <v>4.0978199999999999E-2</v>
      </c>
      <c r="EP237">
        <v>0</v>
      </c>
      <c r="EQ237">
        <v>27.3687</v>
      </c>
      <c r="ER237">
        <v>999.9</v>
      </c>
      <c r="ES237">
        <v>35.026000000000003</v>
      </c>
      <c r="ET237">
        <v>40.515999999999998</v>
      </c>
      <c r="EU237">
        <v>36.988700000000001</v>
      </c>
      <c r="EV237">
        <v>51.904699999999998</v>
      </c>
      <c r="EW237">
        <v>38.365400000000001</v>
      </c>
      <c r="EX237">
        <v>2</v>
      </c>
      <c r="EY237">
        <v>0.23463400000000001</v>
      </c>
      <c r="EZ237">
        <v>4.1469300000000002</v>
      </c>
      <c r="FA237">
        <v>20.100999999999999</v>
      </c>
      <c r="FB237">
        <v>5.1981200000000003</v>
      </c>
      <c r="FC237">
        <v>12.0099</v>
      </c>
      <c r="FD237">
        <v>4.9752000000000001</v>
      </c>
      <c r="FE237">
        <v>3.294</v>
      </c>
      <c r="FF237">
        <v>9999</v>
      </c>
      <c r="FG237">
        <v>9999</v>
      </c>
      <c r="FH237">
        <v>9999</v>
      </c>
      <c r="FI237">
        <v>585.20000000000005</v>
      </c>
      <c r="FJ237">
        <v>1.8632500000000001</v>
      </c>
      <c r="FK237">
        <v>1.86798</v>
      </c>
      <c r="FL237">
        <v>1.86768</v>
      </c>
      <c r="FM237">
        <v>1.8689</v>
      </c>
      <c r="FN237">
        <v>1.8696600000000001</v>
      </c>
      <c r="FO237">
        <v>1.8656900000000001</v>
      </c>
      <c r="FP237">
        <v>1.86673</v>
      </c>
      <c r="FQ237">
        <v>1.8681300000000001</v>
      </c>
      <c r="FR237">
        <v>5</v>
      </c>
      <c r="FS237">
        <v>0</v>
      </c>
      <c r="FT237">
        <v>0</v>
      </c>
      <c r="FU237">
        <v>0</v>
      </c>
      <c r="FV237" t="s">
        <v>357</v>
      </c>
      <c r="FW237" t="s">
        <v>358</v>
      </c>
      <c r="FX237" t="s">
        <v>359</v>
      </c>
      <c r="FY237" t="s">
        <v>359</v>
      </c>
      <c r="FZ237" t="s">
        <v>359</v>
      </c>
      <c r="GA237" t="s">
        <v>359</v>
      </c>
      <c r="GB237">
        <v>0</v>
      </c>
      <c r="GC237">
        <v>100</v>
      </c>
      <c r="GD237">
        <v>100</v>
      </c>
      <c r="GE237">
        <v>16.010000000000002</v>
      </c>
      <c r="GF237">
        <v>0.36049999999999999</v>
      </c>
      <c r="GG237">
        <v>4.5656098643845597</v>
      </c>
      <c r="GH237">
        <v>7.6807047227384802E-3</v>
      </c>
      <c r="GI237">
        <v>-1.0831925345100399E-6</v>
      </c>
      <c r="GJ237">
        <v>1.8533368071612601E-10</v>
      </c>
      <c r="GK237">
        <v>-9.9183057942876601E-2</v>
      </c>
      <c r="GL237">
        <v>-1.13594444998887E-2</v>
      </c>
      <c r="GM237">
        <v>1.5024328609816199E-3</v>
      </c>
      <c r="GN237">
        <v>-1.28748702860321E-5</v>
      </c>
      <c r="GO237">
        <v>14</v>
      </c>
      <c r="GP237">
        <v>2172</v>
      </c>
      <c r="GQ237">
        <v>1</v>
      </c>
      <c r="GR237">
        <v>46</v>
      </c>
      <c r="GS237">
        <v>2906.1</v>
      </c>
      <c r="GT237">
        <v>2906.1</v>
      </c>
      <c r="GU237">
        <v>4.2626999999999997</v>
      </c>
      <c r="GV237">
        <v>2.65625</v>
      </c>
      <c r="GW237">
        <v>2.2485400000000002</v>
      </c>
      <c r="GX237">
        <v>2.7416999999999998</v>
      </c>
      <c r="GY237">
        <v>1.9958499999999999</v>
      </c>
      <c r="GZ237">
        <v>2.3803700000000001</v>
      </c>
      <c r="HA237">
        <v>42.939</v>
      </c>
      <c r="HB237">
        <v>15.121499999999999</v>
      </c>
      <c r="HC237">
        <v>18</v>
      </c>
      <c r="HD237">
        <v>501.83199999999999</v>
      </c>
      <c r="HE237">
        <v>581.54200000000003</v>
      </c>
      <c r="HF237">
        <v>20.159800000000001</v>
      </c>
      <c r="HG237">
        <v>30.283100000000001</v>
      </c>
      <c r="HH237">
        <v>30.000299999999999</v>
      </c>
      <c r="HI237">
        <v>30.1433</v>
      </c>
      <c r="HJ237">
        <v>30.066299999999998</v>
      </c>
      <c r="HK237">
        <v>85.274100000000004</v>
      </c>
      <c r="HL237">
        <v>30.994399999999999</v>
      </c>
      <c r="HM237">
        <v>0</v>
      </c>
      <c r="HN237">
        <v>20.155799999999999</v>
      </c>
      <c r="HO237">
        <v>1873.96</v>
      </c>
      <c r="HP237">
        <v>24.423999999999999</v>
      </c>
      <c r="HQ237">
        <v>101.84399999999999</v>
      </c>
      <c r="HR237">
        <v>102.369</v>
      </c>
    </row>
    <row r="238" spans="1:226" x14ac:dyDescent="0.2">
      <c r="A238">
        <v>222</v>
      </c>
      <c r="B238">
        <v>1657487943.5</v>
      </c>
      <c r="C238">
        <v>1741.9000000953699</v>
      </c>
      <c r="D238" t="s">
        <v>802</v>
      </c>
      <c r="E238" t="s">
        <v>803</v>
      </c>
      <c r="F238">
        <v>5</v>
      </c>
      <c r="G238" t="s">
        <v>1221</v>
      </c>
      <c r="H238" t="s">
        <v>353</v>
      </c>
      <c r="I238">
        <v>1657487941</v>
      </c>
      <c r="J238">
        <f t="shared" si="102"/>
        <v>2.2238129952727552E-3</v>
      </c>
      <c r="K238">
        <f t="shared" si="103"/>
        <v>2.223812995272755</v>
      </c>
      <c r="L238">
        <f t="shared" si="104"/>
        <v>28.601492630291276</v>
      </c>
      <c r="M238">
        <f t="shared" si="105"/>
        <v>1833.45888888889</v>
      </c>
      <c r="N238">
        <f t="shared" si="106"/>
        <v>1136.4255247116944</v>
      </c>
      <c r="O238">
        <f t="shared" si="107"/>
        <v>82.062036915111833</v>
      </c>
      <c r="P238">
        <f t="shared" si="108"/>
        <v>132.3952760217264</v>
      </c>
      <c r="Q238">
        <f t="shared" si="109"/>
        <v>7.404216013407712E-2</v>
      </c>
      <c r="R238">
        <f t="shared" si="110"/>
        <v>3.1855935115691674</v>
      </c>
      <c r="S238">
        <f t="shared" si="111"/>
        <v>7.3099218784753076E-2</v>
      </c>
      <c r="T238">
        <f t="shared" si="112"/>
        <v>4.5770730709086119E-2</v>
      </c>
      <c r="U238">
        <f t="shared" si="113"/>
        <v>321.50619966666625</v>
      </c>
      <c r="V238">
        <f t="shared" si="114"/>
        <v>28.690955435094637</v>
      </c>
      <c r="W238">
        <f t="shared" si="115"/>
        <v>28.690955435094637</v>
      </c>
      <c r="X238">
        <f t="shared" si="116"/>
        <v>3.9504096522400318</v>
      </c>
      <c r="Y238">
        <f t="shared" si="117"/>
        <v>50.050119927111602</v>
      </c>
      <c r="Z238">
        <f t="shared" si="118"/>
        <v>1.8417320750081707</v>
      </c>
      <c r="AA238">
        <f t="shared" si="119"/>
        <v>3.6797755483709134</v>
      </c>
      <c r="AB238">
        <f t="shared" si="120"/>
        <v>2.1086775772318611</v>
      </c>
      <c r="AC238">
        <f t="shared" si="121"/>
        <v>-98.07015309152851</v>
      </c>
      <c r="AD238">
        <f t="shared" si="122"/>
        <v>-209.19665703024754</v>
      </c>
      <c r="AE238">
        <f t="shared" si="123"/>
        <v>-14.326211515259061</v>
      </c>
      <c r="AF238">
        <f t="shared" si="124"/>
        <v>-8.6821970368845314E-2</v>
      </c>
      <c r="AG238">
        <f t="shared" si="125"/>
        <v>67.371034407642156</v>
      </c>
      <c r="AH238">
        <f t="shared" si="126"/>
        <v>2.2249417027777905</v>
      </c>
      <c r="AI238">
        <f t="shared" si="127"/>
        <v>28.601492630291276</v>
      </c>
      <c r="AJ238">
        <v>1916.1338271756099</v>
      </c>
      <c r="AK238">
        <v>1888.41496969697</v>
      </c>
      <c r="AL238">
        <v>3.4858277162832301</v>
      </c>
      <c r="AM238">
        <v>65.0652835021709</v>
      </c>
      <c r="AN238">
        <f t="shared" si="128"/>
        <v>2.223812995272755</v>
      </c>
      <c r="AO238">
        <v>24.422474863806901</v>
      </c>
      <c r="AP238">
        <v>25.502844242424199</v>
      </c>
      <c r="AQ238">
        <v>1.1076581091258501E-4</v>
      </c>
      <c r="AR238">
        <v>77.473483001058696</v>
      </c>
      <c r="AS238">
        <v>0</v>
      </c>
      <c r="AT238">
        <v>0</v>
      </c>
      <c r="AU238">
        <f t="shared" si="129"/>
        <v>1</v>
      </c>
      <c r="AV238">
        <f t="shared" si="130"/>
        <v>0</v>
      </c>
      <c r="AW238">
        <f t="shared" si="131"/>
        <v>38127.740177506115</v>
      </c>
      <c r="AX238">
        <f t="shared" si="132"/>
        <v>1999.9422222222199</v>
      </c>
      <c r="AY238">
        <f t="shared" si="133"/>
        <v>1681.1511666666647</v>
      </c>
      <c r="AZ238">
        <f t="shared" si="134"/>
        <v>0.84059986732950065</v>
      </c>
      <c r="BA238">
        <f t="shared" si="135"/>
        <v>0.1607577439459362</v>
      </c>
      <c r="BB238">
        <v>2.4940000000000002</v>
      </c>
      <c r="BC238">
        <v>0.5</v>
      </c>
      <c r="BD238" t="s">
        <v>354</v>
      </c>
      <c r="BE238">
        <v>2</v>
      </c>
      <c r="BF238" t="b">
        <v>1</v>
      </c>
      <c r="BG238">
        <v>1657487941</v>
      </c>
      <c r="BH238">
        <v>1833.45888888889</v>
      </c>
      <c r="BI238">
        <v>1869.0955555555599</v>
      </c>
      <c r="BJ238">
        <v>25.504988888888899</v>
      </c>
      <c r="BK238">
        <v>24.423577777777801</v>
      </c>
      <c r="BL238">
        <v>1817.4</v>
      </c>
      <c r="BM238">
        <v>25.144566666666702</v>
      </c>
      <c r="BN238">
        <v>500.03899999999999</v>
      </c>
      <c r="BO238">
        <v>72.166066666666694</v>
      </c>
      <c r="BP238">
        <v>4.4593099999999997E-2</v>
      </c>
      <c r="BQ238">
        <v>27.4728666666667</v>
      </c>
      <c r="BR238">
        <v>28.040111111111099</v>
      </c>
      <c r="BS238">
        <v>999.9</v>
      </c>
      <c r="BT238">
        <v>0</v>
      </c>
      <c r="BU238">
        <v>0</v>
      </c>
      <c r="BV238">
        <v>10007.777777777799</v>
      </c>
      <c r="BW238">
        <v>0</v>
      </c>
      <c r="BX238">
        <v>1745.8</v>
      </c>
      <c r="BY238">
        <v>-35.636366666666703</v>
      </c>
      <c r="BZ238">
        <v>1881.44333333333</v>
      </c>
      <c r="CA238">
        <v>1915.8888888888901</v>
      </c>
      <c r="CB238">
        <v>1.08141777777778</v>
      </c>
      <c r="CC238">
        <v>1869.0955555555599</v>
      </c>
      <c r="CD238">
        <v>24.423577777777801</v>
      </c>
      <c r="CE238">
        <v>1.84059444444444</v>
      </c>
      <c r="CF238">
        <v>1.7625522222222201</v>
      </c>
      <c r="CG238">
        <v>16.135866666666701</v>
      </c>
      <c r="CH238">
        <v>15.4585777777778</v>
      </c>
      <c r="CI238">
        <v>1999.9422222222199</v>
      </c>
      <c r="CJ238">
        <v>0.98000433333333303</v>
      </c>
      <c r="CK238">
        <v>1.9995477777777802E-2</v>
      </c>
      <c r="CL238">
        <v>0</v>
      </c>
      <c r="CM238">
        <v>2.3645666666666698</v>
      </c>
      <c r="CN238">
        <v>0</v>
      </c>
      <c r="CO238">
        <v>3795.8822222222202</v>
      </c>
      <c r="CP238">
        <v>17299.655555555601</v>
      </c>
      <c r="CQ238">
        <v>42.061999999999998</v>
      </c>
      <c r="CR238">
        <v>43.485999999999997</v>
      </c>
      <c r="CS238">
        <v>42.166333333333299</v>
      </c>
      <c r="CT238">
        <v>41.375</v>
      </c>
      <c r="CU238">
        <v>41.25</v>
      </c>
      <c r="CV238">
        <v>1959.9522222222199</v>
      </c>
      <c r="CW238">
        <v>39.99</v>
      </c>
      <c r="CX238">
        <v>0</v>
      </c>
      <c r="CY238">
        <v>1657487918.5999999</v>
      </c>
      <c r="CZ238">
        <v>0</v>
      </c>
      <c r="DA238">
        <v>0</v>
      </c>
      <c r="DB238" t="s">
        <v>355</v>
      </c>
      <c r="DC238">
        <v>1657313570</v>
      </c>
      <c r="DD238">
        <v>1657313571.5</v>
      </c>
      <c r="DE238">
        <v>0</v>
      </c>
      <c r="DF238">
        <v>-0.183</v>
      </c>
      <c r="DG238">
        <v>-4.0000000000000001E-3</v>
      </c>
      <c r="DH238">
        <v>8.7509999999999994</v>
      </c>
      <c r="DI238">
        <v>0.37</v>
      </c>
      <c r="DJ238">
        <v>417</v>
      </c>
      <c r="DK238">
        <v>25</v>
      </c>
      <c r="DL238">
        <v>0.7</v>
      </c>
      <c r="DM238">
        <v>0.09</v>
      </c>
      <c r="DN238">
        <v>-35.605097560975601</v>
      </c>
      <c r="DO238">
        <v>-0.64497282229966701</v>
      </c>
      <c r="DP238">
        <v>0.45638954557606198</v>
      </c>
      <c r="DQ238">
        <v>0</v>
      </c>
      <c r="DR238">
        <v>1.0762360975609799</v>
      </c>
      <c r="DS238">
        <v>3.8960278745645699E-2</v>
      </c>
      <c r="DT238">
        <v>5.3017516102532901E-3</v>
      </c>
      <c r="DU238">
        <v>1</v>
      </c>
      <c r="DV238">
        <v>1</v>
      </c>
      <c r="DW238">
        <v>2</v>
      </c>
      <c r="DX238" t="s">
        <v>356</v>
      </c>
      <c r="DY238">
        <v>2.97004</v>
      </c>
      <c r="DZ238">
        <v>2.6983899999999998</v>
      </c>
      <c r="EA238">
        <v>0.194602</v>
      </c>
      <c r="EB238">
        <v>0.19752500000000001</v>
      </c>
      <c r="EC238">
        <v>8.6464100000000002E-2</v>
      </c>
      <c r="ED238">
        <v>8.4411200000000006E-2</v>
      </c>
      <c r="EE238">
        <v>31178</v>
      </c>
      <c r="EF238">
        <v>33901.4</v>
      </c>
      <c r="EG238">
        <v>35103</v>
      </c>
      <c r="EH238">
        <v>38338.699999999997</v>
      </c>
      <c r="EI238">
        <v>45524</v>
      </c>
      <c r="EJ238">
        <v>50709.5</v>
      </c>
      <c r="EK238">
        <v>54920.9</v>
      </c>
      <c r="EL238">
        <v>61505.3</v>
      </c>
      <c r="EM238">
        <v>1.9410000000000001</v>
      </c>
      <c r="EN238">
        <v>2.0604</v>
      </c>
      <c r="EO238">
        <v>4.1723299999999998E-2</v>
      </c>
      <c r="EP238">
        <v>0</v>
      </c>
      <c r="EQ238">
        <v>27.3734</v>
      </c>
      <c r="ER238">
        <v>999.9</v>
      </c>
      <c r="ES238">
        <v>35.002000000000002</v>
      </c>
      <c r="ET238">
        <v>40.515999999999998</v>
      </c>
      <c r="EU238">
        <v>36.958599999999997</v>
      </c>
      <c r="EV238">
        <v>51.944699999999997</v>
      </c>
      <c r="EW238">
        <v>38.349400000000003</v>
      </c>
      <c r="EX238">
        <v>2</v>
      </c>
      <c r="EY238">
        <v>0.23475599999999999</v>
      </c>
      <c r="EZ238">
        <v>4.2484099999999998</v>
      </c>
      <c r="FA238">
        <v>20.098400000000002</v>
      </c>
      <c r="FB238">
        <v>5.1969200000000004</v>
      </c>
      <c r="FC238">
        <v>12.0099</v>
      </c>
      <c r="FD238">
        <v>4.9744000000000002</v>
      </c>
      <c r="FE238">
        <v>3.294</v>
      </c>
      <c r="FF238">
        <v>9999</v>
      </c>
      <c r="FG238">
        <v>9999</v>
      </c>
      <c r="FH238">
        <v>9999</v>
      </c>
      <c r="FI238">
        <v>585.20000000000005</v>
      </c>
      <c r="FJ238">
        <v>1.8632500000000001</v>
      </c>
      <c r="FK238">
        <v>1.86798</v>
      </c>
      <c r="FL238">
        <v>1.86768</v>
      </c>
      <c r="FM238">
        <v>1.8689</v>
      </c>
      <c r="FN238">
        <v>1.8696299999999999</v>
      </c>
      <c r="FO238">
        <v>1.8656900000000001</v>
      </c>
      <c r="FP238">
        <v>1.86673</v>
      </c>
      <c r="FQ238">
        <v>1.8681300000000001</v>
      </c>
      <c r="FR238">
        <v>5</v>
      </c>
      <c r="FS238">
        <v>0</v>
      </c>
      <c r="FT238">
        <v>0</v>
      </c>
      <c r="FU238">
        <v>0</v>
      </c>
      <c r="FV238" t="s">
        <v>357</v>
      </c>
      <c r="FW238" t="s">
        <v>358</v>
      </c>
      <c r="FX238" t="s">
        <v>359</v>
      </c>
      <c r="FY238" t="s">
        <v>359</v>
      </c>
      <c r="FZ238" t="s">
        <v>359</v>
      </c>
      <c r="GA238" t="s">
        <v>359</v>
      </c>
      <c r="GB238">
        <v>0</v>
      </c>
      <c r="GC238">
        <v>100</v>
      </c>
      <c r="GD238">
        <v>100</v>
      </c>
      <c r="GE238">
        <v>16.11</v>
      </c>
      <c r="GF238">
        <v>0.36049999999999999</v>
      </c>
      <c r="GG238">
        <v>4.5656098643845597</v>
      </c>
      <c r="GH238">
        <v>7.6807047227384802E-3</v>
      </c>
      <c r="GI238">
        <v>-1.0831925345100399E-6</v>
      </c>
      <c r="GJ238">
        <v>1.8533368071612601E-10</v>
      </c>
      <c r="GK238">
        <v>-9.9183057942876601E-2</v>
      </c>
      <c r="GL238">
        <v>-1.13594444998887E-2</v>
      </c>
      <c r="GM238">
        <v>1.5024328609816199E-3</v>
      </c>
      <c r="GN238">
        <v>-1.28748702860321E-5</v>
      </c>
      <c r="GO238">
        <v>14</v>
      </c>
      <c r="GP238">
        <v>2172</v>
      </c>
      <c r="GQ238">
        <v>1</v>
      </c>
      <c r="GR238">
        <v>46</v>
      </c>
      <c r="GS238">
        <v>2906.2</v>
      </c>
      <c r="GT238">
        <v>2906.2</v>
      </c>
      <c r="GU238">
        <v>4.2883300000000002</v>
      </c>
      <c r="GV238">
        <v>2.65503</v>
      </c>
      <c r="GW238">
        <v>2.2485400000000002</v>
      </c>
      <c r="GX238">
        <v>2.7416999999999998</v>
      </c>
      <c r="GY238">
        <v>1.9958499999999999</v>
      </c>
      <c r="GZ238">
        <v>2.3742700000000001</v>
      </c>
      <c r="HA238">
        <v>42.966000000000001</v>
      </c>
      <c r="HB238">
        <v>15.121499999999999</v>
      </c>
      <c r="HC238">
        <v>18</v>
      </c>
      <c r="HD238">
        <v>501.96699999999998</v>
      </c>
      <c r="HE238">
        <v>581.41700000000003</v>
      </c>
      <c r="HF238">
        <v>20.131699999999999</v>
      </c>
      <c r="HG238">
        <v>30.283100000000001</v>
      </c>
      <c r="HH238">
        <v>30.0002</v>
      </c>
      <c r="HI238">
        <v>30.1433</v>
      </c>
      <c r="HJ238">
        <v>30.068899999999999</v>
      </c>
      <c r="HK238">
        <v>85.790099999999995</v>
      </c>
      <c r="HL238">
        <v>30.994399999999999</v>
      </c>
      <c r="HM238">
        <v>0</v>
      </c>
      <c r="HN238">
        <v>20.116099999999999</v>
      </c>
      <c r="HO238">
        <v>1894.06</v>
      </c>
      <c r="HP238">
        <v>24.423999999999999</v>
      </c>
      <c r="HQ238">
        <v>101.84399999999999</v>
      </c>
      <c r="HR238">
        <v>102.369</v>
      </c>
    </row>
    <row r="239" spans="1:226" x14ac:dyDescent="0.2">
      <c r="A239">
        <v>223</v>
      </c>
      <c r="B239">
        <v>1657488609</v>
      </c>
      <c r="C239">
        <v>2407.4000000953702</v>
      </c>
      <c r="D239" t="s">
        <v>804</v>
      </c>
      <c r="E239" t="s">
        <v>805</v>
      </c>
      <c r="F239">
        <v>5</v>
      </c>
      <c r="G239" t="s">
        <v>1222</v>
      </c>
      <c r="H239" t="s">
        <v>353</v>
      </c>
      <c r="I239">
        <v>1657488606.25</v>
      </c>
      <c r="J239">
        <f t="shared" si="102"/>
        <v>4.0074591925340804E-3</v>
      </c>
      <c r="K239">
        <f t="shared" si="103"/>
        <v>4.0074591925340801</v>
      </c>
      <c r="L239">
        <f t="shared" si="104"/>
        <v>17.320517257444752</v>
      </c>
      <c r="M239">
        <f t="shared" si="105"/>
        <v>409.57600000000002</v>
      </c>
      <c r="N239">
        <f t="shared" si="106"/>
        <v>195.46994693720976</v>
      </c>
      <c r="O239">
        <f t="shared" si="107"/>
        <v>14.113657586817679</v>
      </c>
      <c r="P239">
        <f t="shared" si="108"/>
        <v>29.572911387934884</v>
      </c>
      <c r="Q239">
        <f t="shared" si="109"/>
        <v>0.14149183615085317</v>
      </c>
      <c r="R239">
        <f t="shared" si="110"/>
        <v>3.1050390037982529</v>
      </c>
      <c r="S239">
        <f t="shared" si="111"/>
        <v>0.13800506154538048</v>
      </c>
      <c r="T239">
        <f t="shared" si="112"/>
        <v>8.6559279680846674E-2</v>
      </c>
      <c r="U239">
        <f t="shared" si="113"/>
        <v>321.52393619999998</v>
      </c>
      <c r="V239">
        <f t="shared" si="114"/>
        <v>28.300169503155338</v>
      </c>
      <c r="W239">
        <f t="shared" si="115"/>
        <v>28.300169503155338</v>
      </c>
      <c r="X239">
        <f t="shared" si="116"/>
        <v>3.8617540952124592</v>
      </c>
      <c r="Y239">
        <f t="shared" si="117"/>
        <v>50.164342669378335</v>
      </c>
      <c r="Z239">
        <f t="shared" si="118"/>
        <v>1.8479676042554443</v>
      </c>
      <c r="AA239">
        <f t="shared" si="119"/>
        <v>3.6838270092264027</v>
      </c>
      <c r="AB239">
        <f t="shared" si="120"/>
        <v>2.0137864909570151</v>
      </c>
      <c r="AC239">
        <f t="shared" si="121"/>
        <v>-176.72895039075294</v>
      </c>
      <c r="AD239">
        <f t="shared" si="122"/>
        <v>-135.34189738055449</v>
      </c>
      <c r="AE239">
        <f t="shared" si="123"/>
        <v>-9.4913084680604083</v>
      </c>
      <c r="AF239">
        <f t="shared" si="124"/>
        <v>-3.822003936787155E-2</v>
      </c>
      <c r="AG239">
        <f t="shared" si="125"/>
        <v>17.267433072403264</v>
      </c>
      <c r="AH239">
        <f t="shared" si="126"/>
        <v>3.9905821274623574</v>
      </c>
      <c r="AI239">
        <f t="shared" si="127"/>
        <v>17.320517257444752</v>
      </c>
      <c r="AJ239">
        <v>430.04781424439301</v>
      </c>
      <c r="AK239">
        <v>420.31842424242399</v>
      </c>
      <c r="AL239">
        <v>-7.7279668751952402E-3</v>
      </c>
      <c r="AM239">
        <v>65.083349274317996</v>
      </c>
      <c r="AN239">
        <f t="shared" si="128"/>
        <v>4.0074591925340801</v>
      </c>
      <c r="AO239">
        <v>23.453176354086199</v>
      </c>
      <c r="AP239">
        <v>25.600920606060601</v>
      </c>
      <c r="AQ239">
        <v>1.4930040731869101E-4</v>
      </c>
      <c r="AR239">
        <v>77.485788333385401</v>
      </c>
      <c r="AS239">
        <v>0</v>
      </c>
      <c r="AT239">
        <v>0</v>
      </c>
      <c r="AU239">
        <f t="shared" si="129"/>
        <v>1</v>
      </c>
      <c r="AV239">
        <f t="shared" si="130"/>
        <v>0</v>
      </c>
      <c r="AW239">
        <f t="shared" si="131"/>
        <v>38134.997092953745</v>
      </c>
      <c r="AX239">
        <f t="shared" si="132"/>
        <v>2000.049</v>
      </c>
      <c r="AY239">
        <f t="shared" si="133"/>
        <v>1681.2412200000001</v>
      </c>
      <c r="AZ239">
        <f t="shared" si="134"/>
        <v>0.84060001529962525</v>
      </c>
      <c r="BA239">
        <f t="shared" si="135"/>
        <v>0.16075802952827656</v>
      </c>
      <c r="BB239">
        <v>2.7509999999999999</v>
      </c>
      <c r="BC239">
        <v>0.5</v>
      </c>
      <c r="BD239" t="s">
        <v>354</v>
      </c>
      <c r="BE239">
        <v>2</v>
      </c>
      <c r="BF239" t="b">
        <v>1</v>
      </c>
      <c r="BG239">
        <v>1657488606.25</v>
      </c>
      <c r="BH239">
        <v>409.57600000000002</v>
      </c>
      <c r="BI239">
        <v>419.97559999999999</v>
      </c>
      <c r="BJ239">
        <v>25.593800000000002</v>
      </c>
      <c r="BK239">
        <v>23.454419999999999</v>
      </c>
      <c r="BL239">
        <v>402.08539999999999</v>
      </c>
      <c r="BM239">
        <v>25.229980000000001</v>
      </c>
      <c r="BN239">
        <v>500.01029999999997</v>
      </c>
      <c r="BO239">
        <v>72.162040000000005</v>
      </c>
      <c r="BP239">
        <v>4.1681379999999997E-2</v>
      </c>
      <c r="BQ239">
        <v>27.491669999999999</v>
      </c>
      <c r="BR239">
        <v>27.965</v>
      </c>
      <c r="BS239">
        <v>999.9</v>
      </c>
      <c r="BT239">
        <v>0</v>
      </c>
      <c r="BU239">
        <v>0</v>
      </c>
      <c r="BV239">
        <v>10011</v>
      </c>
      <c r="BW239">
        <v>0</v>
      </c>
      <c r="BX239">
        <v>1320.771</v>
      </c>
      <c r="BY239">
        <v>-10.399509999999999</v>
      </c>
      <c r="BZ239">
        <v>420.33409999999998</v>
      </c>
      <c r="CA239">
        <v>430.06229999999999</v>
      </c>
      <c r="CB239">
        <v>2.1393659999999999</v>
      </c>
      <c r="CC239">
        <v>419.97559999999999</v>
      </c>
      <c r="CD239">
        <v>23.454419999999999</v>
      </c>
      <c r="CE239">
        <v>1.8468990000000001</v>
      </c>
      <c r="CF239">
        <v>1.6925190000000001</v>
      </c>
      <c r="CG239">
        <v>16.18948</v>
      </c>
      <c r="CH239">
        <v>14.82798</v>
      </c>
      <c r="CI239">
        <v>2000.049</v>
      </c>
      <c r="CJ239">
        <v>0.97999780000000003</v>
      </c>
      <c r="CK239">
        <v>2.0002269999999999E-2</v>
      </c>
      <c r="CL239">
        <v>0</v>
      </c>
      <c r="CM239">
        <v>2.2373099999999999</v>
      </c>
      <c r="CN239">
        <v>0</v>
      </c>
      <c r="CO239">
        <v>8851.1630000000005</v>
      </c>
      <c r="CP239">
        <v>17300.580000000002</v>
      </c>
      <c r="CQ239">
        <v>42.625</v>
      </c>
      <c r="CR239">
        <v>43.875</v>
      </c>
      <c r="CS239">
        <v>42.649799999999999</v>
      </c>
      <c r="CT239">
        <v>42.087200000000003</v>
      </c>
      <c r="CU239">
        <v>41.811999999999998</v>
      </c>
      <c r="CV239">
        <v>1960.047</v>
      </c>
      <c r="CW239">
        <v>40.002000000000002</v>
      </c>
      <c r="CX239">
        <v>0</v>
      </c>
      <c r="CY239">
        <v>1657488583.4000001</v>
      </c>
      <c r="CZ239">
        <v>0</v>
      </c>
      <c r="DA239">
        <v>0</v>
      </c>
      <c r="DB239" t="s">
        <v>355</v>
      </c>
      <c r="DC239">
        <v>1657313570</v>
      </c>
      <c r="DD239">
        <v>1657313571.5</v>
      </c>
      <c r="DE239">
        <v>0</v>
      </c>
      <c r="DF239">
        <v>-0.183</v>
      </c>
      <c r="DG239">
        <v>-4.0000000000000001E-3</v>
      </c>
      <c r="DH239">
        <v>8.7509999999999994</v>
      </c>
      <c r="DI239">
        <v>0.37</v>
      </c>
      <c r="DJ239">
        <v>417</v>
      </c>
      <c r="DK239">
        <v>25</v>
      </c>
      <c r="DL239">
        <v>0.7</v>
      </c>
      <c r="DM239">
        <v>0.09</v>
      </c>
      <c r="DN239">
        <v>-10.3426375</v>
      </c>
      <c r="DO239">
        <v>-0.25344202626640899</v>
      </c>
      <c r="DP239">
        <v>7.7485781558618794E-2</v>
      </c>
      <c r="DQ239">
        <v>0</v>
      </c>
      <c r="DR239">
        <v>2.1429672499999999</v>
      </c>
      <c r="DS239">
        <v>-2.7182476547844801E-2</v>
      </c>
      <c r="DT239">
        <v>4.5847704345474104E-3</v>
      </c>
      <c r="DU239">
        <v>1</v>
      </c>
      <c r="DV239">
        <v>1</v>
      </c>
      <c r="DW239">
        <v>2</v>
      </c>
      <c r="DX239" t="s">
        <v>356</v>
      </c>
      <c r="DY239">
        <v>2.9696799999999999</v>
      </c>
      <c r="DZ239">
        <v>2.6954400000000001</v>
      </c>
      <c r="EA239">
        <v>7.0466600000000004E-2</v>
      </c>
      <c r="EB239">
        <v>7.2992500000000002E-2</v>
      </c>
      <c r="EC239">
        <v>8.6612599999999998E-2</v>
      </c>
      <c r="ED239">
        <v>8.2000000000000003E-2</v>
      </c>
      <c r="EE239">
        <v>35954.6</v>
      </c>
      <c r="EF239">
        <v>39128.1</v>
      </c>
      <c r="EG239">
        <v>35075.800000000003</v>
      </c>
      <c r="EH239">
        <v>38305.599999999999</v>
      </c>
      <c r="EI239">
        <v>45483.6</v>
      </c>
      <c r="EJ239">
        <v>50799.8</v>
      </c>
      <c r="EK239">
        <v>54884.6</v>
      </c>
      <c r="EL239">
        <v>61457</v>
      </c>
      <c r="EM239">
        <v>1.9352</v>
      </c>
      <c r="EN239">
        <v>2.0476000000000001</v>
      </c>
      <c r="EO239">
        <v>2.8461199999999999E-2</v>
      </c>
      <c r="EP239">
        <v>0</v>
      </c>
      <c r="EQ239">
        <v>27.508600000000001</v>
      </c>
      <c r="ER239">
        <v>999.9</v>
      </c>
      <c r="ES239">
        <v>33.414999999999999</v>
      </c>
      <c r="ET239">
        <v>41.13</v>
      </c>
      <c r="EU239">
        <v>36.455399999999997</v>
      </c>
      <c r="EV239">
        <v>51.974800000000002</v>
      </c>
      <c r="EW239">
        <v>38.421500000000002</v>
      </c>
      <c r="EX239">
        <v>2</v>
      </c>
      <c r="EY239">
        <v>0.26225599999999999</v>
      </c>
      <c r="EZ239">
        <v>3.5876000000000001</v>
      </c>
      <c r="FA239">
        <v>20.1127</v>
      </c>
      <c r="FB239">
        <v>5.1993200000000002</v>
      </c>
      <c r="FC239">
        <v>12.0099</v>
      </c>
      <c r="FD239">
        <v>4.9756</v>
      </c>
      <c r="FE239">
        <v>3.294</v>
      </c>
      <c r="FF239">
        <v>9999</v>
      </c>
      <c r="FG239">
        <v>9999</v>
      </c>
      <c r="FH239">
        <v>9999</v>
      </c>
      <c r="FI239">
        <v>585.4</v>
      </c>
      <c r="FJ239">
        <v>1.8632500000000001</v>
      </c>
      <c r="FK239">
        <v>1.86798</v>
      </c>
      <c r="FL239">
        <v>1.86768</v>
      </c>
      <c r="FM239">
        <v>1.8689</v>
      </c>
      <c r="FN239">
        <v>1.8696600000000001</v>
      </c>
      <c r="FO239">
        <v>1.8656900000000001</v>
      </c>
      <c r="FP239">
        <v>1.86676</v>
      </c>
      <c r="FQ239">
        <v>1.8681000000000001</v>
      </c>
      <c r="FR239">
        <v>5</v>
      </c>
      <c r="FS239">
        <v>0</v>
      </c>
      <c r="FT239">
        <v>0</v>
      </c>
      <c r="FU239">
        <v>0</v>
      </c>
      <c r="FV239" t="s">
        <v>357</v>
      </c>
      <c r="FW239" t="s">
        <v>358</v>
      </c>
      <c r="FX239" t="s">
        <v>359</v>
      </c>
      <c r="FY239" t="s">
        <v>359</v>
      </c>
      <c r="FZ239" t="s">
        <v>359</v>
      </c>
      <c r="GA239" t="s">
        <v>359</v>
      </c>
      <c r="GB239">
        <v>0</v>
      </c>
      <c r="GC239">
        <v>100</v>
      </c>
      <c r="GD239">
        <v>100</v>
      </c>
      <c r="GE239">
        <v>7.4909999999999997</v>
      </c>
      <c r="GF239">
        <v>0.36409999999999998</v>
      </c>
      <c r="GG239">
        <v>4.5656098643845597</v>
      </c>
      <c r="GH239">
        <v>7.6807047227384802E-3</v>
      </c>
      <c r="GI239">
        <v>-1.0831925345100399E-6</v>
      </c>
      <c r="GJ239">
        <v>1.8533368071612601E-10</v>
      </c>
      <c r="GK239">
        <v>-9.9183057942876601E-2</v>
      </c>
      <c r="GL239">
        <v>-1.13594444998887E-2</v>
      </c>
      <c r="GM239">
        <v>1.5024328609816199E-3</v>
      </c>
      <c r="GN239">
        <v>-1.28748702860321E-5</v>
      </c>
      <c r="GO239">
        <v>14</v>
      </c>
      <c r="GP239">
        <v>2172</v>
      </c>
      <c r="GQ239">
        <v>1</v>
      </c>
      <c r="GR239">
        <v>46</v>
      </c>
      <c r="GS239">
        <v>2917.3</v>
      </c>
      <c r="GT239">
        <v>2917.3</v>
      </c>
      <c r="GU239">
        <v>1.34277</v>
      </c>
      <c r="GV239">
        <v>2.6843300000000001</v>
      </c>
      <c r="GW239">
        <v>2.2485400000000002</v>
      </c>
      <c r="GX239">
        <v>2.7404799999999998</v>
      </c>
      <c r="GY239">
        <v>1.9958499999999999</v>
      </c>
      <c r="GZ239">
        <v>2.4047900000000002</v>
      </c>
      <c r="HA239">
        <v>42.885199999999998</v>
      </c>
      <c r="HB239">
        <v>14.9026</v>
      </c>
      <c r="HC239">
        <v>18</v>
      </c>
      <c r="HD239">
        <v>500.77199999999999</v>
      </c>
      <c r="HE239">
        <v>574.88900000000001</v>
      </c>
      <c r="HF239">
        <v>21.044499999999999</v>
      </c>
      <c r="HG239">
        <v>30.6053</v>
      </c>
      <c r="HH239">
        <v>30</v>
      </c>
      <c r="HI239">
        <v>30.462599999999998</v>
      </c>
      <c r="HJ239">
        <v>30.380600000000001</v>
      </c>
      <c r="HK239">
        <v>26.907599999999999</v>
      </c>
      <c r="HL239">
        <v>32.530500000000004</v>
      </c>
      <c r="HM239">
        <v>0</v>
      </c>
      <c r="HN239">
        <v>21.061599999999999</v>
      </c>
      <c r="HO239">
        <v>413.14400000000001</v>
      </c>
      <c r="HP239">
        <v>23.365200000000002</v>
      </c>
      <c r="HQ239">
        <v>101.773</v>
      </c>
      <c r="HR239">
        <v>102.286</v>
      </c>
    </row>
    <row r="240" spans="1:226" x14ac:dyDescent="0.2">
      <c r="A240">
        <v>224</v>
      </c>
      <c r="B240">
        <v>1657488614</v>
      </c>
      <c r="C240">
        <v>2412.4000000953702</v>
      </c>
      <c r="D240" t="s">
        <v>806</v>
      </c>
      <c r="E240" t="s">
        <v>807</v>
      </c>
      <c r="F240">
        <v>5</v>
      </c>
      <c r="G240" t="s">
        <v>1222</v>
      </c>
      <c r="H240" t="s">
        <v>353</v>
      </c>
      <c r="I240">
        <v>1657488611.5</v>
      </c>
      <c r="J240">
        <f t="shared" si="102"/>
        <v>4.0107346717577442E-3</v>
      </c>
      <c r="K240">
        <f t="shared" si="103"/>
        <v>4.0107346717577439</v>
      </c>
      <c r="L240">
        <f t="shared" si="104"/>
        <v>17.386384028401675</v>
      </c>
      <c r="M240">
        <f t="shared" si="105"/>
        <v>409.39222222222202</v>
      </c>
      <c r="N240">
        <f t="shared" si="106"/>
        <v>194.87055523353226</v>
      </c>
      <c r="O240">
        <f t="shared" si="107"/>
        <v>14.070700220123612</v>
      </c>
      <c r="P240">
        <f t="shared" si="108"/>
        <v>29.560316202906215</v>
      </c>
      <c r="Q240">
        <f t="shared" si="109"/>
        <v>0.14172579499838639</v>
      </c>
      <c r="R240">
        <f t="shared" si="110"/>
        <v>3.0992037710078728</v>
      </c>
      <c r="S240">
        <f t="shared" si="111"/>
        <v>0.13822122256855476</v>
      </c>
      <c r="T240">
        <f t="shared" si="112"/>
        <v>8.6695918065840122E-2</v>
      </c>
      <c r="U240">
        <f t="shared" si="113"/>
        <v>321.52014466666668</v>
      </c>
      <c r="V240">
        <f t="shared" si="114"/>
        <v>28.296839527774324</v>
      </c>
      <c r="W240">
        <f t="shared" si="115"/>
        <v>28.296839527774324</v>
      </c>
      <c r="X240">
        <f t="shared" si="116"/>
        <v>3.8610061614827318</v>
      </c>
      <c r="Y240">
        <f t="shared" si="117"/>
        <v>50.195135982458126</v>
      </c>
      <c r="Z240">
        <f t="shared" si="118"/>
        <v>1.848677254850291</v>
      </c>
      <c r="AA240">
        <f t="shared" si="119"/>
        <v>3.6829808678999392</v>
      </c>
      <c r="AB240">
        <f t="shared" si="120"/>
        <v>2.0123289066324408</v>
      </c>
      <c r="AC240">
        <f t="shared" si="121"/>
        <v>-176.87339902451652</v>
      </c>
      <c r="AD240">
        <f t="shared" si="122"/>
        <v>-135.18706435450616</v>
      </c>
      <c r="AE240">
        <f t="shared" si="123"/>
        <v>-9.4979567086311008</v>
      </c>
      <c r="AF240">
        <f t="shared" si="124"/>
        <v>-3.8275420987076814E-2</v>
      </c>
      <c r="AG240">
        <f t="shared" si="125"/>
        <v>13.85769788602993</v>
      </c>
      <c r="AH240">
        <f t="shared" si="126"/>
        <v>3.9954083910745832</v>
      </c>
      <c r="AI240">
        <f t="shared" si="127"/>
        <v>17.386384028401675</v>
      </c>
      <c r="AJ240">
        <v>428.368396018444</v>
      </c>
      <c r="AK240">
        <v>419.59997575757598</v>
      </c>
      <c r="AL240">
        <v>-0.273802601726158</v>
      </c>
      <c r="AM240">
        <v>65.083349274317996</v>
      </c>
      <c r="AN240">
        <f t="shared" si="128"/>
        <v>4.0107346717577439</v>
      </c>
      <c r="AO240">
        <v>23.458562040553801</v>
      </c>
      <c r="AP240">
        <v>25.609206060606098</v>
      </c>
      <c r="AQ240">
        <v>-1.37959930712094E-5</v>
      </c>
      <c r="AR240">
        <v>77.485788333385401</v>
      </c>
      <c r="AS240">
        <v>0</v>
      </c>
      <c r="AT240">
        <v>0</v>
      </c>
      <c r="AU240">
        <f t="shared" si="129"/>
        <v>1</v>
      </c>
      <c r="AV240">
        <f t="shared" si="130"/>
        <v>0</v>
      </c>
      <c r="AW240">
        <f t="shared" si="131"/>
        <v>38039.205651634729</v>
      </c>
      <c r="AX240">
        <f t="shared" si="132"/>
        <v>2000.03</v>
      </c>
      <c r="AY240">
        <f t="shared" si="133"/>
        <v>1681.2248666666667</v>
      </c>
      <c r="AZ240">
        <f t="shared" si="134"/>
        <v>0.84059982433596836</v>
      </c>
      <c r="BA240">
        <f t="shared" si="135"/>
        <v>0.16075766096841881</v>
      </c>
      <c r="BB240">
        <v>2.7509999999999999</v>
      </c>
      <c r="BC240">
        <v>0.5</v>
      </c>
      <c r="BD240" t="s">
        <v>354</v>
      </c>
      <c r="BE240">
        <v>2</v>
      </c>
      <c r="BF240" t="b">
        <v>1</v>
      </c>
      <c r="BG240">
        <v>1657488611.5</v>
      </c>
      <c r="BH240">
        <v>409.39222222222202</v>
      </c>
      <c r="BI240">
        <v>417.91822222222203</v>
      </c>
      <c r="BJ240">
        <v>25.6030444444444</v>
      </c>
      <c r="BK240">
        <v>23.4606666666667</v>
      </c>
      <c r="BL240">
        <v>401.902777777778</v>
      </c>
      <c r="BM240">
        <v>25.238866666666699</v>
      </c>
      <c r="BN240">
        <v>499.909777777778</v>
      </c>
      <c r="BO240">
        <v>72.163455555555601</v>
      </c>
      <c r="BP240">
        <v>4.1912788888888899E-2</v>
      </c>
      <c r="BQ240">
        <v>27.487744444444399</v>
      </c>
      <c r="BR240">
        <v>27.9589111111111</v>
      </c>
      <c r="BS240">
        <v>999.9</v>
      </c>
      <c r="BT240">
        <v>0</v>
      </c>
      <c r="BU240">
        <v>0</v>
      </c>
      <c r="BV240">
        <v>9984.4444444444507</v>
      </c>
      <c r="BW240">
        <v>0</v>
      </c>
      <c r="BX240">
        <v>1319.4211111111099</v>
      </c>
      <c r="BY240">
        <v>-8.52595777777778</v>
      </c>
      <c r="BZ240">
        <v>420.149333333333</v>
      </c>
      <c r="CA240">
        <v>427.95844444444401</v>
      </c>
      <c r="CB240">
        <v>2.1423788888888899</v>
      </c>
      <c r="CC240">
        <v>417.91822222222203</v>
      </c>
      <c r="CD240">
        <v>23.4606666666667</v>
      </c>
      <c r="CE240">
        <v>1.8476055555555599</v>
      </c>
      <c r="CF240">
        <v>1.6930011111111101</v>
      </c>
      <c r="CG240">
        <v>16.1954666666667</v>
      </c>
      <c r="CH240">
        <v>14.832411111111099</v>
      </c>
      <c r="CI240">
        <v>2000.03</v>
      </c>
      <c r="CJ240">
        <v>0.98000466666666697</v>
      </c>
      <c r="CK240">
        <v>1.9995422222222201E-2</v>
      </c>
      <c r="CL240">
        <v>0</v>
      </c>
      <c r="CM240">
        <v>2.3701333333333299</v>
      </c>
      <c r="CN240">
        <v>0</v>
      </c>
      <c r="CO240">
        <v>8850.5477777777796</v>
      </c>
      <c r="CP240">
        <v>17300.4555555556</v>
      </c>
      <c r="CQ240">
        <v>42.625</v>
      </c>
      <c r="CR240">
        <v>43.875</v>
      </c>
      <c r="CS240">
        <v>42.625</v>
      </c>
      <c r="CT240">
        <v>42.061999999999998</v>
      </c>
      <c r="CU240">
        <v>41.826000000000001</v>
      </c>
      <c r="CV240">
        <v>1960.04111111111</v>
      </c>
      <c r="CW240">
        <v>39.988888888888901</v>
      </c>
      <c r="CX240">
        <v>0</v>
      </c>
      <c r="CY240">
        <v>1657488588.8</v>
      </c>
      <c r="CZ240">
        <v>0</v>
      </c>
      <c r="DA240">
        <v>0</v>
      </c>
      <c r="DB240" t="s">
        <v>355</v>
      </c>
      <c r="DC240">
        <v>1657313570</v>
      </c>
      <c r="DD240">
        <v>1657313571.5</v>
      </c>
      <c r="DE240">
        <v>0</v>
      </c>
      <c r="DF240">
        <v>-0.183</v>
      </c>
      <c r="DG240">
        <v>-4.0000000000000001E-3</v>
      </c>
      <c r="DH240">
        <v>8.7509999999999994</v>
      </c>
      <c r="DI240">
        <v>0.37</v>
      </c>
      <c r="DJ240">
        <v>417</v>
      </c>
      <c r="DK240">
        <v>25</v>
      </c>
      <c r="DL240">
        <v>0.7</v>
      </c>
      <c r="DM240">
        <v>0.09</v>
      </c>
      <c r="DN240">
        <v>-10.143849749999999</v>
      </c>
      <c r="DO240">
        <v>3.1909696435272301</v>
      </c>
      <c r="DP240">
        <v>0.63392689585427597</v>
      </c>
      <c r="DQ240">
        <v>0</v>
      </c>
      <c r="DR240">
        <v>2.1419804999999998</v>
      </c>
      <c r="DS240">
        <v>-1.3442251407127201E-2</v>
      </c>
      <c r="DT240">
        <v>4.3271947899303099E-3</v>
      </c>
      <c r="DU240">
        <v>1</v>
      </c>
      <c r="DV240">
        <v>1</v>
      </c>
      <c r="DW240">
        <v>2</v>
      </c>
      <c r="DX240" t="s">
        <v>356</v>
      </c>
      <c r="DY240">
        <v>2.9697300000000002</v>
      </c>
      <c r="DZ240">
        <v>2.6961599999999999</v>
      </c>
      <c r="EA240">
        <v>7.0328299999999996E-2</v>
      </c>
      <c r="EB240">
        <v>7.2162599999999993E-2</v>
      </c>
      <c r="EC240">
        <v>8.6629700000000004E-2</v>
      </c>
      <c r="ED240">
        <v>8.1960400000000003E-2</v>
      </c>
      <c r="EE240">
        <v>35960.5</v>
      </c>
      <c r="EF240">
        <v>39162.6</v>
      </c>
      <c r="EG240">
        <v>35076.400000000001</v>
      </c>
      <c r="EH240">
        <v>38305.1</v>
      </c>
      <c r="EI240">
        <v>45482.7</v>
      </c>
      <c r="EJ240">
        <v>50801.1</v>
      </c>
      <c r="EK240">
        <v>54884.6</v>
      </c>
      <c r="EL240">
        <v>61456</v>
      </c>
      <c r="EM240">
        <v>1.9352</v>
      </c>
      <c r="EN240">
        <v>2.0476000000000001</v>
      </c>
      <c r="EO240">
        <v>2.8759199999999999E-2</v>
      </c>
      <c r="EP240">
        <v>0</v>
      </c>
      <c r="EQ240">
        <v>27.508600000000001</v>
      </c>
      <c r="ER240">
        <v>999.9</v>
      </c>
      <c r="ES240">
        <v>33.414999999999999</v>
      </c>
      <c r="ET240">
        <v>41.13</v>
      </c>
      <c r="EU240">
        <v>36.4559</v>
      </c>
      <c r="EV240">
        <v>52.404800000000002</v>
      </c>
      <c r="EW240">
        <v>38.489600000000003</v>
      </c>
      <c r="EX240">
        <v>2</v>
      </c>
      <c r="EY240">
        <v>0.26219500000000001</v>
      </c>
      <c r="EZ240">
        <v>3.51817</v>
      </c>
      <c r="FA240">
        <v>20.113900000000001</v>
      </c>
      <c r="FB240">
        <v>5.1993200000000002</v>
      </c>
      <c r="FC240">
        <v>12.0099</v>
      </c>
      <c r="FD240">
        <v>4.9756</v>
      </c>
      <c r="FE240">
        <v>3.294</v>
      </c>
      <c r="FF240">
        <v>9999</v>
      </c>
      <c r="FG240">
        <v>9999</v>
      </c>
      <c r="FH240">
        <v>9999</v>
      </c>
      <c r="FI240">
        <v>585.4</v>
      </c>
      <c r="FJ240">
        <v>1.8632500000000001</v>
      </c>
      <c r="FK240">
        <v>1.86798</v>
      </c>
      <c r="FL240">
        <v>1.86768</v>
      </c>
      <c r="FM240">
        <v>1.8689</v>
      </c>
      <c r="FN240">
        <v>1.8696600000000001</v>
      </c>
      <c r="FO240">
        <v>1.8656900000000001</v>
      </c>
      <c r="FP240">
        <v>1.86676</v>
      </c>
      <c r="FQ240">
        <v>1.8680699999999999</v>
      </c>
      <c r="FR240">
        <v>5</v>
      </c>
      <c r="FS240">
        <v>0</v>
      </c>
      <c r="FT240">
        <v>0</v>
      </c>
      <c r="FU240">
        <v>0</v>
      </c>
      <c r="FV240" t="s">
        <v>357</v>
      </c>
      <c r="FW240" t="s">
        <v>358</v>
      </c>
      <c r="FX240" t="s">
        <v>359</v>
      </c>
      <c r="FY240" t="s">
        <v>359</v>
      </c>
      <c r="FZ240" t="s">
        <v>359</v>
      </c>
      <c r="GA240" t="s">
        <v>359</v>
      </c>
      <c r="GB240">
        <v>0</v>
      </c>
      <c r="GC240">
        <v>100</v>
      </c>
      <c r="GD240">
        <v>100</v>
      </c>
      <c r="GE240">
        <v>7.484</v>
      </c>
      <c r="GF240">
        <v>0.3644</v>
      </c>
      <c r="GG240">
        <v>4.5656098643845597</v>
      </c>
      <c r="GH240">
        <v>7.6807047227384802E-3</v>
      </c>
      <c r="GI240">
        <v>-1.0831925345100399E-6</v>
      </c>
      <c r="GJ240">
        <v>1.8533368071612601E-10</v>
      </c>
      <c r="GK240">
        <v>-9.9183057942876601E-2</v>
      </c>
      <c r="GL240">
        <v>-1.13594444998887E-2</v>
      </c>
      <c r="GM240">
        <v>1.5024328609816199E-3</v>
      </c>
      <c r="GN240">
        <v>-1.28748702860321E-5</v>
      </c>
      <c r="GO240">
        <v>14</v>
      </c>
      <c r="GP240">
        <v>2172</v>
      </c>
      <c r="GQ240">
        <v>1</v>
      </c>
      <c r="GR240">
        <v>46</v>
      </c>
      <c r="GS240">
        <v>2917.4</v>
      </c>
      <c r="GT240">
        <v>2917.4</v>
      </c>
      <c r="GU240">
        <v>1.31714</v>
      </c>
      <c r="GV240">
        <v>2.6293899999999999</v>
      </c>
      <c r="GW240">
        <v>2.2485400000000002</v>
      </c>
      <c r="GX240">
        <v>2.7404799999999998</v>
      </c>
      <c r="GY240">
        <v>1.9958499999999999</v>
      </c>
      <c r="GZ240">
        <v>2.3925800000000002</v>
      </c>
      <c r="HA240">
        <v>42.885199999999998</v>
      </c>
      <c r="HB240">
        <v>14.893800000000001</v>
      </c>
      <c r="HC240">
        <v>18</v>
      </c>
      <c r="HD240">
        <v>500.79399999999998</v>
      </c>
      <c r="HE240">
        <v>574.88900000000001</v>
      </c>
      <c r="HF240">
        <v>21.070699999999999</v>
      </c>
      <c r="HG240">
        <v>30.6053</v>
      </c>
      <c r="HH240">
        <v>29.9999</v>
      </c>
      <c r="HI240">
        <v>30.465199999999999</v>
      </c>
      <c r="HJ240">
        <v>30.380600000000001</v>
      </c>
      <c r="HK240">
        <v>26.376100000000001</v>
      </c>
      <c r="HL240">
        <v>32.808700000000002</v>
      </c>
      <c r="HM240">
        <v>0</v>
      </c>
      <c r="HN240">
        <v>21.089700000000001</v>
      </c>
      <c r="HO240">
        <v>399.60500000000002</v>
      </c>
      <c r="HP240">
        <v>23.351800000000001</v>
      </c>
      <c r="HQ240">
        <v>101.773</v>
      </c>
      <c r="HR240">
        <v>102.28400000000001</v>
      </c>
    </row>
    <row r="241" spans="1:226" x14ac:dyDescent="0.2">
      <c r="A241">
        <v>225</v>
      </c>
      <c r="B241">
        <v>1657488619</v>
      </c>
      <c r="C241">
        <v>2417.4000000953702</v>
      </c>
      <c r="D241" t="s">
        <v>808</v>
      </c>
      <c r="E241" t="s">
        <v>809</v>
      </c>
      <c r="F241">
        <v>5</v>
      </c>
      <c r="G241" t="s">
        <v>1222</v>
      </c>
      <c r="H241" t="s">
        <v>353</v>
      </c>
      <c r="I241">
        <v>1657488616.2</v>
      </c>
      <c r="J241">
        <f t="shared" si="102"/>
        <v>4.0549441528415706E-3</v>
      </c>
      <c r="K241">
        <f t="shared" si="103"/>
        <v>4.0549441528415704</v>
      </c>
      <c r="L241">
        <f t="shared" si="104"/>
        <v>16.821107680329202</v>
      </c>
      <c r="M241">
        <f t="shared" si="105"/>
        <v>406.10860000000002</v>
      </c>
      <c r="N241">
        <f t="shared" si="106"/>
        <v>200.59978722261769</v>
      </c>
      <c r="O241">
        <f t="shared" si="107"/>
        <v>14.484409147925437</v>
      </c>
      <c r="P241">
        <f t="shared" si="108"/>
        <v>29.323276970195948</v>
      </c>
      <c r="Q241">
        <f t="shared" si="109"/>
        <v>0.14362884997090786</v>
      </c>
      <c r="R241">
        <f t="shared" si="110"/>
        <v>3.1017695901949751</v>
      </c>
      <c r="S241">
        <f t="shared" si="111"/>
        <v>0.14003371171125353</v>
      </c>
      <c r="T241">
        <f t="shared" si="112"/>
        <v>8.7836583502174798E-2</v>
      </c>
      <c r="U241">
        <f t="shared" si="113"/>
        <v>321.51549184217367</v>
      </c>
      <c r="V241">
        <f t="shared" si="114"/>
        <v>28.279359558216782</v>
      </c>
      <c r="W241">
        <f t="shared" si="115"/>
        <v>28.279359558216782</v>
      </c>
      <c r="X241">
        <f t="shared" si="116"/>
        <v>3.8570821209378838</v>
      </c>
      <c r="Y241">
        <f t="shared" si="117"/>
        <v>50.217168921714602</v>
      </c>
      <c r="Z241">
        <f t="shared" si="118"/>
        <v>1.8488465320262537</v>
      </c>
      <c r="AA241">
        <f t="shared" si="119"/>
        <v>3.6817020388156263</v>
      </c>
      <c r="AB241">
        <f t="shared" si="120"/>
        <v>2.0082355889116301</v>
      </c>
      <c r="AC241">
        <f t="shared" si="121"/>
        <v>-178.82303714031326</v>
      </c>
      <c r="AD241">
        <f t="shared" si="122"/>
        <v>-133.36831246587496</v>
      </c>
      <c r="AE241">
        <f t="shared" si="123"/>
        <v>-9.3613306751512777</v>
      </c>
      <c r="AF241">
        <f t="shared" si="124"/>
        <v>-3.7188439165845466E-2</v>
      </c>
      <c r="AG241">
        <f t="shared" si="125"/>
        <v>2.6834555093126617</v>
      </c>
      <c r="AH241">
        <f t="shared" si="126"/>
        <v>4.0739173191352425</v>
      </c>
      <c r="AI241">
        <f t="shared" si="127"/>
        <v>16.821107680329202</v>
      </c>
      <c r="AJ241">
        <v>417.80346763696701</v>
      </c>
      <c r="AK241">
        <v>413.64288484848498</v>
      </c>
      <c r="AL241">
        <v>-1.4146130526256999</v>
      </c>
      <c r="AM241">
        <v>65.083349274317996</v>
      </c>
      <c r="AN241">
        <f t="shared" si="128"/>
        <v>4.0549441528415704</v>
      </c>
      <c r="AO241">
        <v>23.4164597636282</v>
      </c>
      <c r="AP241">
        <v>25.595599393939398</v>
      </c>
      <c r="AQ241">
        <v>-1.1688075251465699E-3</v>
      </c>
      <c r="AR241">
        <v>77.485788333385401</v>
      </c>
      <c r="AS241">
        <v>0</v>
      </c>
      <c r="AT241">
        <v>0</v>
      </c>
      <c r="AU241">
        <f t="shared" si="129"/>
        <v>1</v>
      </c>
      <c r="AV241">
        <f t="shared" si="130"/>
        <v>0</v>
      </c>
      <c r="AW241">
        <f t="shared" si="131"/>
        <v>38082.316333645336</v>
      </c>
      <c r="AX241">
        <f t="shared" si="132"/>
        <v>1999.999</v>
      </c>
      <c r="AY241">
        <f t="shared" si="133"/>
        <v>1681.1989794000901</v>
      </c>
      <c r="AZ241">
        <f t="shared" si="134"/>
        <v>0.84059991000000001</v>
      </c>
      <c r="BA241">
        <f t="shared" si="135"/>
        <v>0.16075782629999999</v>
      </c>
      <c r="BB241">
        <v>2.7509999999999999</v>
      </c>
      <c r="BC241">
        <v>0.5</v>
      </c>
      <c r="BD241" t="s">
        <v>354</v>
      </c>
      <c r="BE241">
        <v>2</v>
      </c>
      <c r="BF241" t="b">
        <v>1</v>
      </c>
      <c r="BG241">
        <v>1657488616.2</v>
      </c>
      <c r="BH241">
        <v>406.10860000000002</v>
      </c>
      <c r="BI241">
        <v>408.49529999999999</v>
      </c>
      <c r="BJ241">
        <v>25.605340000000002</v>
      </c>
      <c r="BK241">
        <v>23.421279999999999</v>
      </c>
      <c r="BL241">
        <v>398.64170000000001</v>
      </c>
      <c r="BM241">
        <v>25.24108</v>
      </c>
      <c r="BN241">
        <v>500.00360000000001</v>
      </c>
      <c r="BO241">
        <v>72.163690000000003</v>
      </c>
      <c r="BP241">
        <v>4.1816039999999999E-2</v>
      </c>
      <c r="BQ241">
        <v>27.481809999999999</v>
      </c>
      <c r="BR241">
        <v>27.971119999999999</v>
      </c>
      <c r="BS241">
        <v>999.9</v>
      </c>
      <c r="BT241">
        <v>0</v>
      </c>
      <c r="BU241">
        <v>0</v>
      </c>
      <c r="BV241">
        <v>9996</v>
      </c>
      <c r="BW241">
        <v>0</v>
      </c>
      <c r="BX241">
        <v>1319.0889999999999</v>
      </c>
      <c r="BY241">
        <v>-2.3866574753999998</v>
      </c>
      <c r="BZ241">
        <v>416.78059999999999</v>
      </c>
      <c r="CA241">
        <v>418.29230000000001</v>
      </c>
      <c r="CB241">
        <v>2.1840350000000002</v>
      </c>
      <c r="CC241">
        <v>408.49529999999999</v>
      </c>
      <c r="CD241">
        <v>23.421279999999999</v>
      </c>
      <c r="CE241">
        <v>1.8477760000000001</v>
      </c>
      <c r="CF241">
        <v>1.690167</v>
      </c>
      <c r="CG241">
        <v>16.196909999999999</v>
      </c>
      <c r="CH241">
        <v>14.80641</v>
      </c>
      <c r="CI241">
        <v>1999.999</v>
      </c>
      <c r="CJ241">
        <v>0.98000299999999996</v>
      </c>
      <c r="CK241">
        <v>1.9997109999999998E-2</v>
      </c>
      <c r="CL241">
        <v>0</v>
      </c>
      <c r="CM241">
        <v>2.4152399999999998</v>
      </c>
      <c r="CN241">
        <v>0</v>
      </c>
      <c r="CO241">
        <v>8851.5139999999992</v>
      </c>
      <c r="CP241">
        <v>17300.13</v>
      </c>
      <c r="CQ241">
        <v>42.625</v>
      </c>
      <c r="CR241">
        <v>43.875</v>
      </c>
      <c r="CS241">
        <v>42.6374</v>
      </c>
      <c r="CT241">
        <v>42.061999999999998</v>
      </c>
      <c r="CU241">
        <v>41.824599999999997</v>
      </c>
      <c r="CV241">
        <v>1960.0060000000001</v>
      </c>
      <c r="CW241">
        <v>39.994</v>
      </c>
      <c r="CX241">
        <v>0</v>
      </c>
      <c r="CY241">
        <v>1657488593.5999999</v>
      </c>
      <c r="CZ241">
        <v>0</v>
      </c>
      <c r="DA241">
        <v>0</v>
      </c>
      <c r="DB241" t="s">
        <v>355</v>
      </c>
      <c r="DC241">
        <v>1657313570</v>
      </c>
      <c r="DD241">
        <v>1657313571.5</v>
      </c>
      <c r="DE241">
        <v>0</v>
      </c>
      <c r="DF241">
        <v>-0.183</v>
      </c>
      <c r="DG241">
        <v>-4.0000000000000001E-3</v>
      </c>
      <c r="DH241">
        <v>8.7509999999999994</v>
      </c>
      <c r="DI241">
        <v>0.37</v>
      </c>
      <c r="DJ241">
        <v>417</v>
      </c>
      <c r="DK241">
        <v>25</v>
      </c>
      <c r="DL241">
        <v>0.7</v>
      </c>
      <c r="DM241">
        <v>0.09</v>
      </c>
      <c r="DN241">
        <v>-8.4605545749999997</v>
      </c>
      <c r="DO241">
        <v>25.375315080675399</v>
      </c>
      <c r="DP241">
        <v>3.01840251403988</v>
      </c>
      <c r="DQ241">
        <v>0</v>
      </c>
      <c r="DR241">
        <v>2.15059025</v>
      </c>
      <c r="DS241">
        <v>0.135705703564722</v>
      </c>
      <c r="DT241">
        <v>1.9533200517004402E-2</v>
      </c>
      <c r="DU241">
        <v>0</v>
      </c>
      <c r="DV241">
        <v>0</v>
      </c>
      <c r="DW241">
        <v>2</v>
      </c>
      <c r="DX241" t="s">
        <v>362</v>
      </c>
      <c r="DY241">
        <v>2.9693700000000001</v>
      </c>
      <c r="DZ241">
        <v>2.69557</v>
      </c>
      <c r="EA241">
        <v>6.9465499999999999E-2</v>
      </c>
      <c r="EB241">
        <v>7.04404E-2</v>
      </c>
      <c r="EC241">
        <v>8.6604299999999995E-2</v>
      </c>
      <c r="ED241">
        <v>8.1899799999999995E-2</v>
      </c>
      <c r="EE241">
        <v>35993.5</v>
      </c>
      <c r="EF241">
        <v>39236</v>
      </c>
      <c r="EG241">
        <v>35076</v>
      </c>
      <c r="EH241">
        <v>38305.800000000003</v>
      </c>
      <c r="EI241">
        <v>45484.1</v>
      </c>
      <c r="EJ241">
        <v>50804.6</v>
      </c>
      <c r="EK241">
        <v>54884.7</v>
      </c>
      <c r="EL241">
        <v>61456.2</v>
      </c>
      <c r="EM241">
        <v>1.9358</v>
      </c>
      <c r="EN241">
        <v>2.0474000000000001</v>
      </c>
      <c r="EO241">
        <v>2.8610199999999999E-2</v>
      </c>
      <c r="EP241">
        <v>0</v>
      </c>
      <c r="EQ241">
        <v>27.503900000000002</v>
      </c>
      <c r="ER241">
        <v>999.9</v>
      </c>
      <c r="ES241">
        <v>33.414999999999999</v>
      </c>
      <c r="ET241">
        <v>41.13</v>
      </c>
      <c r="EU241">
        <v>36.459099999999999</v>
      </c>
      <c r="EV241">
        <v>52.444800000000001</v>
      </c>
      <c r="EW241">
        <v>38.429499999999997</v>
      </c>
      <c r="EX241">
        <v>2</v>
      </c>
      <c r="EY241">
        <v>0.26142300000000002</v>
      </c>
      <c r="EZ241">
        <v>3.49566</v>
      </c>
      <c r="FA241">
        <v>20.1142</v>
      </c>
      <c r="FB241">
        <v>5.1981200000000003</v>
      </c>
      <c r="FC241">
        <v>12.0099</v>
      </c>
      <c r="FD241">
        <v>4.976</v>
      </c>
      <c r="FE241">
        <v>3.294</v>
      </c>
      <c r="FF241">
        <v>9999</v>
      </c>
      <c r="FG241">
        <v>9999</v>
      </c>
      <c r="FH241">
        <v>9999</v>
      </c>
      <c r="FI241">
        <v>585.4</v>
      </c>
      <c r="FJ241">
        <v>1.8632200000000001</v>
      </c>
      <c r="FK241">
        <v>1.86798</v>
      </c>
      <c r="FL241">
        <v>1.86768</v>
      </c>
      <c r="FM241">
        <v>1.8689</v>
      </c>
      <c r="FN241">
        <v>1.8696600000000001</v>
      </c>
      <c r="FO241">
        <v>1.8656900000000001</v>
      </c>
      <c r="FP241">
        <v>1.86676</v>
      </c>
      <c r="FQ241">
        <v>1.8681000000000001</v>
      </c>
      <c r="FR241">
        <v>5</v>
      </c>
      <c r="FS241">
        <v>0</v>
      </c>
      <c r="FT241">
        <v>0</v>
      </c>
      <c r="FU241">
        <v>0</v>
      </c>
      <c r="FV241" t="s">
        <v>357</v>
      </c>
      <c r="FW241" t="s">
        <v>358</v>
      </c>
      <c r="FX241" t="s">
        <v>359</v>
      </c>
      <c r="FY241" t="s">
        <v>359</v>
      </c>
      <c r="FZ241" t="s">
        <v>359</v>
      </c>
      <c r="GA241" t="s">
        <v>359</v>
      </c>
      <c r="GB241">
        <v>0</v>
      </c>
      <c r="GC241">
        <v>100</v>
      </c>
      <c r="GD241">
        <v>100</v>
      </c>
      <c r="GE241">
        <v>7.44</v>
      </c>
      <c r="GF241">
        <v>0.36399999999999999</v>
      </c>
      <c r="GG241">
        <v>4.5656098643845597</v>
      </c>
      <c r="GH241">
        <v>7.6807047227384802E-3</v>
      </c>
      <c r="GI241">
        <v>-1.0831925345100399E-6</v>
      </c>
      <c r="GJ241">
        <v>1.8533368071612601E-10</v>
      </c>
      <c r="GK241">
        <v>-9.9183057942876601E-2</v>
      </c>
      <c r="GL241">
        <v>-1.13594444998887E-2</v>
      </c>
      <c r="GM241">
        <v>1.5024328609816199E-3</v>
      </c>
      <c r="GN241">
        <v>-1.28748702860321E-5</v>
      </c>
      <c r="GO241">
        <v>14</v>
      </c>
      <c r="GP241">
        <v>2172</v>
      </c>
      <c r="GQ241">
        <v>1</v>
      </c>
      <c r="GR241">
        <v>46</v>
      </c>
      <c r="GS241">
        <v>2917.5</v>
      </c>
      <c r="GT241">
        <v>2917.5</v>
      </c>
      <c r="GU241">
        <v>1.2829600000000001</v>
      </c>
      <c r="GV241">
        <v>2.6257299999999999</v>
      </c>
      <c r="GW241">
        <v>2.2485400000000002</v>
      </c>
      <c r="GX241">
        <v>2.7404799999999998</v>
      </c>
      <c r="GY241">
        <v>1.9958499999999999</v>
      </c>
      <c r="GZ241">
        <v>2.3730500000000001</v>
      </c>
      <c r="HA241">
        <v>42.885199999999998</v>
      </c>
      <c r="HB241">
        <v>14.893800000000001</v>
      </c>
      <c r="HC241">
        <v>18</v>
      </c>
      <c r="HD241">
        <v>501.19900000000001</v>
      </c>
      <c r="HE241">
        <v>574.76599999999996</v>
      </c>
      <c r="HF241">
        <v>21.098800000000001</v>
      </c>
      <c r="HG241">
        <v>30.6053</v>
      </c>
      <c r="HH241">
        <v>29.999700000000001</v>
      </c>
      <c r="HI241">
        <v>30.465199999999999</v>
      </c>
      <c r="HJ241">
        <v>30.383299999999998</v>
      </c>
      <c r="HK241">
        <v>25.702400000000001</v>
      </c>
      <c r="HL241">
        <v>32.808700000000002</v>
      </c>
      <c r="HM241">
        <v>0</v>
      </c>
      <c r="HN241">
        <v>21.1129</v>
      </c>
      <c r="HO241">
        <v>379.50799999999998</v>
      </c>
      <c r="HP241">
        <v>23.350899999999999</v>
      </c>
      <c r="HQ241">
        <v>101.773</v>
      </c>
      <c r="HR241">
        <v>102.285</v>
      </c>
    </row>
    <row r="242" spans="1:226" x14ac:dyDescent="0.2">
      <c r="A242">
        <v>226</v>
      </c>
      <c r="B242">
        <v>1657488624</v>
      </c>
      <c r="C242">
        <v>2422.4000000953702</v>
      </c>
      <c r="D242" t="s">
        <v>810</v>
      </c>
      <c r="E242" t="s">
        <v>811</v>
      </c>
      <c r="F242">
        <v>5</v>
      </c>
      <c r="G242" t="s">
        <v>1222</v>
      </c>
      <c r="H242" t="s">
        <v>353</v>
      </c>
      <c r="I242">
        <v>1657488621.5</v>
      </c>
      <c r="J242">
        <f t="shared" si="102"/>
        <v>4.0627075553439692E-3</v>
      </c>
      <c r="K242">
        <f t="shared" si="103"/>
        <v>4.0627075553439695</v>
      </c>
      <c r="L242">
        <f t="shared" si="104"/>
        <v>16.694208972454103</v>
      </c>
      <c r="M242">
        <f t="shared" si="105"/>
        <v>397.01600000000002</v>
      </c>
      <c r="N242">
        <f t="shared" si="106"/>
        <v>193.74956547608409</v>
      </c>
      <c r="O242">
        <f t="shared" si="107"/>
        <v>13.989385326086396</v>
      </c>
      <c r="P242">
        <f t="shared" si="108"/>
        <v>28.665921345289874</v>
      </c>
      <c r="Q242">
        <f t="shared" si="109"/>
        <v>0.14395626495634703</v>
      </c>
      <c r="R242">
        <f t="shared" si="110"/>
        <v>3.1034575415467458</v>
      </c>
      <c r="S242">
        <f t="shared" si="111"/>
        <v>0.14034685021158652</v>
      </c>
      <c r="T242">
        <f t="shared" si="112"/>
        <v>8.8033535283451175E-2</v>
      </c>
      <c r="U242">
        <f t="shared" si="113"/>
        <v>321.52518833333397</v>
      </c>
      <c r="V242">
        <f t="shared" si="114"/>
        <v>28.272932269835856</v>
      </c>
      <c r="W242">
        <f t="shared" si="115"/>
        <v>28.272932269835856</v>
      </c>
      <c r="X242">
        <f t="shared" si="116"/>
        <v>3.8556401478831979</v>
      </c>
      <c r="Y242">
        <f t="shared" si="117"/>
        <v>50.208499113525427</v>
      </c>
      <c r="Z242">
        <f t="shared" si="118"/>
        <v>1.8480767568850356</v>
      </c>
      <c r="AA242">
        <f t="shared" si="119"/>
        <v>3.6808046237478367</v>
      </c>
      <c r="AB242">
        <f t="shared" si="120"/>
        <v>2.0075633909981621</v>
      </c>
      <c r="AC242">
        <f t="shared" si="121"/>
        <v>-179.16540319066905</v>
      </c>
      <c r="AD242">
        <f t="shared" si="122"/>
        <v>-133.06247147226861</v>
      </c>
      <c r="AE242">
        <f t="shared" si="123"/>
        <v>-9.3342902769870228</v>
      </c>
      <c r="AF242">
        <f t="shared" si="124"/>
        <v>-3.697660659071289E-2</v>
      </c>
      <c r="AG242">
        <f t="shared" si="125"/>
        <v>-7.3411600898896818</v>
      </c>
      <c r="AH242">
        <f t="shared" si="126"/>
        <v>4.058848851346549</v>
      </c>
      <c r="AI242">
        <f t="shared" si="127"/>
        <v>16.694208972454103</v>
      </c>
      <c r="AJ242">
        <v>403.579225803133</v>
      </c>
      <c r="AK242">
        <v>402.83448484848498</v>
      </c>
      <c r="AL242">
        <v>-2.3045617207860798</v>
      </c>
      <c r="AM242">
        <v>65.083349274317996</v>
      </c>
      <c r="AN242">
        <f t="shared" si="128"/>
        <v>4.0627075553439695</v>
      </c>
      <c r="AO242">
        <v>23.417974301039099</v>
      </c>
      <c r="AP242">
        <v>25.599333939393901</v>
      </c>
      <c r="AQ242">
        <v>-6.7277667374466296E-4</v>
      </c>
      <c r="AR242">
        <v>77.485788333385401</v>
      </c>
      <c r="AS242">
        <v>0</v>
      </c>
      <c r="AT242">
        <v>0</v>
      </c>
      <c r="AU242">
        <f t="shared" si="129"/>
        <v>1</v>
      </c>
      <c r="AV242">
        <f t="shared" si="130"/>
        <v>0</v>
      </c>
      <c r="AW242">
        <f t="shared" si="131"/>
        <v>38110.666537856006</v>
      </c>
      <c r="AX242">
        <f t="shared" si="132"/>
        <v>2000.05555555556</v>
      </c>
      <c r="AY242">
        <f t="shared" si="133"/>
        <v>1681.246833333337</v>
      </c>
      <c r="AZ242">
        <f t="shared" si="134"/>
        <v>0.84060006666481479</v>
      </c>
      <c r="BA242">
        <f t="shared" si="135"/>
        <v>0.16075812866309266</v>
      </c>
      <c r="BB242">
        <v>2.7509999999999999</v>
      </c>
      <c r="BC242">
        <v>0.5</v>
      </c>
      <c r="BD242" t="s">
        <v>354</v>
      </c>
      <c r="BE242">
        <v>2</v>
      </c>
      <c r="BF242" t="b">
        <v>1</v>
      </c>
      <c r="BG242">
        <v>1657488621.5</v>
      </c>
      <c r="BH242">
        <v>397.01600000000002</v>
      </c>
      <c r="BI242">
        <v>393.86311111111098</v>
      </c>
      <c r="BJ242">
        <v>25.595411111111101</v>
      </c>
      <c r="BK242">
        <v>23.4191222222222</v>
      </c>
      <c r="BL242">
        <v>389.61133333333299</v>
      </c>
      <c r="BM242">
        <v>25.231533333333299</v>
      </c>
      <c r="BN242">
        <v>499.93811111111103</v>
      </c>
      <c r="BO242">
        <v>72.161788888888907</v>
      </c>
      <c r="BP242">
        <v>4.16521444444444E-2</v>
      </c>
      <c r="BQ242">
        <v>27.477644444444401</v>
      </c>
      <c r="BR242">
        <v>27.972166666666698</v>
      </c>
      <c r="BS242">
        <v>999.9</v>
      </c>
      <c r="BT242">
        <v>0</v>
      </c>
      <c r="BU242">
        <v>0</v>
      </c>
      <c r="BV242">
        <v>10003.8888888889</v>
      </c>
      <c r="BW242">
        <v>0</v>
      </c>
      <c r="BX242">
        <v>1318.3433333333301</v>
      </c>
      <c r="BY242">
        <v>3.15296888888889</v>
      </c>
      <c r="BZ242">
        <v>407.44466666666699</v>
      </c>
      <c r="CA242">
        <v>403.30811111111097</v>
      </c>
      <c r="CB242">
        <v>2.1762899999999998</v>
      </c>
      <c r="CC242">
        <v>393.86311111111098</v>
      </c>
      <c r="CD242">
        <v>23.4191222222222</v>
      </c>
      <c r="CE242">
        <v>1.84701</v>
      </c>
      <c r="CF242">
        <v>1.6899666666666699</v>
      </c>
      <c r="CG242">
        <v>16.1904222222222</v>
      </c>
      <c r="CH242">
        <v>14.8045666666667</v>
      </c>
      <c r="CI242">
        <v>2000.05555555556</v>
      </c>
      <c r="CJ242">
        <v>0.97999599999999998</v>
      </c>
      <c r="CK242">
        <v>2.0004000000000001E-2</v>
      </c>
      <c r="CL242">
        <v>0</v>
      </c>
      <c r="CM242">
        <v>2.2896444444444399</v>
      </c>
      <c r="CN242">
        <v>0</v>
      </c>
      <c r="CO242">
        <v>8843.7977777777796</v>
      </c>
      <c r="CP242">
        <v>17300.599999999999</v>
      </c>
      <c r="CQ242">
        <v>42.625</v>
      </c>
      <c r="CR242">
        <v>43.875</v>
      </c>
      <c r="CS242">
        <v>42.625</v>
      </c>
      <c r="CT242">
        <v>42.061999999999998</v>
      </c>
      <c r="CU242">
        <v>41.811999999999998</v>
      </c>
      <c r="CV242">
        <v>1960.05</v>
      </c>
      <c r="CW242">
        <v>40.005555555555603</v>
      </c>
      <c r="CX242">
        <v>0</v>
      </c>
      <c r="CY242">
        <v>1657488598.4000001</v>
      </c>
      <c r="CZ242">
        <v>0</v>
      </c>
      <c r="DA242">
        <v>0</v>
      </c>
      <c r="DB242" t="s">
        <v>355</v>
      </c>
      <c r="DC242">
        <v>1657313570</v>
      </c>
      <c r="DD242">
        <v>1657313571.5</v>
      </c>
      <c r="DE242">
        <v>0</v>
      </c>
      <c r="DF242">
        <v>-0.183</v>
      </c>
      <c r="DG242">
        <v>-4.0000000000000001E-3</v>
      </c>
      <c r="DH242">
        <v>8.7509999999999994</v>
      </c>
      <c r="DI242">
        <v>0.37</v>
      </c>
      <c r="DJ242">
        <v>417</v>
      </c>
      <c r="DK242">
        <v>25</v>
      </c>
      <c r="DL242">
        <v>0.7</v>
      </c>
      <c r="DM242">
        <v>0.09</v>
      </c>
      <c r="DN242">
        <v>-5.37142561885</v>
      </c>
      <c r="DO242">
        <v>51.322320992487803</v>
      </c>
      <c r="DP242">
        <v>5.1722538576071102</v>
      </c>
      <c r="DQ242">
        <v>0</v>
      </c>
      <c r="DR242">
        <v>2.1590349999999998</v>
      </c>
      <c r="DS242">
        <v>0.18307024390243501</v>
      </c>
      <c r="DT242">
        <v>2.1692573383533802E-2</v>
      </c>
      <c r="DU242">
        <v>0</v>
      </c>
      <c r="DV242">
        <v>0</v>
      </c>
      <c r="DW242">
        <v>2</v>
      </c>
      <c r="DX242" t="s">
        <v>362</v>
      </c>
      <c r="DY242">
        <v>2.9697399999999998</v>
      </c>
      <c r="DZ242">
        <v>2.6960500000000001</v>
      </c>
      <c r="EA242">
        <v>6.79564E-2</v>
      </c>
      <c r="EB242">
        <v>6.8422899999999995E-2</v>
      </c>
      <c r="EC242">
        <v>8.6588700000000005E-2</v>
      </c>
      <c r="ED242">
        <v>8.1907800000000003E-2</v>
      </c>
      <c r="EE242">
        <v>36051.300000000003</v>
      </c>
      <c r="EF242">
        <v>39320.800000000003</v>
      </c>
      <c r="EG242">
        <v>35075.5</v>
      </c>
      <c r="EH242">
        <v>38305.5</v>
      </c>
      <c r="EI242">
        <v>45484.5</v>
      </c>
      <c r="EJ242">
        <v>50804.4</v>
      </c>
      <c r="EK242">
        <v>54884.3</v>
      </c>
      <c r="EL242">
        <v>61456.5</v>
      </c>
      <c r="EM242">
        <v>1.9359999999999999</v>
      </c>
      <c r="EN242">
        <v>2.0474000000000001</v>
      </c>
      <c r="EO242">
        <v>2.80142E-2</v>
      </c>
      <c r="EP242">
        <v>0</v>
      </c>
      <c r="EQ242">
        <v>27.5016</v>
      </c>
      <c r="ER242">
        <v>999.9</v>
      </c>
      <c r="ES242">
        <v>33.414999999999999</v>
      </c>
      <c r="ET242">
        <v>41.13</v>
      </c>
      <c r="EU242">
        <v>36.456200000000003</v>
      </c>
      <c r="EV242">
        <v>52.154800000000002</v>
      </c>
      <c r="EW242">
        <v>38.477600000000002</v>
      </c>
      <c r="EX242">
        <v>2</v>
      </c>
      <c r="EY242">
        <v>0.26158500000000001</v>
      </c>
      <c r="EZ242">
        <v>3.5215900000000002</v>
      </c>
      <c r="FA242">
        <v>20.113700000000001</v>
      </c>
      <c r="FB242">
        <v>5.1981200000000003</v>
      </c>
      <c r="FC242">
        <v>12.0099</v>
      </c>
      <c r="FD242">
        <v>4.9756</v>
      </c>
      <c r="FE242">
        <v>3.294</v>
      </c>
      <c r="FF242">
        <v>9999</v>
      </c>
      <c r="FG242">
        <v>9999</v>
      </c>
      <c r="FH242">
        <v>9999</v>
      </c>
      <c r="FI242">
        <v>585.4</v>
      </c>
      <c r="FJ242">
        <v>1.8632500000000001</v>
      </c>
      <c r="FK242">
        <v>1.86798</v>
      </c>
      <c r="FL242">
        <v>1.86768</v>
      </c>
      <c r="FM242">
        <v>1.8689</v>
      </c>
      <c r="FN242">
        <v>1.8696600000000001</v>
      </c>
      <c r="FO242">
        <v>1.8656900000000001</v>
      </c>
      <c r="FP242">
        <v>1.86673</v>
      </c>
      <c r="FQ242">
        <v>1.8680699999999999</v>
      </c>
      <c r="FR242">
        <v>5</v>
      </c>
      <c r="FS242">
        <v>0</v>
      </c>
      <c r="FT242">
        <v>0</v>
      </c>
      <c r="FU242">
        <v>0</v>
      </c>
      <c r="FV242" t="s">
        <v>357</v>
      </c>
      <c r="FW242" t="s">
        <v>358</v>
      </c>
      <c r="FX242" t="s">
        <v>359</v>
      </c>
      <c r="FY242" t="s">
        <v>359</v>
      </c>
      <c r="FZ242" t="s">
        <v>359</v>
      </c>
      <c r="GA242" t="s">
        <v>359</v>
      </c>
      <c r="GB242">
        <v>0</v>
      </c>
      <c r="GC242">
        <v>100</v>
      </c>
      <c r="GD242">
        <v>100</v>
      </c>
      <c r="GE242">
        <v>7.3650000000000002</v>
      </c>
      <c r="GF242">
        <v>0.36380000000000001</v>
      </c>
      <c r="GG242">
        <v>4.5656098643845597</v>
      </c>
      <c r="GH242">
        <v>7.6807047227384802E-3</v>
      </c>
      <c r="GI242">
        <v>-1.0831925345100399E-6</v>
      </c>
      <c r="GJ242">
        <v>1.8533368071612601E-10</v>
      </c>
      <c r="GK242">
        <v>-9.9183057942876601E-2</v>
      </c>
      <c r="GL242">
        <v>-1.13594444998887E-2</v>
      </c>
      <c r="GM242">
        <v>1.5024328609816199E-3</v>
      </c>
      <c r="GN242">
        <v>-1.28748702860321E-5</v>
      </c>
      <c r="GO242">
        <v>14</v>
      </c>
      <c r="GP242">
        <v>2172</v>
      </c>
      <c r="GQ242">
        <v>1</v>
      </c>
      <c r="GR242">
        <v>46</v>
      </c>
      <c r="GS242">
        <v>2917.6</v>
      </c>
      <c r="GT242">
        <v>2917.5</v>
      </c>
      <c r="GU242">
        <v>1.2402299999999999</v>
      </c>
      <c r="GV242">
        <v>2.6074199999999998</v>
      </c>
      <c r="GW242">
        <v>2.2485400000000002</v>
      </c>
      <c r="GX242">
        <v>2.7404799999999998</v>
      </c>
      <c r="GY242">
        <v>1.9958499999999999</v>
      </c>
      <c r="GZ242">
        <v>2.4145500000000002</v>
      </c>
      <c r="HA242">
        <v>42.8583</v>
      </c>
      <c r="HB242">
        <v>14.893800000000001</v>
      </c>
      <c r="HC242">
        <v>18</v>
      </c>
      <c r="HD242">
        <v>501.33300000000003</v>
      </c>
      <c r="HE242">
        <v>574.76499999999999</v>
      </c>
      <c r="HF242">
        <v>21.125399999999999</v>
      </c>
      <c r="HG242">
        <v>30.6053</v>
      </c>
      <c r="HH242">
        <v>29.9999</v>
      </c>
      <c r="HI242">
        <v>30.465199999999999</v>
      </c>
      <c r="HJ242">
        <v>30.383299999999998</v>
      </c>
      <c r="HK242">
        <v>24.854500000000002</v>
      </c>
      <c r="HL242">
        <v>32.808700000000002</v>
      </c>
      <c r="HM242">
        <v>0</v>
      </c>
      <c r="HN242">
        <v>21.1295</v>
      </c>
      <c r="HO242">
        <v>366.02800000000002</v>
      </c>
      <c r="HP242">
        <v>23.345600000000001</v>
      </c>
      <c r="HQ242">
        <v>101.77200000000001</v>
      </c>
      <c r="HR242">
        <v>102.285</v>
      </c>
    </row>
    <row r="243" spans="1:226" x14ac:dyDescent="0.2">
      <c r="A243">
        <v>227</v>
      </c>
      <c r="B243">
        <v>1657488629</v>
      </c>
      <c r="C243">
        <v>2427.4000000953702</v>
      </c>
      <c r="D243" t="s">
        <v>812</v>
      </c>
      <c r="E243" t="s">
        <v>813</v>
      </c>
      <c r="F243">
        <v>5</v>
      </c>
      <c r="G243" t="s">
        <v>1222</v>
      </c>
      <c r="H243" t="s">
        <v>353</v>
      </c>
      <c r="I243">
        <v>1657488626.2</v>
      </c>
      <c r="J243">
        <f t="shared" si="102"/>
        <v>4.0589724249635957E-3</v>
      </c>
      <c r="K243">
        <f t="shared" si="103"/>
        <v>4.0589724249635957</v>
      </c>
      <c r="L243">
        <f t="shared" si="104"/>
        <v>16.270744558196327</v>
      </c>
      <c r="M243">
        <f t="shared" si="105"/>
        <v>385.44470000000001</v>
      </c>
      <c r="N243">
        <f t="shared" si="106"/>
        <v>187.23122335647739</v>
      </c>
      <c r="O243">
        <f t="shared" si="107"/>
        <v>13.518619992975738</v>
      </c>
      <c r="P243">
        <f t="shared" si="108"/>
        <v>27.830189506830827</v>
      </c>
      <c r="Q243">
        <f t="shared" si="109"/>
        <v>0.14381159419703768</v>
      </c>
      <c r="R243">
        <f t="shared" si="110"/>
        <v>3.1093363266168459</v>
      </c>
      <c r="S243">
        <f t="shared" si="111"/>
        <v>0.14021596003402237</v>
      </c>
      <c r="T243">
        <f t="shared" si="112"/>
        <v>8.795054072040194E-2</v>
      </c>
      <c r="U243">
        <f t="shared" si="113"/>
        <v>321.51742229999991</v>
      </c>
      <c r="V243">
        <f t="shared" si="114"/>
        <v>28.272657342885569</v>
      </c>
      <c r="W243">
        <f t="shared" si="115"/>
        <v>28.272657342885569</v>
      </c>
      <c r="X243">
        <f t="shared" si="116"/>
        <v>3.8555784780445239</v>
      </c>
      <c r="Y243">
        <f t="shared" si="117"/>
        <v>50.205795125989383</v>
      </c>
      <c r="Z243">
        <f t="shared" si="118"/>
        <v>1.8480048669993709</v>
      </c>
      <c r="AA243">
        <f t="shared" si="119"/>
        <v>3.6808596743899353</v>
      </c>
      <c r="AB243">
        <f t="shared" si="120"/>
        <v>2.007573611045153</v>
      </c>
      <c r="AC243">
        <f t="shared" si="121"/>
        <v>-179.00068394089456</v>
      </c>
      <c r="AD243">
        <f t="shared" si="122"/>
        <v>-133.22560258911412</v>
      </c>
      <c r="AE243">
        <f t="shared" si="123"/>
        <v>-9.3280630831827605</v>
      </c>
      <c r="AF243">
        <f t="shared" si="124"/>
        <v>-3.6927313191540634E-2</v>
      </c>
      <c r="AG243">
        <f t="shared" si="125"/>
        <v>-12.590411103545424</v>
      </c>
      <c r="AH243">
        <f t="shared" si="126"/>
        <v>4.052845814258851</v>
      </c>
      <c r="AI243">
        <f t="shared" si="127"/>
        <v>16.270744558196327</v>
      </c>
      <c r="AJ243">
        <v>387.68799913699303</v>
      </c>
      <c r="AK243">
        <v>389.11853939393899</v>
      </c>
      <c r="AL243">
        <v>-2.81994036307304</v>
      </c>
      <c r="AM243">
        <v>65.083349274317996</v>
      </c>
      <c r="AN243">
        <f t="shared" si="128"/>
        <v>4.0589724249635957</v>
      </c>
      <c r="AO243">
        <v>23.419564234280799</v>
      </c>
      <c r="AP243">
        <v>25.593776363636302</v>
      </c>
      <c r="AQ243">
        <v>3.6748414162637199E-4</v>
      </c>
      <c r="AR243">
        <v>77.485788333385401</v>
      </c>
      <c r="AS243">
        <v>0</v>
      </c>
      <c r="AT243">
        <v>0</v>
      </c>
      <c r="AU243">
        <f t="shared" si="129"/>
        <v>1</v>
      </c>
      <c r="AV243">
        <f t="shared" si="130"/>
        <v>0</v>
      </c>
      <c r="AW243">
        <f t="shared" si="131"/>
        <v>38207.667575039384</v>
      </c>
      <c r="AX243">
        <f t="shared" si="132"/>
        <v>2000.01</v>
      </c>
      <c r="AY243">
        <f t="shared" si="133"/>
        <v>1681.2083099999998</v>
      </c>
      <c r="AZ243">
        <f t="shared" si="134"/>
        <v>0.84059995200023985</v>
      </c>
      <c r="BA243">
        <f t="shared" si="135"/>
        <v>0.16075790736046316</v>
      </c>
      <c r="BB243">
        <v>2.7509999999999999</v>
      </c>
      <c r="BC243">
        <v>0.5</v>
      </c>
      <c r="BD243" t="s">
        <v>354</v>
      </c>
      <c r="BE243">
        <v>2</v>
      </c>
      <c r="BF243" t="b">
        <v>1</v>
      </c>
      <c r="BG243">
        <v>1657488626.2</v>
      </c>
      <c r="BH243">
        <v>385.44470000000001</v>
      </c>
      <c r="BI243">
        <v>379.37759999999997</v>
      </c>
      <c r="BJ243">
        <v>25.594639999999998</v>
      </c>
      <c r="BK243">
        <v>23.422070000000001</v>
      </c>
      <c r="BL243">
        <v>378.11959999999999</v>
      </c>
      <c r="BM243">
        <v>25.230779999999999</v>
      </c>
      <c r="BN243">
        <v>500.05360000000002</v>
      </c>
      <c r="BO243">
        <v>72.161500000000004</v>
      </c>
      <c r="BP243">
        <v>4.1307580000000003E-2</v>
      </c>
      <c r="BQ243">
        <v>27.477900000000002</v>
      </c>
      <c r="BR243">
        <v>27.972159999999999</v>
      </c>
      <c r="BS243">
        <v>999.9</v>
      </c>
      <c r="BT243">
        <v>0</v>
      </c>
      <c r="BU243">
        <v>0</v>
      </c>
      <c r="BV243">
        <v>10030.5</v>
      </c>
      <c r="BW243">
        <v>0</v>
      </c>
      <c r="BX243">
        <v>1318.4880000000001</v>
      </c>
      <c r="BY243">
        <v>6.0670359999999999</v>
      </c>
      <c r="BZ243">
        <v>395.56909999999999</v>
      </c>
      <c r="CA243">
        <v>388.47649999999999</v>
      </c>
      <c r="CB243">
        <v>2.1725880000000002</v>
      </c>
      <c r="CC243">
        <v>379.37759999999997</v>
      </c>
      <c r="CD243">
        <v>23.422070000000001</v>
      </c>
      <c r="CE243">
        <v>1.846949</v>
      </c>
      <c r="CF243">
        <v>1.69017</v>
      </c>
      <c r="CG243">
        <v>16.189889999999998</v>
      </c>
      <c r="CH243">
        <v>14.806469999999999</v>
      </c>
      <c r="CI243">
        <v>2000.01</v>
      </c>
      <c r="CJ243">
        <v>0.98000010000000004</v>
      </c>
      <c r="CK243">
        <v>0.02</v>
      </c>
      <c r="CL243">
        <v>0</v>
      </c>
      <c r="CM243">
        <v>2.2610100000000002</v>
      </c>
      <c r="CN243">
        <v>0</v>
      </c>
      <c r="CO243">
        <v>8830.81</v>
      </c>
      <c r="CP243">
        <v>17300.25</v>
      </c>
      <c r="CQ243">
        <v>42.625</v>
      </c>
      <c r="CR243">
        <v>43.875</v>
      </c>
      <c r="CS243">
        <v>42.625</v>
      </c>
      <c r="CT243">
        <v>42.061999999999998</v>
      </c>
      <c r="CU243">
        <v>41.811999999999998</v>
      </c>
      <c r="CV243">
        <v>1960.0129999999999</v>
      </c>
      <c r="CW243">
        <v>39.997</v>
      </c>
      <c r="CX243">
        <v>0</v>
      </c>
      <c r="CY243">
        <v>1657488603.8</v>
      </c>
      <c r="CZ243">
        <v>0</v>
      </c>
      <c r="DA243">
        <v>0</v>
      </c>
      <c r="DB243" t="s">
        <v>355</v>
      </c>
      <c r="DC243">
        <v>1657313570</v>
      </c>
      <c r="DD243">
        <v>1657313571.5</v>
      </c>
      <c r="DE243">
        <v>0</v>
      </c>
      <c r="DF243">
        <v>-0.183</v>
      </c>
      <c r="DG243">
        <v>-4.0000000000000001E-3</v>
      </c>
      <c r="DH243">
        <v>8.7509999999999994</v>
      </c>
      <c r="DI243">
        <v>0.37</v>
      </c>
      <c r="DJ243">
        <v>417</v>
      </c>
      <c r="DK243">
        <v>25</v>
      </c>
      <c r="DL243">
        <v>0.7</v>
      </c>
      <c r="DM243">
        <v>0.09</v>
      </c>
      <c r="DN243">
        <v>-0.50636061885000005</v>
      </c>
      <c r="DO243">
        <v>59.082047530153801</v>
      </c>
      <c r="DP243">
        <v>5.7691519286873998</v>
      </c>
      <c r="DQ243">
        <v>0</v>
      </c>
      <c r="DR243">
        <v>2.16932875</v>
      </c>
      <c r="DS243">
        <v>8.6784878048780101E-2</v>
      </c>
      <c r="DT243">
        <v>1.7253833659146602E-2</v>
      </c>
      <c r="DU243">
        <v>1</v>
      </c>
      <c r="DV243">
        <v>1</v>
      </c>
      <c r="DW243">
        <v>2</v>
      </c>
      <c r="DX243" t="s">
        <v>356</v>
      </c>
      <c r="DY243">
        <v>2.9690699999999999</v>
      </c>
      <c r="DZ243">
        <v>2.69564</v>
      </c>
      <c r="EA243">
        <v>6.6076599999999999E-2</v>
      </c>
      <c r="EB243">
        <v>6.6202399999999995E-2</v>
      </c>
      <c r="EC243">
        <v>8.6595599999999995E-2</v>
      </c>
      <c r="ED243">
        <v>8.1925399999999995E-2</v>
      </c>
      <c r="EE243">
        <v>36124.6</v>
      </c>
      <c r="EF243">
        <v>39414.400000000001</v>
      </c>
      <c r="EG243">
        <v>35076</v>
      </c>
      <c r="EH243">
        <v>38305.4</v>
      </c>
      <c r="EI243">
        <v>45485.1</v>
      </c>
      <c r="EJ243">
        <v>50803</v>
      </c>
      <c r="EK243">
        <v>54885.4</v>
      </c>
      <c r="EL243">
        <v>61456.1</v>
      </c>
      <c r="EM243">
        <v>1.9348000000000001</v>
      </c>
      <c r="EN243">
        <v>2.0476000000000001</v>
      </c>
      <c r="EO243">
        <v>2.9355300000000001E-2</v>
      </c>
      <c r="EP243">
        <v>0</v>
      </c>
      <c r="EQ243">
        <v>27.5016</v>
      </c>
      <c r="ER243">
        <v>999.9</v>
      </c>
      <c r="ES243">
        <v>33.414999999999999</v>
      </c>
      <c r="ET243">
        <v>41.14</v>
      </c>
      <c r="EU243">
        <v>36.476799999999997</v>
      </c>
      <c r="EV243">
        <v>52.074800000000003</v>
      </c>
      <c r="EW243">
        <v>38.409500000000001</v>
      </c>
      <c r="EX243">
        <v>2</v>
      </c>
      <c r="EY243">
        <v>0.26162600000000003</v>
      </c>
      <c r="EZ243">
        <v>3.4815499999999999</v>
      </c>
      <c r="FA243">
        <v>20.114599999999999</v>
      </c>
      <c r="FB243">
        <v>5.1981200000000003</v>
      </c>
      <c r="FC243">
        <v>12.0099</v>
      </c>
      <c r="FD243">
        <v>4.9752000000000001</v>
      </c>
      <c r="FE243">
        <v>3.294</v>
      </c>
      <c r="FF243">
        <v>9999</v>
      </c>
      <c r="FG243">
        <v>9999</v>
      </c>
      <c r="FH243">
        <v>9999</v>
      </c>
      <c r="FI243">
        <v>585.4</v>
      </c>
      <c r="FJ243">
        <v>1.8631899999999999</v>
      </c>
      <c r="FK243">
        <v>1.86798</v>
      </c>
      <c r="FL243">
        <v>1.86768</v>
      </c>
      <c r="FM243">
        <v>1.8689</v>
      </c>
      <c r="FN243">
        <v>1.8696600000000001</v>
      </c>
      <c r="FO243">
        <v>1.8656900000000001</v>
      </c>
      <c r="FP243">
        <v>1.86676</v>
      </c>
      <c r="FQ243">
        <v>1.8681300000000001</v>
      </c>
      <c r="FR243">
        <v>5</v>
      </c>
      <c r="FS243">
        <v>0</v>
      </c>
      <c r="FT243">
        <v>0</v>
      </c>
      <c r="FU243">
        <v>0</v>
      </c>
      <c r="FV243" t="s">
        <v>357</v>
      </c>
      <c r="FW243" t="s">
        <v>358</v>
      </c>
      <c r="FX243" t="s">
        <v>359</v>
      </c>
      <c r="FY243" t="s">
        <v>359</v>
      </c>
      <c r="FZ243" t="s">
        <v>359</v>
      </c>
      <c r="GA243" t="s">
        <v>359</v>
      </c>
      <c r="GB243">
        <v>0</v>
      </c>
      <c r="GC243">
        <v>100</v>
      </c>
      <c r="GD243">
        <v>100</v>
      </c>
      <c r="GE243">
        <v>7.2709999999999999</v>
      </c>
      <c r="GF243">
        <v>0.3639</v>
      </c>
      <c r="GG243">
        <v>4.5656098643845597</v>
      </c>
      <c r="GH243">
        <v>7.6807047227384802E-3</v>
      </c>
      <c r="GI243">
        <v>-1.0831925345100399E-6</v>
      </c>
      <c r="GJ243">
        <v>1.8533368071612601E-10</v>
      </c>
      <c r="GK243">
        <v>-9.9183057942876601E-2</v>
      </c>
      <c r="GL243">
        <v>-1.13594444998887E-2</v>
      </c>
      <c r="GM243">
        <v>1.5024328609816199E-3</v>
      </c>
      <c r="GN243">
        <v>-1.28748702860321E-5</v>
      </c>
      <c r="GO243">
        <v>14</v>
      </c>
      <c r="GP243">
        <v>2172</v>
      </c>
      <c r="GQ243">
        <v>1</v>
      </c>
      <c r="GR243">
        <v>46</v>
      </c>
      <c r="GS243">
        <v>2917.7</v>
      </c>
      <c r="GT243">
        <v>2917.6</v>
      </c>
      <c r="GU243">
        <v>1.1999500000000001</v>
      </c>
      <c r="GV243">
        <v>2.6293899999999999</v>
      </c>
      <c r="GW243">
        <v>2.2485400000000002</v>
      </c>
      <c r="GX243">
        <v>2.7404799999999998</v>
      </c>
      <c r="GY243">
        <v>1.9958499999999999</v>
      </c>
      <c r="GZ243">
        <v>2.3901400000000002</v>
      </c>
      <c r="HA243">
        <v>42.8583</v>
      </c>
      <c r="HB243">
        <v>14.9026</v>
      </c>
      <c r="HC243">
        <v>18</v>
      </c>
      <c r="HD243">
        <v>500.548</v>
      </c>
      <c r="HE243">
        <v>574.94100000000003</v>
      </c>
      <c r="HF243">
        <v>21.143000000000001</v>
      </c>
      <c r="HG243">
        <v>30.602599999999999</v>
      </c>
      <c r="HH243">
        <v>30</v>
      </c>
      <c r="HI243">
        <v>30.4679</v>
      </c>
      <c r="HJ243">
        <v>30.385899999999999</v>
      </c>
      <c r="HK243">
        <v>24.0306</v>
      </c>
      <c r="HL243">
        <v>32.808700000000002</v>
      </c>
      <c r="HM243">
        <v>0</v>
      </c>
      <c r="HN243">
        <v>21.153600000000001</v>
      </c>
      <c r="HO243">
        <v>345.83199999999999</v>
      </c>
      <c r="HP243">
        <v>23.338799999999999</v>
      </c>
      <c r="HQ243">
        <v>101.774</v>
      </c>
      <c r="HR243">
        <v>102.285</v>
      </c>
    </row>
    <row r="244" spans="1:226" x14ac:dyDescent="0.2">
      <c r="A244">
        <v>228</v>
      </c>
      <c r="B244">
        <v>1657488634</v>
      </c>
      <c r="C244">
        <v>2432.4000000953702</v>
      </c>
      <c r="D244" t="s">
        <v>814</v>
      </c>
      <c r="E244" t="s">
        <v>815</v>
      </c>
      <c r="F244">
        <v>5</v>
      </c>
      <c r="G244" t="s">
        <v>1222</v>
      </c>
      <c r="H244" t="s">
        <v>353</v>
      </c>
      <c r="I244">
        <v>1657488631.5</v>
      </c>
      <c r="J244">
        <f t="shared" si="102"/>
        <v>4.0312521394563214E-3</v>
      </c>
      <c r="K244">
        <f t="shared" si="103"/>
        <v>4.0312521394563214</v>
      </c>
      <c r="L244">
        <f t="shared" si="104"/>
        <v>15.845953085418353</v>
      </c>
      <c r="M244">
        <f t="shared" si="105"/>
        <v>370.34577777777798</v>
      </c>
      <c r="N244">
        <f t="shared" si="106"/>
        <v>176.04903837126548</v>
      </c>
      <c r="O244">
        <f t="shared" si="107"/>
        <v>12.711320014298064</v>
      </c>
      <c r="P244">
        <f t="shared" si="108"/>
        <v>26.740184103418649</v>
      </c>
      <c r="Q244">
        <f t="shared" si="109"/>
        <v>0.14260907002017384</v>
      </c>
      <c r="R244">
        <f t="shared" si="110"/>
        <v>3.0975473800916475</v>
      </c>
      <c r="S244">
        <f t="shared" si="111"/>
        <v>0.13905942114140959</v>
      </c>
      <c r="T244">
        <f t="shared" si="112"/>
        <v>8.7223701092354222E-2</v>
      </c>
      <c r="U244">
        <f t="shared" si="113"/>
        <v>321.51524199999926</v>
      </c>
      <c r="V244">
        <f t="shared" si="114"/>
        <v>28.285922654681151</v>
      </c>
      <c r="W244">
        <f t="shared" si="115"/>
        <v>28.285922654681151</v>
      </c>
      <c r="X244">
        <f t="shared" si="116"/>
        <v>3.8585550481861723</v>
      </c>
      <c r="Y244">
        <f t="shared" si="117"/>
        <v>50.198865192249862</v>
      </c>
      <c r="Z244">
        <f t="shared" si="118"/>
        <v>1.8481403161281829</v>
      </c>
      <c r="AA244">
        <f t="shared" si="119"/>
        <v>3.6816376407120752</v>
      </c>
      <c r="AB244">
        <f t="shared" si="120"/>
        <v>2.0104147320579893</v>
      </c>
      <c r="AC244">
        <f t="shared" si="121"/>
        <v>-177.77821935002376</v>
      </c>
      <c r="AD244">
        <f t="shared" si="122"/>
        <v>-134.33268508974962</v>
      </c>
      <c r="AE244">
        <f t="shared" si="123"/>
        <v>-9.4421691792522218</v>
      </c>
      <c r="AF244">
        <f t="shared" si="124"/>
        <v>-3.7831619026349017E-2</v>
      </c>
      <c r="AG244">
        <f t="shared" si="125"/>
        <v>-16.18061958460952</v>
      </c>
      <c r="AH244">
        <f t="shared" si="126"/>
        <v>4.0997144077330141</v>
      </c>
      <c r="AI244">
        <f t="shared" si="127"/>
        <v>15.845953085418353</v>
      </c>
      <c r="AJ244">
        <v>371.23762722536998</v>
      </c>
      <c r="AK244">
        <v>373.90401212121202</v>
      </c>
      <c r="AL244">
        <v>-3.0849021153711602</v>
      </c>
      <c r="AM244">
        <v>65.083349274317996</v>
      </c>
      <c r="AN244">
        <f t="shared" si="128"/>
        <v>4.0312521394563214</v>
      </c>
      <c r="AO244">
        <v>23.438176510252202</v>
      </c>
      <c r="AP244">
        <v>25.5979363636364</v>
      </c>
      <c r="AQ244">
        <v>4.2037933780515198E-4</v>
      </c>
      <c r="AR244">
        <v>77.485788333385401</v>
      </c>
      <c r="AS244">
        <v>0</v>
      </c>
      <c r="AT244">
        <v>0</v>
      </c>
      <c r="AU244">
        <f t="shared" si="129"/>
        <v>1</v>
      </c>
      <c r="AV244">
        <f t="shared" si="130"/>
        <v>0</v>
      </c>
      <c r="AW244">
        <f t="shared" si="131"/>
        <v>38012.612729967383</v>
      </c>
      <c r="AX244">
        <f t="shared" si="132"/>
        <v>1999.99444444444</v>
      </c>
      <c r="AY244">
        <f t="shared" si="133"/>
        <v>1681.1953999999962</v>
      </c>
      <c r="AZ244">
        <f t="shared" si="134"/>
        <v>0.84060003500009717</v>
      </c>
      <c r="BA244">
        <f t="shared" si="135"/>
        <v>0.16075806755018762</v>
      </c>
      <c r="BB244">
        <v>2.7509999999999999</v>
      </c>
      <c r="BC244">
        <v>0.5</v>
      </c>
      <c r="BD244" t="s">
        <v>354</v>
      </c>
      <c r="BE244">
        <v>2</v>
      </c>
      <c r="BF244" t="b">
        <v>1</v>
      </c>
      <c r="BG244">
        <v>1657488631.5</v>
      </c>
      <c r="BH244">
        <v>370.34577777777798</v>
      </c>
      <c r="BI244">
        <v>362.27699999999999</v>
      </c>
      <c r="BJ244">
        <v>25.596344444444401</v>
      </c>
      <c r="BK244">
        <v>23.3979888888889</v>
      </c>
      <c r="BL244">
        <v>363.125333333333</v>
      </c>
      <c r="BM244">
        <v>25.2324444444444</v>
      </c>
      <c r="BN244">
        <v>499.90233333333299</v>
      </c>
      <c r="BO244">
        <v>72.161600000000007</v>
      </c>
      <c r="BP244">
        <v>4.1691377777777802E-2</v>
      </c>
      <c r="BQ244">
        <v>27.4815111111111</v>
      </c>
      <c r="BR244">
        <v>27.955966666666701</v>
      </c>
      <c r="BS244">
        <v>999.9</v>
      </c>
      <c r="BT244">
        <v>0</v>
      </c>
      <c r="BU244">
        <v>0</v>
      </c>
      <c r="BV244">
        <v>9977.2222222222208</v>
      </c>
      <c r="BW244">
        <v>0</v>
      </c>
      <c r="BX244">
        <v>1317.63222222222</v>
      </c>
      <c r="BY244">
        <v>8.0689566666666703</v>
      </c>
      <c r="BZ244">
        <v>380.07422222222198</v>
      </c>
      <c r="CA244">
        <v>370.95677777777797</v>
      </c>
      <c r="CB244">
        <v>2.1983966666666701</v>
      </c>
      <c r="CC244">
        <v>362.27699999999999</v>
      </c>
      <c r="CD244">
        <v>23.3979888888889</v>
      </c>
      <c r="CE244">
        <v>1.84707666666667</v>
      </c>
      <c r="CF244">
        <v>1.6884333333333299</v>
      </c>
      <c r="CG244">
        <v>16.1909666666667</v>
      </c>
      <c r="CH244">
        <v>14.7904777777778</v>
      </c>
      <c r="CI244">
        <v>1999.99444444444</v>
      </c>
      <c r="CJ244">
        <v>0.97999733333333305</v>
      </c>
      <c r="CK244">
        <v>2.0002711111111099E-2</v>
      </c>
      <c r="CL244">
        <v>0</v>
      </c>
      <c r="CM244">
        <v>2.20258888888889</v>
      </c>
      <c r="CN244">
        <v>0</v>
      </c>
      <c r="CO244">
        <v>8809.0688888888908</v>
      </c>
      <c r="CP244">
        <v>17300.088888888899</v>
      </c>
      <c r="CQ244">
        <v>42.625</v>
      </c>
      <c r="CR244">
        <v>43.875</v>
      </c>
      <c r="CS244">
        <v>42.625</v>
      </c>
      <c r="CT244">
        <v>42.061999999999998</v>
      </c>
      <c r="CU244">
        <v>41.811999999999998</v>
      </c>
      <c r="CV244">
        <v>1959.9922222222201</v>
      </c>
      <c r="CW244">
        <v>40.002222222222201</v>
      </c>
      <c r="CX244">
        <v>0</v>
      </c>
      <c r="CY244">
        <v>1657488608.5999999</v>
      </c>
      <c r="CZ244">
        <v>0</v>
      </c>
      <c r="DA244">
        <v>0</v>
      </c>
      <c r="DB244" t="s">
        <v>355</v>
      </c>
      <c r="DC244">
        <v>1657313570</v>
      </c>
      <c r="DD244">
        <v>1657313571.5</v>
      </c>
      <c r="DE244">
        <v>0</v>
      </c>
      <c r="DF244">
        <v>-0.183</v>
      </c>
      <c r="DG244">
        <v>-4.0000000000000001E-3</v>
      </c>
      <c r="DH244">
        <v>8.7509999999999994</v>
      </c>
      <c r="DI244">
        <v>0.37</v>
      </c>
      <c r="DJ244">
        <v>417</v>
      </c>
      <c r="DK244">
        <v>25</v>
      </c>
      <c r="DL244">
        <v>0.7</v>
      </c>
      <c r="DM244">
        <v>0.09</v>
      </c>
      <c r="DN244">
        <v>2.9265088811500002</v>
      </c>
      <c r="DO244">
        <v>44.671876528998098</v>
      </c>
      <c r="DP244">
        <v>4.4321467143394404</v>
      </c>
      <c r="DQ244">
        <v>0</v>
      </c>
      <c r="DR244">
        <v>2.1755687500000001</v>
      </c>
      <c r="DS244">
        <v>-1.5132720450285299E-2</v>
      </c>
      <c r="DT244">
        <v>1.27841761931499E-2</v>
      </c>
      <c r="DU244">
        <v>1</v>
      </c>
      <c r="DV244">
        <v>1</v>
      </c>
      <c r="DW244">
        <v>2</v>
      </c>
      <c r="DX244" t="s">
        <v>356</v>
      </c>
      <c r="DY244">
        <v>2.9698500000000001</v>
      </c>
      <c r="DZ244">
        <v>2.6955800000000001</v>
      </c>
      <c r="EA244">
        <v>6.3981800000000005E-2</v>
      </c>
      <c r="EB244">
        <v>6.3902E-2</v>
      </c>
      <c r="EC244">
        <v>8.6591000000000001E-2</v>
      </c>
      <c r="ED244">
        <v>8.1597199999999995E-2</v>
      </c>
      <c r="EE244">
        <v>36205.1</v>
      </c>
      <c r="EF244">
        <v>39511.699999999997</v>
      </c>
      <c r="EG244">
        <v>35075.599999999999</v>
      </c>
      <c r="EH244">
        <v>38305.699999999997</v>
      </c>
      <c r="EI244">
        <v>45484.1</v>
      </c>
      <c r="EJ244">
        <v>50821.5</v>
      </c>
      <c r="EK244">
        <v>54884.1</v>
      </c>
      <c r="EL244">
        <v>61456.6</v>
      </c>
      <c r="EM244">
        <v>1.9358</v>
      </c>
      <c r="EN244">
        <v>2.0468000000000002</v>
      </c>
      <c r="EO244">
        <v>2.6822100000000001E-2</v>
      </c>
      <c r="EP244">
        <v>0</v>
      </c>
      <c r="EQ244">
        <v>27.5016</v>
      </c>
      <c r="ER244">
        <v>999.9</v>
      </c>
      <c r="ES244">
        <v>33.439</v>
      </c>
      <c r="ET244">
        <v>41.13</v>
      </c>
      <c r="EU244">
        <v>36.487299999999998</v>
      </c>
      <c r="EV244">
        <v>52.024799999999999</v>
      </c>
      <c r="EW244">
        <v>38.4375</v>
      </c>
      <c r="EX244">
        <v>2</v>
      </c>
      <c r="EY244">
        <v>0.26103700000000002</v>
      </c>
      <c r="EZ244">
        <v>3.4775800000000001</v>
      </c>
      <c r="FA244">
        <v>20.1143</v>
      </c>
      <c r="FB244">
        <v>5.1981200000000003</v>
      </c>
      <c r="FC244">
        <v>12.0099</v>
      </c>
      <c r="FD244">
        <v>4.9756</v>
      </c>
      <c r="FE244">
        <v>3.294</v>
      </c>
      <c r="FF244">
        <v>9999</v>
      </c>
      <c r="FG244">
        <v>9999</v>
      </c>
      <c r="FH244">
        <v>9999</v>
      </c>
      <c r="FI244">
        <v>585.4</v>
      </c>
      <c r="FJ244">
        <v>1.8632200000000001</v>
      </c>
      <c r="FK244">
        <v>1.86798</v>
      </c>
      <c r="FL244">
        <v>1.86768</v>
      </c>
      <c r="FM244">
        <v>1.8689</v>
      </c>
      <c r="FN244">
        <v>1.8696600000000001</v>
      </c>
      <c r="FO244">
        <v>1.8656900000000001</v>
      </c>
      <c r="FP244">
        <v>1.86676</v>
      </c>
      <c r="FQ244">
        <v>1.8681300000000001</v>
      </c>
      <c r="FR244">
        <v>5</v>
      </c>
      <c r="FS244">
        <v>0</v>
      </c>
      <c r="FT244">
        <v>0</v>
      </c>
      <c r="FU244">
        <v>0</v>
      </c>
      <c r="FV244" t="s">
        <v>357</v>
      </c>
      <c r="FW244" t="s">
        <v>358</v>
      </c>
      <c r="FX244" t="s">
        <v>359</v>
      </c>
      <c r="FY244" t="s">
        <v>359</v>
      </c>
      <c r="FZ244" t="s">
        <v>359</v>
      </c>
      <c r="GA244" t="s">
        <v>359</v>
      </c>
      <c r="GB244">
        <v>0</v>
      </c>
      <c r="GC244">
        <v>100</v>
      </c>
      <c r="GD244">
        <v>100</v>
      </c>
      <c r="GE244">
        <v>7.1689999999999996</v>
      </c>
      <c r="GF244">
        <v>0.36380000000000001</v>
      </c>
      <c r="GG244">
        <v>4.5656098643845597</v>
      </c>
      <c r="GH244">
        <v>7.6807047227384802E-3</v>
      </c>
      <c r="GI244">
        <v>-1.0831925345100399E-6</v>
      </c>
      <c r="GJ244">
        <v>1.8533368071612601E-10</v>
      </c>
      <c r="GK244">
        <v>-9.9183057942876601E-2</v>
      </c>
      <c r="GL244">
        <v>-1.13594444998887E-2</v>
      </c>
      <c r="GM244">
        <v>1.5024328609816199E-3</v>
      </c>
      <c r="GN244">
        <v>-1.28748702860321E-5</v>
      </c>
      <c r="GO244">
        <v>14</v>
      </c>
      <c r="GP244">
        <v>2172</v>
      </c>
      <c r="GQ244">
        <v>1</v>
      </c>
      <c r="GR244">
        <v>46</v>
      </c>
      <c r="GS244">
        <v>2917.7</v>
      </c>
      <c r="GT244">
        <v>2917.7</v>
      </c>
      <c r="GU244">
        <v>1.1535599999999999</v>
      </c>
      <c r="GV244">
        <v>2.6171899999999999</v>
      </c>
      <c r="GW244">
        <v>2.2485400000000002</v>
      </c>
      <c r="GX244">
        <v>2.7404799999999998</v>
      </c>
      <c r="GY244">
        <v>1.9958499999999999</v>
      </c>
      <c r="GZ244">
        <v>2.4072300000000002</v>
      </c>
      <c r="HA244">
        <v>42.8583</v>
      </c>
      <c r="HB244">
        <v>14.9026</v>
      </c>
      <c r="HC244">
        <v>18</v>
      </c>
      <c r="HD244">
        <v>501.221</v>
      </c>
      <c r="HE244">
        <v>574.34199999999998</v>
      </c>
      <c r="HF244">
        <v>21.166899999999998</v>
      </c>
      <c r="HG244">
        <v>30.602599999999999</v>
      </c>
      <c r="HH244">
        <v>30</v>
      </c>
      <c r="HI244">
        <v>30.4679</v>
      </c>
      <c r="HJ244">
        <v>30.385899999999999</v>
      </c>
      <c r="HK244">
        <v>23.109400000000001</v>
      </c>
      <c r="HL244">
        <v>33.0899</v>
      </c>
      <c r="HM244">
        <v>0</v>
      </c>
      <c r="HN244">
        <v>21.1736</v>
      </c>
      <c r="HO244">
        <v>332.30500000000001</v>
      </c>
      <c r="HP244">
        <v>23.329899999999999</v>
      </c>
      <c r="HQ244">
        <v>101.77200000000001</v>
      </c>
      <c r="HR244">
        <v>102.285</v>
      </c>
    </row>
    <row r="245" spans="1:226" x14ac:dyDescent="0.2">
      <c r="A245">
        <v>229</v>
      </c>
      <c r="B245">
        <v>1657488639</v>
      </c>
      <c r="C245">
        <v>2437.4000000953702</v>
      </c>
      <c r="D245" t="s">
        <v>816</v>
      </c>
      <c r="E245" t="s">
        <v>817</v>
      </c>
      <c r="F245">
        <v>5</v>
      </c>
      <c r="G245" t="s">
        <v>1222</v>
      </c>
      <c r="H245" t="s">
        <v>353</v>
      </c>
      <c r="I245">
        <v>1657488636.2</v>
      </c>
      <c r="J245">
        <f t="shared" si="102"/>
        <v>4.0890846385975366E-3</v>
      </c>
      <c r="K245">
        <f t="shared" si="103"/>
        <v>4.0890846385975363</v>
      </c>
      <c r="L245">
        <f t="shared" si="104"/>
        <v>14.752084355781237</v>
      </c>
      <c r="M245">
        <f t="shared" si="105"/>
        <v>356.00850000000003</v>
      </c>
      <c r="N245">
        <f t="shared" si="106"/>
        <v>177.06763179857336</v>
      </c>
      <c r="O245">
        <f t="shared" si="107"/>
        <v>12.784709817906007</v>
      </c>
      <c r="P245">
        <f t="shared" si="108"/>
        <v>25.704671819328315</v>
      </c>
      <c r="Q245">
        <f t="shared" si="109"/>
        <v>0.14479238794788038</v>
      </c>
      <c r="R245">
        <f t="shared" si="110"/>
        <v>3.1004599199955241</v>
      </c>
      <c r="S245">
        <f t="shared" si="111"/>
        <v>0.14113806204950682</v>
      </c>
      <c r="T245">
        <f t="shared" si="112"/>
        <v>8.8531933626357584E-2</v>
      </c>
      <c r="U245">
        <f t="shared" si="113"/>
        <v>321.52384860000001</v>
      </c>
      <c r="V245">
        <f t="shared" si="114"/>
        <v>28.271562490141019</v>
      </c>
      <c r="W245">
        <f t="shared" si="115"/>
        <v>28.271562490141019</v>
      </c>
      <c r="X245">
        <f t="shared" si="116"/>
        <v>3.8553328962809426</v>
      </c>
      <c r="Y245">
        <f t="shared" si="117"/>
        <v>50.140691619802745</v>
      </c>
      <c r="Z245">
        <f t="shared" si="118"/>
        <v>1.8460589544417536</v>
      </c>
      <c r="AA245">
        <f t="shared" si="119"/>
        <v>3.6817580587832666</v>
      </c>
      <c r="AB245">
        <f t="shared" si="120"/>
        <v>2.0092739418391892</v>
      </c>
      <c r="AC245">
        <f t="shared" si="121"/>
        <v>-180.32863256215137</v>
      </c>
      <c r="AD245">
        <f t="shared" si="122"/>
        <v>-131.96524492785511</v>
      </c>
      <c r="AE245">
        <f t="shared" si="123"/>
        <v>-9.2664113803818555</v>
      </c>
      <c r="AF245">
        <f t="shared" si="124"/>
        <v>-3.6440270388311546E-2</v>
      </c>
      <c r="AG245">
        <f t="shared" si="125"/>
        <v>-18.13154845745181</v>
      </c>
      <c r="AH245">
        <f t="shared" si="126"/>
        <v>4.2450841384796556</v>
      </c>
      <c r="AI245">
        <f t="shared" si="127"/>
        <v>14.752084355781237</v>
      </c>
      <c r="AJ245">
        <v>354.21054832739202</v>
      </c>
      <c r="AK245">
        <v>357.97504242424202</v>
      </c>
      <c r="AL245">
        <v>-3.2129830356675999</v>
      </c>
      <c r="AM245">
        <v>65.083349274317996</v>
      </c>
      <c r="AN245">
        <f t="shared" si="128"/>
        <v>4.0890846385975363</v>
      </c>
      <c r="AO245">
        <v>23.289156149838298</v>
      </c>
      <c r="AP245">
        <v>25.546069696969699</v>
      </c>
      <c r="AQ245">
        <v>-1.43922322491124E-2</v>
      </c>
      <c r="AR245">
        <v>77.485788333385401</v>
      </c>
      <c r="AS245">
        <v>0</v>
      </c>
      <c r="AT245">
        <v>0</v>
      </c>
      <c r="AU245">
        <f t="shared" si="129"/>
        <v>1</v>
      </c>
      <c r="AV245">
        <f t="shared" si="130"/>
        <v>0</v>
      </c>
      <c r="AW245">
        <f t="shared" si="131"/>
        <v>38060.600217556683</v>
      </c>
      <c r="AX245">
        <f t="shared" si="132"/>
        <v>2000.047</v>
      </c>
      <c r="AY245">
        <f t="shared" si="133"/>
        <v>1681.23966</v>
      </c>
      <c r="AZ245">
        <f t="shared" si="134"/>
        <v>0.84060007589821639</v>
      </c>
      <c r="BA245">
        <f t="shared" si="135"/>
        <v>0.16075814648355763</v>
      </c>
      <c r="BB245">
        <v>2.7509999999999999</v>
      </c>
      <c r="BC245">
        <v>0.5</v>
      </c>
      <c r="BD245" t="s">
        <v>354</v>
      </c>
      <c r="BE245">
        <v>2</v>
      </c>
      <c r="BF245" t="b">
        <v>1</v>
      </c>
      <c r="BG245">
        <v>1657488636.2</v>
      </c>
      <c r="BH245">
        <v>356.00850000000003</v>
      </c>
      <c r="BI245">
        <v>346.86329999999998</v>
      </c>
      <c r="BJ245">
        <v>25.567830000000001</v>
      </c>
      <c r="BK245">
        <v>23.291720000000002</v>
      </c>
      <c r="BL245">
        <v>348.88709999999998</v>
      </c>
      <c r="BM245">
        <v>25.204999999999998</v>
      </c>
      <c r="BN245">
        <v>499.96</v>
      </c>
      <c r="BO245">
        <v>72.160690000000002</v>
      </c>
      <c r="BP245">
        <v>4.1720390000000003E-2</v>
      </c>
      <c r="BQ245">
        <v>27.48207</v>
      </c>
      <c r="BR245">
        <v>27.95795</v>
      </c>
      <c r="BS245">
        <v>999.9</v>
      </c>
      <c r="BT245">
        <v>0</v>
      </c>
      <c r="BU245">
        <v>0</v>
      </c>
      <c r="BV245">
        <v>9990.5</v>
      </c>
      <c r="BW245">
        <v>0</v>
      </c>
      <c r="BX245">
        <v>1318.1489999999999</v>
      </c>
      <c r="BY245">
        <v>9.1451700000000002</v>
      </c>
      <c r="BZ245">
        <v>365.34949999999998</v>
      </c>
      <c r="CA245">
        <v>355.13490000000002</v>
      </c>
      <c r="CB245">
        <v>2.2761079999999998</v>
      </c>
      <c r="CC245">
        <v>346.86329999999998</v>
      </c>
      <c r="CD245">
        <v>23.291720000000002</v>
      </c>
      <c r="CE245">
        <v>1.844994</v>
      </c>
      <c r="CF245">
        <v>1.6807479999999999</v>
      </c>
      <c r="CG245">
        <v>16.173290000000001</v>
      </c>
      <c r="CH245">
        <v>14.719749999999999</v>
      </c>
      <c r="CI245">
        <v>2000.047</v>
      </c>
      <c r="CJ245">
        <v>0.97999590000000003</v>
      </c>
      <c r="CK245">
        <v>2.000412E-2</v>
      </c>
      <c r="CL245">
        <v>0</v>
      </c>
      <c r="CM245">
        <v>2.2652899999999998</v>
      </c>
      <c r="CN245">
        <v>0</v>
      </c>
      <c r="CO245">
        <v>8791.1730000000007</v>
      </c>
      <c r="CP245">
        <v>17300.54</v>
      </c>
      <c r="CQ245">
        <v>42.625</v>
      </c>
      <c r="CR245">
        <v>43.862400000000001</v>
      </c>
      <c r="CS245">
        <v>42.625</v>
      </c>
      <c r="CT245">
        <v>42.061999999999998</v>
      </c>
      <c r="CU245">
        <v>41.811999999999998</v>
      </c>
      <c r="CV245">
        <v>1960.0409999999999</v>
      </c>
      <c r="CW245">
        <v>40.006</v>
      </c>
      <c r="CX245">
        <v>0</v>
      </c>
      <c r="CY245">
        <v>1657488614</v>
      </c>
      <c r="CZ245">
        <v>0</v>
      </c>
      <c r="DA245">
        <v>0</v>
      </c>
      <c r="DB245" t="s">
        <v>355</v>
      </c>
      <c r="DC245">
        <v>1657313570</v>
      </c>
      <c r="DD245">
        <v>1657313571.5</v>
      </c>
      <c r="DE245">
        <v>0</v>
      </c>
      <c r="DF245">
        <v>-0.183</v>
      </c>
      <c r="DG245">
        <v>-4.0000000000000001E-3</v>
      </c>
      <c r="DH245">
        <v>8.7509999999999994</v>
      </c>
      <c r="DI245">
        <v>0.37</v>
      </c>
      <c r="DJ245">
        <v>417</v>
      </c>
      <c r="DK245">
        <v>25</v>
      </c>
      <c r="DL245">
        <v>0.7</v>
      </c>
      <c r="DM245">
        <v>0.09</v>
      </c>
      <c r="DN245">
        <v>6.5286932499999999</v>
      </c>
      <c r="DO245">
        <v>24.572416322701699</v>
      </c>
      <c r="DP245">
        <v>2.4450068361472801</v>
      </c>
      <c r="DQ245">
        <v>0</v>
      </c>
      <c r="DR245">
        <v>2.2051242499999999</v>
      </c>
      <c r="DS245">
        <v>0.37574150093808401</v>
      </c>
      <c r="DT245">
        <v>4.8908421712804198E-2</v>
      </c>
      <c r="DU245">
        <v>0</v>
      </c>
      <c r="DV245">
        <v>0</v>
      </c>
      <c r="DW245">
        <v>2</v>
      </c>
      <c r="DX245" t="s">
        <v>362</v>
      </c>
      <c r="DY245">
        <v>2.96963</v>
      </c>
      <c r="DZ245">
        <v>2.6960199999999999</v>
      </c>
      <c r="EA245">
        <v>6.1738300000000003E-2</v>
      </c>
      <c r="EB245">
        <v>6.1479199999999998E-2</v>
      </c>
      <c r="EC245">
        <v>8.6460999999999996E-2</v>
      </c>
      <c r="ED245">
        <v>8.1589599999999998E-2</v>
      </c>
      <c r="EE245">
        <v>36291.800000000003</v>
      </c>
      <c r="EF245">
        <v>39613.199999999997</v>
      </c>
      <c r="EG245">
        <v>35075.599999999999</v>
      </c>
      <c r="EH245">
        <v>38304.9</v>
      </c>
      <c r="EI245">
        <v>45491</v>
      </c>
      <c r="EJ245">
        <v>50821.2</v>
      </c>
      <c r="EK245">
        <v>54884.6</v>
      </c>
      <c r="EL245">
        <v>61455.8</v>
      </c>
      <c r="EM245">
        <v>1.9363999999999999</v>
      </c>
      <c r="EN245">
        <v>2.0470000000000002</v>
      </c>
      <c r="EO245">
        <v>2.8163199999999999E-2</v>
      </c>
      <c r="EP245">
        <v>0</v>
      </c>
      <c r="EQ245">
        <v>27.5016</v>
      </c>
      <c r="ER245">
        <v>999.9</v>
      </c>
      <c r="ES245">
        <v>33.439</v>
      </c>
      <c r="ET245">
        <v>41.13</v>
      </c>
      <c r="EU245">
        <v>36.4846</v>
      </c>
      <c r="EV245">
        <v>52.364800000000002</v>
      </c>
      <c r="EW245">
        <v>38.4696</v>
      </c>
      <c r="EX245">
        <v>2</v>
      </c>
      <c r="EY245">
        <v>0.26158500000000001</v>
      </c>
      <c r="EZ245">
        <v>3.4189099999999999</v>
      </c>
      <c r="FA245">
        <v>20.115600000000001</v>
      </c>
      <c r="FB245">
        <v>5.1981200000000003</v>
      </c>
      <c r="FC245">
        <v>12.0099</v>
      </c>
      <c r="FD245">
        <v>4.9756</v>
      </c>
      <c r="FE245">
        <v>3.294</v>
      </c>
      <c r="FF245">
        <v>9999</v>
      </c>
      <c r="FG245">
        <v>9999</v>
      </c>
      <c r="FH245">
        <v>9999</v>
      </c>
      <c r="FI245">
        <v>585.4</v>
      </c>
      <c r="FJ245">
        <v>1.8632500000000001</v>
      </c>
      <c r="FK245">
        <v>1.86798</v>
      </c>
      <c r="FL245">
        <v>1.86768</v>
      </c>
      <c r="FM245">
        <v>1.8689</v>
      </c>
      <c r="FN245">
        <v>1.8696600000000001</v>
      </c>
      <c r="FO245">
        <v>1.8656900000000001</v>
      </c>
      <c r="FP245">
        <v>1.86676</v>
      </c>
      <c r="FQ245">
        <v>1.8681000000000001</v>
      </c>
      <c r="FR245">
        <v>5</v>
      </c>
      <c r="FS245">
        <v>0</v>
      </c>
      <c r="FT245">
        <v>0</v>
      </c>
      <c r="FU245">
        <v>0</v>
      </c>
      <c r="FV245" t="s">
        <v>357</v>
      </c>
      <c r="FW245" t="s">
        <v>358</v>
      </c>
      <c r="FX245" t="s">
        <v>359</v>
      </c>
      <c r="FY245" t="s">
        <v>359</v>
      </c>
      <c r="FZ245" t="s">
        <v>359</v>
      </c>
      <c r="GA245" t="s">
        <v>359</v>
      </c>
      <c r="GB245">
        <v>0</v>
      </c>
      <c r="GC245">
        <v>100</v>
      </c>
      <c r="GD245">
        <v>100</v>
      </c>
      <c r="GE245">
        <v>7.06</v>
      </c>
      <c r="GF245">
        <v>0.36170000000000002</v>
      </c>
      <c r="GG245">
        <v>4.5656098643845597</v>
      </c>
      <c r="GH245">
        <v>7.6807047227384802E-3</v>
      </c>
      <c r="GI245">
        <v>-1.0831925345100399E-6</v>
      </c>
      <c r="GJ245">
        <v>1.8533368071612601E-10</v>
      </c>
      <c r="GK245">
        <v>-9.9183057942876601E-2</v>
      </c>
      <c r="GL245">
        <v>-1.13594444998887E-2</v>
      </c>
      <c r="GM245">
        <v>1.5024328609816199E-3</v>
      </c>
      <c r="GN245">
        <v>-1.28748702860321E-5</v>
      </c>
      <c r="GO245">
        <v>14</v>
      </c>
      <c r="GP245">
        <v>2172</v>
      </c>
      <c r="GQ245">
        <v>1</v>
      </c>
      <c r="GR245">
        <v>46</v>
      </c>
      <c r="GS245">
        <v>2917.8</v>
      </c>
      <c r="GT245">
        <v>2917.8</v>
      </c>
      <c r="GU245">
        <v>1.11084</v>
      </c>
      <c r="GV245">
        <v>2.6843300000000001</v>
      </c>
      <c r="GW245">
        <v>2.2485400000000002</v>
      </c>
      <c r="GX245">
        <v>2.7404799999999998</v>
      </c>
      <c r="GY245">
        <v>1.9958499999999999</v>
      </c>
      <c r="GZ245">
        <v>2.4072300000000002</v>
      </c>
      <c r="HA245">
        <v>42.8583</v>
      </c>
      <c r="HB245">
        <v>14.893800000000001</v>
      </c>
      <c r="HC245">
        <v>18</v>
      </c>
      <c r="HD245">
        <v>501.64699999999999</v>
      </c>
      <c r="HE245">
        <v>574.51700000000005</v>
      </c>
      <c r="HF245">
        <v>21.1875</v>
      </c>
      <c r="HG245">
        <v>30.602599999999999</v>
      </c>
      <c r="HH245">
        <v>29.9999</v>
      </c>
      <c r="HI245">
        <v>30.470500000000001</v>
      </c>
      <c r="HJ245">
        <v>30.388500000000001</v>
      </c>
      <c r="HK245">
        <v>22.2454</v>
      </c>
      <c r="HL245">
        <v>33.0899</v>
      </c>
      <c r="HM245">
        <v>0</v>
      </c>
      <c r="HN245">
        <v>21.202300000000001</v>
      </c>
      <c r="HO245">
        <v>312.17599999999999</v>
      </c>
      <c r="HP245">
        <v>23.3446</v>
      </c>
      <c r="HQ245">
        <v>101.77200000000001</v>
      </c>
      <c r="HR245">
        <v>102.28400000000001</v>
      </c>
    </row>
    <row r="246" spans="1:226" x14ac:dyDescent="0.2">
      <c r="A246">
        <v>230</v>
      </c>
      <c r="B246">
        <v>1657488644</v>
      </c>
      <c r="C246">
        <v>2442.4000000953702</v>
      </c>
      <c r="D246" t="s">
        <v>818</v>
      </c>
      <c r="E246" t="s">
        <v>819</v>
      </c>
      <c r="F246">
        <v>5</v>
      </c>
      <c r="G246" t="s">
        <v>1222</v>
      </c>
      <c r="H246" t="s">
        <v>353</v>
      </c>
      <c r="I246">
        <v>1657488641.5</v>
      </c>
      <c r="J246">
        <f t="shared" si="102"/>
        <v>4.1155574782989158E-3</v>
      </c>
      <c r="K246">
        <f t="shared" si="103"/>
        <v>4.1155574782989159</v>
      </c>
      <c r="L246">
        <f t="shared" si="104"/>
        <v>13.786100639234062</v>
      </c>
      <c r="M246">
        <f t="shared" si="105"/>
        <v>339.29577777777803</v>
      </c>
      <c r="N246">
        <f t="shared" si="106"/>
        <v>172.70063753621201</v>
      </c>
      <c r="O246">
        <f t="shared" si="107"/>
        <v>12.469514434579601</v>
      </c>
      <c r="P246">
        <f t="shared" si="108"/>
        <v>24.498193283767048</v>
      </c>
      <c r="Q246">
        <f t="shared" si="109"/>
        <v>0.1456956501202756</v>
      </c>
      <c r="R246">
        <f t="shared" si="110"/>
        <v>3.1070123858446612</v>
      </c>
      <c r="S246">
        <f t="shared" si="111"/>
        <v>0.14200380451839206</v>
      </c>
      <c r="T246">
        <f t="shared" si="112"/>
        <v>8.907628371193857E-2</v>
      </c>
      <c r="U246">
        <f t="shared" si="113"/>
        <v>321.51574266666671</v>
      </c>
      <c r="V246">
        <f t="shared" si="114"/>
        <v>28.262365401241521</v>
      </c>
      <c r="W246">
        <f t="shared" si="115"/>
        <v>28.262365401241521</v>
      </c>
      <c r="X246">
        <f t="shared" si="116"/>
        <v>3.853270475067188</v>
      </c>
      <c r="Y246">
        <f t="shared" si="117"/>
        <v>50.066962000828177</v>
      </c>
      <c r="Z246">
        <f t="shared" si="118"/>
        <v>1.8432277858546684</v>
      </c>
      <c r="AA246">
        <f t="shared" si="119"/>
        <v>3.6815251259386961</v>
      </c>
      <c r="AB246">
        <f t="shared" si="120"/>
        <v>2.0100426892125194</v>
      </c>
      <c r="AC246">
        <f t="shared" si="121"/>
        <v>-181.49608479298217</v>
      </c>
      <c r="AD246">
        <f t="shared" si="122"/>
        <v>-130.8846694097698</v>
      </c>
      <c r="AE246">
        <f t="shared" si="123"/>
        <v>-9.1706824746673039</v>
      </c>
      <c r="AF246">
        <f t="shared" si="124"/>
        <v>-3.5694010752592931E-2</v>
      </c>
      <c r="AG246">
        <f t="shared" si="125"/>
        <v>-19.792377998377173</v>
      </c>
      <c r="AH246">
        <f t="shared" si="126"/>
        <v>4.1648075730771508</v>
      </c>
      <c r="AI246">
        <f t="shared" si="127"/>
        <v>13.786100639234062</v>
      </c>
      <c r="AJ246">
        <v>337.21827215215097</v>
      </c>
      <c r="AK246">
        <v>341.67780606060597</v>
      </c>
      <c r="AL246">
        <v>-3.2532462527830002</v>
      </c>
      <c r="AM246">
        <v>65.083349274317996</v>
      </c>
      <c r="AN246">
        <f t="shared" si="128"/>
        <v>4.1155574782989159</v>
      </c>
      <c r="AO246">
        <v>23.292801177207998</v>
      </c>
      <c r="AP246">
        <v>25.521938787878799</v>
      </c>
      <c r="AQ246">
        <v>-5.0699747502649002E-3</v>
      </c>
      <c r="AR246">
        <v>77.485788333385401</v>
      </c>
      <c r="AS246">
        <v>0</v>
      </c>
      <c r="AT246">
        <v>0</v>
      </c>
      <c r="AU246">
        <f t="shared" si="129"/>
        <v>1</v>
      </c>
      <c r="AV246">
        <f t="shared" si="130"/>
        <v>0</v>
      </c>
      <c r="AW246">
        <f t="shared" si="131"/>
        <v>38168.913822882947</v>
      </c>
      <c r="AX246">
        <f t="shared" si="132"/>
        <v>2000</v>
      </c>
      <c r="AY246">
        <f t="shared" si="133"/>
        <v>1681.1998666666668</v>
      </c>
      <c r="AZ246">
        <f t="shared" si="134"/>
        <v>0.84059993333333338</v>
      </c>
      <c r="BA246">
        <f t="shared" si="135"/>
        <v>0.16075787133333336</v>
      </c>
      <c r="BB246">
        <v>2.7509999999999999</v>
      </c>
      <c r="BC246">
        <v>0.5</v>
      </c>
      <c r="BD246" t="s">
        <v>354</v>
      </c>
      <c r="BE246">
        <v>2</v>
      </c>
      <c r="BF246" t="b">
        <v>1</v>
      </c>
      <c r="BG246">
        <v>1657488641.5</v>
      </c>
      <c r="BH246">
        <v>339.29577777777803</v>
      </c>
      <c r="BI246">
        <v>329.18411111111101</v>
      </c>
      <c r="BJ246">
        <v>25.528388888888902</v>
      </c>
      <c r="BK246">
        <v>23.295544444444399</v>
      </c>
      <c r="BL246">
        <v>332.29066666666699</v>
      </c>
      <c r="BM246">
        <v>25.167077777777799</v>
      </c>
      <c r="BN246">
        <v>500.03022222222199</v>
      </c>
      <c r="BO246">
        <v>72.161455555555605</v>
      </c>
      <c r="BP246">
        <v>4.1604099999999998E-2</v>
      </c>
      <c r="BQ246">
        <v>27.480988888888898</v>
      </c>
      <c r="BR246">
        <v>27.982433333333301</v>
      </c>
      <c r="BS246">
        <v>999.9</v>
      </c>
      <c r="BT246">
        <v>0</v>
      </c>
      <c r="BU246">
        <v>0</v>
      </c>
      <c r="BV246">
        <v>10020</v>
      </c>
      <c r="BW246">
        <v>0</v>
      </c>
      <c r="BX246">
        <v>1317.78</v>
      </c>
      <c r="BY246">
        <v>10.111736666666699</v>
      </c>
      <c r="BZ246">
        <v>348.18422222222199</v>
      </c>
      <c r="CA246">
        <v>337.03544444444401</v>
      </c>
      <c r="CB246">
        <v>2.2328644444444401</v>
      </c>
      <c r="CC246">
        <v>329.18411111111101</v>
      </c>
      <c r="CD246">
        <v>23.295544444444399</v>
      </c>
      <c r="CE246">
        <v>1.8421644444444401</v>
      </c>
      <c r="CF246">
        <v>1.6810400000000001</v>
      </c>
      <c r="CG246">
        <v>16.149244444444399</v>
      </c>
      <c r="CH246">
        <v>14.722444444444401</v>
      </c>
      <c r="CI246">
        <v>2000</v>
      </c>
      <c r="CJ246">
        <v>0.98000066666666696</v>
      </c>
      <c r="CK246">
        <v>1.99994444444444E-2</v>
      </c>
      <c r="CL246">
        <v>0</v>
      </c>
      <c r="CM246">
        <v>2.3234222222222201</v>
      </c>
      <c r="CN246">
        <v>0</v>
      </c>
      <c r="CO246">
        <v>8767.9788888888907</v>
      </c>
      <c r="CP246">
        <v>17300.166666666701</v>
      </c>
      <c r="CQ246">
        <v>42.625</v>
      </c>
      <c r="CR246">
        <v>43.860999999999997</v>
      </c>
      <c r="CS246">
        <v>42.625</v>
      </c>
      <c r="CT246">
        <v>42.061999999999998</v>
      </c>
      <c r="CU246">
        <v>41.811999999999998</v>
      </c>
      <c r="CV246">
        <v>1960.00444444444</v>
      </c>
      <c r="CW246">
        <v>39.995555555555597</v>
      </c>
      <c r="CX246">
        <v>0</v>
      </c>
      <c r="CY246">
        <v>1657488618.8</v>
      </c>
      <c r="CZ246">
        <v>0</v>
      </c>
      <c r="DA246">
        <v>0</v>
      </c>
      <c r="DB246" t="s">
        <v>355</v>
      </c>
      <c r="DC246">
        <v>1657313570</v>
      </c>
      <c r="DD246">
        <v>1657313571.5</v>
      </c>
      <c r="DE246">
        <v>0</v>
      </c>
      <c r="DF246">
        <v>-0.183</v>
      </c>
      <c r="DG246">
        <v>-4.0000000000000001E-3</v>
      </c>
      <c r="DH246">
        <v>8.7509999999999994</v>
      </c>
      <c r="DI246">
        <v>0.37</v>
      </c>
      <c r="DJ246">
        <v>417</v>
      </c>
      <c r="DK246">
        <v>25</v>
      </c>
      <c r="DL246">
        <v>0.7</v>
      </c>
      <c r="DM246">
        <v>0.09</v>
      </c>
      <c r="DN246">
        <v>8.0213057499999998</v>
      </c>
      <c r="DO246">
        <v>16.9293308442777</v>
      </c>
      <c r="DP246">
        <v>1.6683910839231999</v>
      </c>
      <c r="DQ246">
        <v>0</v>
      </c>
      <c r="DR246">
        <v>2.2174242500000001</v>
      </c>
      <c r="DS246">
        <v>0.34537857410881001</v>
      </c>
      <c r="DT246">
        <v>4.7966744255134697E-2</v>
      </c>
      <c r="DU246">
        <v>0</v>
      </c>
      <c r="DV246">
        <v>0</v>
      </c>
      <c r="DW246">
        <v>2</v>
      </c>
      <c r="DX246" t="s">
        <v>362</v>
      </c>
      <c r="DY246">
        <v>2.9696899999999999</v>
      </c>
      <c r="DZ246">
        <v>2.6954600000000002</v>
      </c>
      <c r="EA246">
        <v>5.9412199999999998E-2</v>
      </c>
      <c r="EB246">
        <v>5.9010300000000002E-2</v>
      </c>
      <c r="EC246">
        <v>8.6421399999999995E-2</v>
      </c>
      <c r="ED246">
        <v>8.1623200000000007E-2</v>
      </c>
      <c r="EE246">
        <v>36381.1</v>
      </c>
      <c r="EF246">
        <v>39717.5</v>
      </c>
      <c r="EG246">
        <v>35075</v>
      </c>
      <c r="EH246">
        <v>38305</v>
      </c>
      <c r="EI246">
        <v>45492.4</v>
      </c>
      <c r="EJ246">
        <v>50819.9</v>
      </c>
      <c r="EK246">
        <v>54883.9</v>
      </c>
      <c r="EL246">
        <v>61456.5</v>
      </c>
      <c r="EM246">
        <v>1.9356</v>
      </c>
      <c r="EN246">
        <v>2.0470000000000002</v>
      </c>
      <c r="EO246">
        <v>2.9504300000000001E-2</v>
      </c>
      <c r="EP246">
        <v>0</v>
      </c>
      <c r="EQ246">
        <v>27.5016</v>
      </c>
      <c r="ER246">
        <v>999.9</v>
      </c>
      <c r="ES246">
        <v>33.439</v>
      </c>
      <c r="ET246">
        <v>41.13</v>
      </c>
      <c r="EU246">
        <v>36.482300000000002</v>
      </c>
      <c r="EV246">
        <v>52.3748</v>
      </c>
      <c r="EW246">
        <v>38.413499999999999</v>
      </c>
      <c r="EX246">
        <v>2</v>
      </c>
      <c r="EY246">
        <v>0.26128000000000001</v>
      </c>
      <c r="EZ246">
        <v>3.4145099999999999</v>
      </c>
      <c r="FA246">
        <v>20.1158</v>
      </c>
      <c r="FB246">
        <v>5.1993200000000002</v>
      </c>
      <c r="FC246">
        <v>12.0099</v>
      </c>
      <c r="FD246">
        <v>4.9752000000000001</v>
      </c>
      <c r="FE246">
        <v>3.294</v>
      </c>
      <c r="FF246">
        <v>9999</v>
      </c>
      <c r="FG246">
        <v>9999</v>
      </c>
      <c r="FH246">
        <v>9999</v>
      </c>
      <c r="FI246">
        <v>585.4</v>
      </c>
      <c r="FJ246">
        <v>1.8632200000000001</v>
      </c>
      <c r="FK246">
        <v>1.86798</v>
      </c>
      <c r="FL246">
        <v>1.86768</v>
      </c>
      <c r="FM246">
        <v>1.8689</v>
      </c>
      <c r="FN246">
        <v>1.8696600000000001</v>
      </c>
      <c r="FO246">
        <v>1.8656900000000001</v>
      </c>
      <c r="FP246">
        <v>1.86673</v>
      </c>
      <c r="FQ246">
        <v>1.8681000000000001</v>
      </c>
      <c r="FR246">
        <v>5</v>
      </c>
      <c r="FS246">
        <v>0</v>
      </c>
      <c r="FT246">
        <v>0</v>
      </c>
      <c r="FU246">
        <v>0</v>
      </c>
      <c r="FV246" t="s">
        <v>357</v>
      </c>
      <c r="FW246" t="s">
        <v>358</v>
      </c>
      <c r="FX246" t="s">
        <v>359</v>
      </c>
      <c r="FY246" t="s">
        <v>359</v>
      </c>
      <c r="FZ246" t="s">
        <v>359</v>
      </c>
      <c r="GA246" t="s">
        <v>359</v>
      </c>
      <c r="GB246">
        <v>0</v>
      </c>
      <c r="GC246">
        <v>100</v>
      </c>
      <c r="GD246">
        <v>100</v>
      </c>
      <c r="GE246">
        <v>6.9489999999999998</v>
      </c>
      <c r="GF246">
        <v>0.36099999999999999</v>
      </c>
      <c r="GG246">
        <v>4.5656098643845597</v>
      </c>
      <c r="GH246">
        <v>7.6807047227384802E-3</v>
      </c>
      <c r="GI246">
        <v>-1.0831925345100399E-6</v>
      </c>
      <c r="GJ246">
        <v>1.8533368071612601E-10</v>
      </c>
      <c r="GK246">
        <v>-9.9183057942876601E-2</v>
      </c>
      <c r="GL246">
        <v>-1.13594444998887E-2</v>
      </c>
      <c r="GM246">
        <v>1.5024328609816199E-3</v>
      </c>
      <c r="GN246">
        <v>-1.28748702860321E-5</v>
      </c>
      <c r="GO246">
        <v>14</v>
      </c>
      <c r="GP246">
        <v>2172</v>
      </c>
      <c r="GQ246">
        <v>1</v>
      </c>
      <c r="GR246">
        <v>46</v>
      </c>
      <c r="GS246">
        <v>2917.9</v>
      </c>
      <c r="GT246">
        <v>2917.9</v>
      </c>
      <c r="GU246">
        <v>1.0632299999999999</v>
      </c>
      <c r="GV246">
        <v>2.6184099999999999</v>
      </c>
      <c r="GW246">
        <v>2.2485400000000002</v>
      </c>
      <c r="GX246">
        <v>2.7404799999999998</v>
      </c>
      <c r="GY246">
        <v>1.9958499999999999</v>
      </c>
      <c r="GZ246">
        <v>2.3754900000000001</v>
      </c>
      <c r="HA246">
        <v>42.8583</v>
      </c>
      <c r="HB246">
        <v>14.885</v>
      </c>
      <c r="HC246">
        <v>18</v>
      </c>
      <c r="HD246">
        <v>501.108</v>
      </c>
      <c r="HE246">
        <v>574.51700000000005</v>
      </c>
      <c r="HF246">
        <v>21.215499999999999</v>
      </c>
      <c r="HG246">
        <v>30.602599999999999</v>
      </c>
      <c r="HH246">
        <v>30.0001</v>
      </c>
      <c r="HI246">
        <v>30.470500000000001</v>
      </c>
      <c r="HJ246">
        <v>30.388500000000001</v>
      </c>
      <c r="HK246">
        <v>21.3049</v>
      </c>
      <c r="HL246">
        <v>33.0899</v>
      </c>
      <c r="HM246">
        <v>0</v>
      </c>
      <c r="HN246">
        <v>21.224</v>
      </c>
      <c r="HO246">
        <v>298.73599999999999</v>
      </c>
      <c r="HP246">
        <v>23.3446</v>
      </c>
      <c r="HQ246">
        <v>101.771</v>
      </c>
      <c r="HR246">
        <v>102.285</v>
      </c>
    </row>
    <row r="247" spans="1:226" x14ac:dyDescent="0.2">
      <c r="A247">
        <v>231</v>
      </c>
      <c r="B247">
        <v>1657488649</v>
      </c>
      <c r="C247">
        <v>2447.4000000953702</v>
      </c>
      <c r="D247" t="s">
        <v>820</v>
      </c>
      <c r="E247" t="s">
        <v>821</v>
      </c>
      <c r="F247">
        <v>5</v>
      </c>
      <c r="G247" t="s">
        <v>1222</v>
      </c>
      <c r="H247" t="s">
        <v>353</v>
      </c>
      <c r="I247">
        <v>1657488646.2</v>
      </c>
      <c r="J247">
        <f t="shared" si="102"/>
        <v>4.114936737395344E-3</v>
      </c>
      <c r="K247">
        <f t="shared" si="103"/>
        <v>4.114936737395344</v>
      </c>
      <c r="L247">
        <f t="shared" si="104"/>
        <v>13.458769036347853</v>
      </c>
      <c r="M247">
        <f t="shared" si="105"/>
        <v>324.25420000000003</v>
      </c>
      <c r="N247">
        <f t="shared" si="106"/>
        <v>161.82327459159265</v>
      </c>
      <c r="O247">
        <f t="shared" si="107"/>
        <v>11.684042956053837</v>
      </c>
      <c r="P247">
        <f t="shared" si="108"/>
        <v>23.411959812594873</v>
      </c>
      <c r="Q247">
        <f t="shared" si="109"/>
        <v>0.14559598505192137</v>
      </c>
      <c r="R247">
        <f t="shared" si="110"/>
        <v>3.105009532613785</v>
      </c>
      <c r="S247">
        <f t="shared" si="111"/>
        <v>0.1419068065333963</v>
      </c>
      <c r="T247">
        <f t="shared" si="112"/>
        <v>8.9015426272441314E-2</v>
      </c>
      <c r="U247">
        <f t="shared" si="113"/>
        <v>321.52441499999998</v>
      </c>
      <c r="V247">
        <f t="shared" si="114"/>
        <v>28.263438704885537</v>
      </c>
      <c r="W247">
        <f t="shared" si="115"/>
        <v>28.263438704885537</v>
      </c>
      <c r="X247">
        <f t="shared" si="116"/>
        <v>3.8535111107632387</v>
      </c>
      <c r="Y247">
        <f t="shared" si="117"/>
        <v>50.043466345581386</v>
      </c>
      <c r="Z247">
        <f t="shared" si="118"/>
        <v>1.8424060352943583</v>
      </c>
      <c r="AA247">
        <f t="shared" si="119"/>
        <v>3.6816115465931039</v>
      </c>
      <c r="AB247">
        <f t="shared" si="120"/>
        <v>2.0111050754688806</v>
      </c>
      <c r="AC247">
        <f t="shared" si="121"/>
        <v>-181.46871011913467</v>
      </c>
      <c r="AD247">
        <f t="shared" si="122"/>
        <v>-130.91282127228405</v>
      </c>
      <c r="AE247">
        <f t="shared" si="123"/>
        <v>-9.1786392071962712</v>
      </c>
      <c r="AF247">
        <f t="shared" si="124"/>
        <v>-3.5755598615025974E-2</v>
      </c>
      <c r="AG247">
        <f t="shared" si="125"/>
        <v>-20.507445816717862</v>
      </c>
      <c r="AH247">
        <f t="shared" si="126"/>
        <v>4.1263187681984581</v>
      </c>
      <c r="AI247">
        <f t="shared" si="127"/>
        <v>13.458769036347853</v>
      </c>
      <c r="AJ247">
        <v>320.27471656652199</v>
      </c>
      <c r="AK247">
        <v>325.13277575757598</v>
      </c>
      <c r="AL247">
        <v>-3.3102002333721399</v>
      </c>
      <c r="AM247">
        <v>65.083349274317996</v>
      </c>
      <c r="AN247">
        <f t="shared" si="128"/>
        <v>4.114936737395344</v>
      </c>
      <c r="AO247">
        <v>23.303491158829999</v>
      </c>
      <c r="AP247">
        <v>25.517409090909101</v>
      </c>
      <c r="AQ247">
        <v>-1.71227612745437E-3</v>
      </c>
      <c r="AR247">
        <v>77.485788333385401</v>
      </c>
      <c r="AS247">
        <v>0</v>
      </c>
      <c r="AT247">
        <v>0</v>
      </c>
      <c r="AU247">
        <f t="shared" si="129"/>
        <v>1</v>
      </c>
      <c r="AV247">
        <f t="shared" si="130"/>
        <v>0</v>
      </c>
      <c r="AW247">
        <f t="shared" si="131"/>
        <v>38135.794416455756</v>
      </c>
      <c r="AX247">
        <f t="shared" si="132"/>
        <v>2000.0519999999999</v>
      </c>
      <c r="AY247">
        <f t="shared" si="133"/>
        <v>1681.2437399999999</v>
      </c>
      <c r="AZ247">
        <f t="shared" si="134"/>
        <v>0.84060001439962562</v>
      </c>
      <c r="BA247">
        <f t="shared" si="135"/>
        <v>0.16075802779127743</v>
      </c>
      <c r="BB247">
        <v>2.7509999999999999</v>
      </c>
      <c r="BC247">
        <v>0.5</v>
      </c>
      <c r="BD247" t="s">
        <v>354</v>
      </c>
      <c r="BE247">
        <v>2</v>
      </c>
      <c r="BF247" t="b">
        <v>1</v>
      </c>
      <c r="BG247">
        <v>1657488646.2</v>
      </c>
      <c r="BH247">
        <v>324.25420000000003</v>
      </c>
      <c r="BI247">
        <v>313.7072</v>
      </c>
      <c r="BJ247">
        <v>25.517209999999999</v>
      </c>
      <c r="BK247">
        <v>23.304849999999998</v>
      </c>
      <c r="BL247">
        <v>317.35419999999999</v>
      </c>
      <c r="BM247">
        <v>25.156310000000001</v>
      </c>
      <c r="BN247">
        <v>500.00200000000001</v>
      </c>
      <c r="BO247">
        <v>72.161079999999998</v>
      </c>
      <c r="BP247">
        <v>4.1407470000000002E-2</v>
      </c>
      <c r="BQ247">
        <v>27.481390000000001</v>
      </c>
      <c r="BR247">
        <v>27.97139</v>
      </c>
      <c r="BS247">
        <v>999.9</v>
      </c>
      <c r="BT247">
        <v>0</v>
      </c>
      <c r="BU247">
        <v>0</v>
      </c>
      <c r="BV247">
        <v>10011</v>
      </c>
      <c r="BW247">
        <v>0</v>
      </c>
      <c r="BX247">
        <v>1318.29</v>
      </c>
      <c r="BY247">
        <v>10.546900000000001</v>
      </c>
      <c r="BZ247">
        <v>332.74489999999997</v>
      </c>
      <c r="CA247">
        <v>321.1927</v>
      </c>
      <c r="CB247">
        <v>2.212345</v>
      </c>
      <c r="CC247">
        <v>313.7072</v>
      </c>
      <c r="CD247">
        <v>23.304849999999998</v>
      </c>
      <c r="CE247">
        <v>1.8413470000000001</v>
      </c>
      <c r="CF247">
        <v>1.681705</v>
      </c>
      <c r="CG247">
        <v>16.142299999999999</v>
      </c>
      <c r="CH247">
        <v>14.728569999999999</v>
      </c>
      <c r="CI247">
        <v>2000.0519999999999</v>
      </c>
      <c r="CJ247">
        <v>0.97999760000000002</v>
      </c>
      <c r="CK247">
        <v>2.0002450000000001E-2</v>
      </c>
      <c r="CL247">
        <v>0</v>
      </c>
      <c r="CM247">
        <v>2.2600500000000001</v>
      </c>
      <c r="CN247">
        <v>0</v>
      </c>
      <c r="CO247">
        <v>8745.58</v>
      </c>
      <c r="CP247">
        <v>17300.580000000002</v>
      </c>
      <c r="CQ247">
        <v>42.625</v>
      </c>
      <c r="CR247">
        <v>43.849800000000002</v>
      </c>
      <c r="CS247">
        <v>42.625</v>
      </c>
      <c r="CT247">
        <v>42.061999999999998</v>
      </c>
      <c r="CU247">
        <v>41.811999999999998</v>
      </c>
      <c r="CV247">
        <v>1960.05</v>
      </c>
      <c r="CW247">
        <v>40.002000000000002</v>
      </c>
      <c r="CX247">
        <v>0</v>
      </c>
      <c r="CY247">
        <v>1657488623.5999999</v>
      </c>
      <c r="CZ247">
        <v>0</v>
      </c>
      <c r="DA247">
        <v>0</v>
      </c>
      <c r="DB247" t="s">
        <v>355</v>
      </c>
      <c r="DC247">
        <v>1657313570</v>
      </c>
      <c r="DD247">
        <v>1657313571.5</v>
      </c>
      <c r="DE247">
        <v>0</v>
      </c>
      <c r="DF247">
        <v>-0.183</v>
      </c>
      <c r="DG247">
        <v>-4.0000000000000001E-3</v>
      </c>
      <c r="DH247">
        <v>8.7509999999999994</v>
      </c>
      <c r="DI247">
        <v>0.37</v>
      </c>
      <c r="DJ247">
        <v>417</v>
      </c>
      <c r="DK247">
        <v>25</v>
      </c>
      <c r="DL247">
        <v>0.7</v>
      </c>
      <c r="DM247">
        <v>0.09</v>
      </c>
      <c r="DN247">
        <v>9.4297457500000004</v>
      </c>
      <c r="DO247">
        <v>10.3527803752345</v>
      </c>
      <c r="DP247">
        <v>1.03299253289868</v>
      </c>
      <c r="DQ247">
        <v>0</v>
      </c>
      <c r="DR247">
        <v>2.2295175</v>
      </c>
      <c r="DS247">
        <v>1.5441951219507E-2</v>
      </c>
      <c r="DT247">
        <v>3.9600493226094997E-2</v>
      </c>
      <c r="DU247">
        <v>1</v>
      </c>
      <c r="DV247">
        <v>1</v>
      </c>
      <c r="DW247">
        <v>2</v>
      </c>
      <c r="DX247" t="s">
        <v>356</v>
      </c>
      <c r="DY247">
        <v>2.9695200000000002</v>
      </c>
      <c r="DZ247">
        <v>2.6953999999999998</v>
      </c>
      <c r="EA247">
        <v>5.7011100000000002E-2</v>
      </c>
      <c r="EB247">
        <v>5.6577299999999997E-2</v>
      </c>
      <c r="EC247">
        <v>8.6413799999999999E-2</v>
      </c>
      <c r="ED247">
        <v>8.1634799999999993E-2</v>
      </c>
      <c r="EE247">
        <v>36473.9</v>
      </c>
      <c r="EF247">
        <v>39819.599999999999</v>
      </c>
      <c r="EG247">
        <v>35075</v>
      </c>
      <c r="EH247">
        <v>38304.5</v>
      </c>
      <c r="EI247">
        <v>45492.800000000003</v>
      </c>
      <c r="EJ247">
        <v>50818.2</v>
      </c>
      <c r="EK247">
        <v>54884</v>
      </c>
      <c r="EL247">
        <v>61455.4</v>
      </c>
      <c r="EM247">
        <v>1.9352</v>
      </c>
      <c r="EN247">
        <v>2.0470000000000002</v>
      </c>
      <c r="EO247">
        <v>2.8908300000000001E-2</v>
      </c>
      <c r="EP247">
        <v>0</v>
      </c>
      <c r="EQ247">
        <v>27.5016</v>
      </c>
      <c r="ER247">
        <v>999.9</v>
      </c>
      <c r="ES247">
        <v>33.439</v>
      </c>
      <c r="ET247">
        <v>41.14</v>
      </c>
      <c r="EU247">
        <v>36.502000000000002</v>
      </c>
      <c r="EV247">
        <v>52.144799999999996</v>
      </c>
      <c r="EW247">
        <v>38.493600000000001</v>
      </c>
      <c r="EX247">
        <v>2</v>
      </c>
      <c r="EY247">
        <v>0.26140200000000002</v>
      </c>
      <c r="EZ247">
        <v>3.4190399999999999</v>
      </c>
      <c r="FA247">
        <v>20.115600000000001</v>
      </c>
      <c r="FB247">
        <v>5.1981200000000003</v>
      </c>
      <c r="FC247">
        <v>12.0099</v>
      </c>
      <c r="FD247">
        <v>4.9756</v>
      </c>
      <c r="FE247">
        <v>3.294</v>
      </c>
      <c r="FF247">
        <v>9999</v>
      </c>
      <c r="FG247">
        <v>9999</v>
      </c>
      <c r="FH247">
        <v>9999</v>
      </c>
      <c r="FI247">
        <v>585.4</v>
      </c>
      <c r="FJ247">
        <v>1.8632500000000001</v>
      </c>
      <c r="FK247">
        <v>1.86798</v>
      </c>
      <c r="FL247">
        <v>1.86768</v>
      </c>
      <c r="FM247">
        <v>1.8689</v>
      </c>
      <c r="FN247">
        <v>1.8696299999999999</v>
      </c>
      <c r="FO247">
        <v>1.8656900000000001</v>
      </c>
      <c r="FP247">
        <v>1.86673</v>
      </c>
      <c r="FQ247">
        <v>1.8681300000000001</v>
      </c>
      <c r="FR247">
        <v>5</v>
      </c>
      <c r="FS247">
        <v>0</v>
      </c>
      <c r="FT247">
        <v>0</v>
      </c>
      <c r="FU247">
        <v>0</v>
      </c>
      <c r="FV247" t="s">
        <v>357</v>
      </c>
      <c r="FW247" t="s">
        <v>358</v>
      </c>
      <c r="FX247" t="s">
        <v>359</v>
      </c>
      <c r="FY247" t="s">
        <v>359</v>
      </c>
      <c r="FZ247" t="s">
        <v>359</v>
      </c>
      <c r="GA247" t="s">
        <v>359</v>
      </c>
      <c r="GB247">
        <v>0</v>
      </c>
      <c r="GC247">
        <v>100</v>
      </c>
      <c r="GD247">
        <v>100</v>
      </c>
      <c r="GE247">
        <v>6.8360000000000003</v>
      </c>
      <c r="GF247">
        <v>0.3609</v>
      </c>
      <c r="GG247">
        <v>4.5656098643845597</v>
      </c>
      <c r="GH247">
        <v>7.6807047227384802E-3</v>
      </c>
      <c r="GI247">
        <v>-1.0831925345100399E-6</v>
      </c>
      <c r="GJ247">
        <v>1.8533368071612601E-10</v>
      </c>
      <c r="GK247">
        <v>-9.9183057942876601E-2</v>
      </c>
      <c r="GL247">
        <v>-1.13594444998887E-2</v>
      </c>
      <c r="GM247">
        <v>1.5024328609816199E-3</v>
      </c>
      <c r="GN247">
        <v>-1.28748702860321E-5</v>
      </c>
      <c r="GO247">
        <v>14</v>
      </c>
      <c r="GP247">
        <v>2172</v>
      </c>
      <c r="GQ247">
        <v>1</v>
      </c>
      <c r="GR247">
        <v>46</v>
      </c>
      <c r="GS247">
        <v>2918</v>
      </c>
      <c r="GT247">
        <v>2918</v>
      </c>
      <c r="GU247">
        <v>1.01929</v>
      </c>
      <c r="GV247">
        <v>2.6220699999999999</v>
      </c>
      <c r="GW247">
        <v>2.2485400000000002</v>
      </c>
      <c r="GX247">
        <v>2.7404799999999998</v>
      </c>
      <c r="GY247">
        <v>1.9958499999999999</v>
      </c>
      <c r="GZ247">
        <v>2.36938</v>
      </c>
      <c r="HA247">
        <v>42.8583</v>
      </c>
      <c r="HB247">
        <v>14.876300000000001</v>
      </c>
      <c r="HC247">
        <v>18</v>
      </c>
      <c r="HD247">
        <v>500.839</v>
      </c>
      <c r="HE247">
        <v>574.54300000000001</v>
      </c>
      <c r="HF247">
        <v>21.235800000000001</v>
      </c>
      <c r="HG247">
        <v>30.602599999999999</v>
      </c>
      <c r="HH247">
        <v>30.0002</v>
      </c>
      <c r="HI247">
        <v>30.470500000000001</v>
      </c>
      <c r="HJ247">
        <v>30.391100000000002</v>
      </c>
      <c r="HK247">
        <v>20.4237</v>
      </c>
      <c r="HL247">
        <v>33.0899</v>
      </c>
      <c r="HM247">
        <v>0</v>
      </c>
      <c r="HN247">
        <v>21.241700000000002</v>
      </c>
      <c r="HO247">
        <v>285.33499999999998</v>
      </c>
      <c r="HP247">
        <v>23.345400000000001</v>
      </c>
      <c r="HQ247">
        <v>101.771</v>
      </c>
      <c r="HR247">
        <v>102.283</v>
      </c>
    </row>
    <row r="248" spans="1:226" x14ac:dyDescent="0.2">
      <c r="A248">
        <v>232</v>
      </c>
      <c r="B248">
        <v>1657488654</v>
      </c>
      <c r="C248">
        <v>2452.4000000953702</v>
      </c>
      <c r="D248" t="s">
        <v>822</v>
      </c>
      <c r="E248" t="s">
        <v>823</v>
      </c>
      <c r="F248">
        <v>5</v>
      </c>
      <c r="G248" t="s">
        <v>1222</v>
      </c>
      <c r="H248" t="s">
        <v>353</v>
      </c>
      <c r="I248">
        <v>1657488651.5</v>
      </c>
      <c r="J248">
        <f t="shared" si="102"/>
        <v>4.1228940947099406E-3</v>
      </c>
      <c r="K248">
        <f t="shared" si="103"/>
        <v>4.1228940947099408</v>
      </c>
      <c r="L248">
        <f t="shared" si="104"/>
        <v>12.323892897195021</v>
      </c>
      <c r="M248">
        <f t="shared" si="105"/>
        <v>307.31966666666699</v>
      </c>
      <c r="N248">
        <f t="shared" si="106"/>
        <v>158.39839004433321</v>
      </c>
      <c r="O248">
        <f t="shared" si="107"/>
        <v>11.436851114327425</v>
      </c>
      <c r="P248">
        <f t="shared" si="108"/>
        <v>22.189425480825118</v>
      </c>
      <c r="Q248">
        <f t="shared" si="109"/>
        <v>0.14590825269625915</v>
      </c>
      <c r="R248">
        <f t="shared" si="110"/>
        <v>3.1033274196280778</v>
      </c>
      <c r="S248">
        <f t="shared" si="111"/>
        <v>0.14220149611249067</v>
      </c>
      <c r="T248">
        <f t="shared" si="112"/>
        <v>8.9201129021946712E-2</v>
      </c>
      <c r="U248">
        <f t="shared" si="113"/>
        <v>321.51599999999996</v>
      </c>
      <c r="V248">
        <f t="shared" si="114"/>
        <v>28.262148381545352</v>
      </c>
      <c r="W248">
        <f t="shared" si="115"/>
        <v>28.262148381545352</v>
      </c>
      <c r="X248">
        <f t="shared" si="116"/>
        <v>3.8532218206384647</v>
      </c>
      <c r="Y248">
        <f t="shared" si="117"/>
        <v>50.04186880546758</v>
      </c>
      <c r="Z248">
        <f t="shared" si="118"/>
        <v>1.842381841879263</v>
      </c>
      <c r="AA248">
        <f t="shared" si="119"/>
        <v>3.6816807322710621</v>
      </c>
      <c r="AB248">
        <f t="shared" si="120"/>
        <v>2.0108399787592015</v>
      </c>
      <c r="AC248">
        <f t="shared" si="121"/>
        <v>-181.81962957670839</v>
      </c>
      <c r="AD248">
        <f t="shared" si="122"/>
        <v>-130.57229674497245</v>
      </c>
      <c r="AE248">
        <f t="shared" si="123"/>
        <v>-9.1596820265977605</v>
      </c>
      <c r="AF248">
        <f t="shared" si="124"/>
        <v>-3.560834827862891E-2</v>
      </c>
      <c r="AG248">
        <f t="shared" si="125"/>
        <v>-21.308956264345269</v>
      </c>
      <c r="AH248">
        <f t="shared" si="126"/>
        <v>4.1104182323540881</v>
      </c>
      <c r="AI248">
        <f t="shared" si="127"/>
        <v>12.323892897195021</v>
      </c>
      <c r="AJ248">
        <v>303.484486474265</v>
      </c>
      <c r="AK248">
        <v>308.82784242424202</v>
      </c>
      <c r="AL248">
        <v>-3.2691599993759102</v>
      </c>
      <c r="AM248">
        <v>65.083349274317996</v>
      </c>
      <c r="AN248">
        <f t="shared" si="128"/>
        <v>4.1228940947099408</v>
      </c>
      <c r="AO248">
        <v>23.310037777735101</v>
      </c>
      <c r="AP248">
        <v>25.519416969697001</v>
      </c>
      <c r="AQ248">
        <v>2.7402818131332899E-4</v>
      </c>
      <c r="AR248">
        <v>77.485788333385401</v>
      </c>
      <c r="AS248">
        <v>0</v>
      </c>
      <c r="AT248">
        <v>0</v>
      </c>
      <c r="AU248">
        <f t="shared" si="129"/>
        <v>1</v>
      </c>
      <c r="AV248">
        <f t="shared" si="130"/>
        <v>0</v>
      </c>
      <c r="AW248">
        <f t="shared" si="131"/>
        <v>38107.997810588306</v>
      </c>
      <c r="AX248">
        <f t="shared" si="132"/>
        <v>2000</v>
      </c>
      <c r="AY248">
        <f t="shared" si="133"/>
        <v>1681.1999999999998</v>
      </c>
      <c r="AZ248">
        <f t="shared" si="134"/>
        <v>0.8405999999999999</v>
      </c>
      <c r="BA248">
        <f t="shared" si="135"/>
        <v>0.16075799999999998</v>
      </c>
      <c r="BB248">
        <v>2.7509999999999999</v>
      </c>
      <c r="BC248">
        <v>0.5</v>
      </c>
      <c r="BD248" t="s">
        <v>354</v>
      </c>
      <c r="BE248">
        <v>2</v>
      </c>
      <c r="BF248" t="b">
        <v>1</v>
      </c>
      <c r="BG248">
        <v>1657488651.5</v>
      </c>
      <c r="BH248">
        <v>307.31966666666699</v>
      </c>
      <c r="BI248">
        <v>296.290111111111</v>
      </c>
      <c r="BJ248">
        <v>25.516666666666701</v>
      </c>
      <c r="BK248">
        <v>23.312744444444402</v>
      </c>
      <c r="BL248">
        <v>300.53811111111099</v>
      </c>
      <c r="BM248">
        <v>25.155799999999999</v>
      </c>
      <c r="BN248">
        <v>499.98244444444498</v>
      </c>
      <c r="BO248">
        <v>72.161555555555594</v>
      </c>
      <c r="BP248">
        <v>4.1521200000000001E-2</v>
      </c>
      <c r="BQ248">
        <v>27.4817111111111</v>
      </c>
      <c r="BR248">
        <v>27.9677333333333</v>
      </c>
      <c r="BS248">
        <v>999.9</v>
      </c>
      <c r="BT248">
        <v>0</v>
      </c>
      <c r="BU248">
        <v>0</v>
      </c>
      <c r="BV248">
        <v>10003.333333333299</v>
      </c>
      <c r="BW248">
        <v>0</v>
      </c>
      <c r="BX248">
        <v>1318.7677777777801</v>
      </c>
      <c r="BY248">
        <v>11.0294222222222</v>
      </c>
      <c r="BZ248">
        <v>315.36644444444403</v>
      </c>
      <c r="CA248">
        <v>303.36222222222199</v>
      </c>
      <c r="CB248">
        <v>2.2039288888888899</v>
      </c>
      <c r="CC248">
        <v>296.290111111111</v>
      </c>
      <c r="CD248">
        <v>23.312744444444402</v>
      </c>
      <c r="CE248">
        <v>1.8413233333333301</v>
      </c>
      <c r="CF248">
        <v>1.68228555555556</v>
      </c>
      <c r="CG248">
        <v>16.1420666666667</v>
      </c>
      <c r="CH248">
        <v>14.7339</v>
      </c>
      <c r="CI248">
        <v>2000</v>
      </c>
      <c r="CJ248">
        <v>0.97999800000000004</v>
      </c>
      <c r="CK248">
        <v>2.00021333333333E-2</v>
      </c>
      <c r="CL248">
        <v>0</v>
      </c>
      <c r="CM248">
        <v>2.37072222222222</v>
      </c>
      <c r="CN248">
        <v>0</v>
      </c>
      <c r="CO248">
        <v>8722.4533333333293</v>
      </c>
      <c r="CP248">
        <v>17300.133333333299</v>
      </c>
      <c r="CQ248">
        <v>42.625</v>
      </c>
      <c r="CR248">
        <v>43.868000000000002</v>
      </c>
      <c r="CS248">
        <v>42.625</v>
      </c>
      <c r="CT248">
        <v>42.061999999999998</v>
      </c>
      <c r="CU248">
        <v>41.819000000000003</v>
      </c>
      <c r="CV248">
        <v>1960</v>
      </c>
      <c r="CW248">
        <v>40</v>
      </c>
      <c r="CX248">
        <v>0</v>
      </c>
      <c r="CY248">
        <v>1657488628.4000001</v>
      </c>
      <c r="CZ248">
        <v>0</v>
      </c>
      <c r="DA248">
        <v>0</v>
      </c>
      <c r="DB248" t="s">
        <v>355</v>
      </c>
      <c r="DC248">
        <v>1657313570</v>
      </c>
      <c r="DD248">
        <v>1657313571.5</v>
      </c>
      <c r="DE248">
        <v>0</v>
      </c>
      <c r="DF248">
        <v>-0.183</v>
      </c>
      <c r="DG248">
        <v>-4.0000000000000001E-3</v>
      </c>
      <c r="DH248">
        <v>8.7509999999999994</v>
      </c>
      <c r="DI248">
        <v>0.37</v>
      </c>
      <c r="DJ248">
        <v>417</v>
      </c>
      <c r="DK248">
        <v>25</v>
      </c>
      <c r="DL248">
        <v>0.7</v>
      </c>
      <c r="DM248">
        <v>0.09</v>
      </c>
      <c r="DN248">
        <v>10.0588985</v>
      </c>
      <c r="DO248">
        <v>7.8823774108817997</v>
      </c>
      <c r="DP248">
        <v>0.79865806448864596</v>
      </c>
      <c r="DQ248">
        <v>0</v>
      </c>
      <c r="DR248">
        <v>2.2358372499999999</v>
      </c>
      <c r="DS248">
        <v>-0.30386420262664299</v>
      </c>
      <c r="DT248">
        <v>3.1067162807979401E-2</v>
      </c>
      <c r="DU248">
        <v>0</v>
      </c>
      <c r="DV248">
        <v>0</v>
      </c>
      <c r="DW248">
        <v>2</v>
      </c>
      <c r="DX248" t="s">
        <v>362</v>
      </c>
      <c r="DY248">
        <v>2.9699300000000002</v>
      </c>
      <c r="DZ248">
        <v>2.6962700000000002</v>
      </c>
      <c r="EA248">
        <v>5.4595600000000001E-2</v>
      </c>
      <c r="EB248">
        <v>5.4072000000000002E-2</v>
      </c>
      <c r="EC248">
        <v>8.6401900000000004E-2</v>
      </c>
      <c r="ED248">
        <v>8.1649700000000006E-2</v>
      </c>
      <c r="EE248">
        <v>36567.599999999999</v>
      </c>
      <c r="EF248">
        <v>39925.800000000003</v>
      </c>
      <c r="EG248">
        <v>35075.300000000003</v>
      </c>
      <c r="EH248">
        <v>38305</v>
      </c>
      <c r="EI248">
        <v>45493.1</v>
      </c>
      <c r="EJ248">
        <v>50817.5</v>
      </c>
      <c r="EK248">
        <v>54883.7</v>
      </c>
      <c r="EL248">
        <v>61455.6</v>
      </c>
      <c r="EM248">
        <v>1.9354</v>
      </c>
      <c r="EN248">
        <v>2.0464000000000002</v>
      </c>
      <c r="EO248">
        <v>2.8163199999999999E-2</v>
      </c>
      <c r="EP248">
        <v>0</v>
      </c>
      <c r="EQ248">
        <v>27.499300000000002</v>
      </c>
      <c r="ER248">
        <v>999.9</v>
      </c>
      <c r="ES248">
        <v>33.439</v>
      </c>
      <c r="ET248">
        <v>41.14</v>
      </c>
      <c r="EU248">
        <v>36.505400000000002</v>
      </c>
      <c r="EV248">
        <v>52.184800000000003</v>
      </c>
      <c r="EW248">
        <v>38.457500000000003</v>
      </c>
      <c r="EX248">
        <v>2</v>
      </c>
      <c r="EY248">
        <v>0.26103700000000002</v>
      </c>
      <c r="EZ248">
        <v>3.38693</v>
      </c>
      <c r="FA248">
        <v>20.116099999999999</v>
      </c>
      <c r="FB248">
        <v>5.1993200000000002</v>
      </c>
      <c r="FC248">
        <v>12.0099</v>
      </c>
      <c r="FD248">
        <v>4.976</v>
      </c>
      <c r="FE248">
        <v>3.294</v>
      </c>
      <c r="FF248">
        <v>9999</v>
      </c>
      <c r="FG248">
        <v>9999</v>
      </c>
      <c r="FH248">
        <v>9999</v>
      </c>
      <c r="FI248">
        <v>585.4</v>
      </c>
      <c r="FJ248">
        <v>1.8632200000000001</v>
      </c>
      <c r="FK248">
        <v>1.86798</v>
      </c>
      <c r="FL248">
        <v>1.86768</v>
      </c>
      <c r="FM248">
        <v>1.8689</v>
      </c>
      <c r="FN248">
        <v>1.8696600000000001</v>
      </c>
      <c r="FO248">
        <v>1.8656900000000001</v>
      </c>
      <c r="FP248">
        <v>1.86676</v>
      </c>
      <c r="FQ248">
        <v>1.8681000000000001</v>
      </c>
      <c r="FR248">
        <v>5</v>
      </c>
      <c r="FS248">
        <v>0</v>
      </c>
      <c r="FT248">
        <v>0</v>
      </c>
      <c r="FU248">
        <v>0</v>
      </c>
      <c r="FV248" t="s">
        <v>357</v>
      </c>
      <c r="FW248" t="s">
        <v>358</v>
      </c>
      <c r="FX248" t="s">
        <v>359</v>
      </c>
      <c r="FY248" t="s">
        <v>359</v>
      </c>
      <c r="FZ248" t="s">
        <v>359</v>
      </c>
      <c r="GA248" t="s">
        <v>359</v>
      </c>
      <c r="GB248">
        <v>0</v>
      </c>
      <c r="GC248">
        <v>100</v>
      </c>
      <c r="GD248">
        <v>100</v>
      </c>
      <c r="GE248">
        <v>6.7249999999999996</v>
      </c>
      <c r="GF248">
        <v>0.36070000000000002</v>
      </c>
      <c r="GG248">
        <v>4.5656098643845597</v>
      </c>
      <c r="GH248">
        <v>7.6807047227384802E-3</v>
      </c>
      <c r="GI248">
        <v>-1.0831925345100399E-6</v>
      </c>
      <c r="GJ248">
        <v>1.8533368071612601E-10</v>
      </c>
      <c r="GK248">
        <v>-9.9183057942876601E-2</v>
      </c>
      <c r="GL248">
        <v>-1.13594444998887E-2</v>
      </c>
      <c r="GM248">
        <v>1.5024328609816199E-3</v>
      </c>
      <c r="GN248">
        <v>-1.28748702860321E-5</v>
      </c>
      <c r="GO248">
        <v>14</v>
      </c>
      <c r="GP248">
        <v>2172</v>
      </c>
      <c r="GQ248">
        <v>1</v>
      </c>
      <c r="GR248">
        <v>46</v>
      </c>
      <c r="GS248">
        <v>2918.1</v>
      </c>
      <c r="GT248">
        <v>2918</v>
      </c>
      <c r="GU248">
        <v>0.98022500000000001</v>
      </c>
      <c r="GV248">
        <v>2.6965300000000001</v>
      </c>
      <c r="GW248">
        <v>2.2485400000000002</v>
      </c>
      <c r="GX248">
        <v>2.7404799999999998</v>
      </c>
      <c r="GY248">
        <v>1.9958499999999999</v>
      </c>
      <c r="GZ248">
        <v>2.3986800000000001</v>
      </c>
      <c r="HA248">
        <v>42.831499999999998</v>
      </c>
      <c r="HB248">
        <v>14.885</v>
      </c>
      <c r="HC248">
        <v>18</v>
      </c>
      <c r="HD248">
        <v>500.99599999999998</v>
      </c>
      <c r="HE248">
        <v>574.09400000000005</v>
      </c>
      <c r="HF248">
        <v>21.255299999999998</v>
      </c>
      <c r="HG248">
        <v>30.602599999999999</v>
      </c>
      <c r="HH248">
        <v>30</v>
      </c>
      <c r="HI248">
        <v>30.473199999999999</v>
      </c>
      <c r="HJ248">
        <v>30.391100000000002</v>
      </c>
      <c r="HK248">
        <v>19.503299999999999</v>
      </c>
      <c r="HL248">
        <v>33.0899</v>
      </c>
      <c r="HM248">
        <v>0</v>
      </c>
      <c r="HN248">
        <v>21.2639</v>
      </c>
      <c r="HO248">
        <v>264.96699999999998</v>
      </c>
      <c r="HP248">
        <v>23.346299999999999</v>
      </c>
      <c r="HQ248">
        <v>101.771</v>
      </c>
      <c r="HR248">
        <v>102.28400000000001</v>
      </c>
    </row>
    <row r="249" spans="1:226" x14ac:dyDescent="0.2">
      <c r="A249">
        <v>233</v>
      </c>
      <c r="B249">
        <v>1657488659</v>
      </c>
      <c r="C249">
        <v>2457.4000000953702</v>
      </c>
      <c r="D249" t="s">
        <v>824</v>
      </c>
      <c r="E249" t="s">
        <v>825</v>
      </c>
      <c r="F249">
        <v>5</v>
      </c>
      <c r="G249" t="s">
        <v>1222</v>
      </c>
      <c r="H249" t="s">
        <v>353</v>
      </c>
      <c r="I249">
        <v>1657488656.2</v>
      </c>
      <c r="J249">
        <f t="shared" si="102"/>
        <v>4.1308779529541043E-3</v>
      </c>
      <c r="K249">
        <f t="shared" si="103"/>
        <v>4.130877952954104</v>
      </c>
      <c r="L249">
        <f t="shared" si="104"/>
        <v>11.015638363177484</v>
      </c>
      <c r="M249">
        <f t="shared" si="105"/>
        <v>292.4873</v>
      </c>
      <c r="N249">
        <f t="shared" si="106"/>
        <v>158.79174925345717</v>
      </c>
      <c r="O249">
        <f t="shared" si="107"/>
        <v>11.465264574269384</v>
      </c>
      <c r="P249">
        <f t="shared" si="108"/>
        <v>21.11850455001327</v>
      </c>
      <c r="Q249">
        <f t="shared" si="109"/>
        <v>0.14618128036622371</v>
      </c>
      <c r="R249">
        <f t="shared" si="110"/>
        <v>3.104578306467924</v>
      </c>
      <c r="S249">
        <f t="shared" si="111"/>
        <v>0.14246228687705087</v>
      </c>
      <c r="T249">
        <f t="shared" si="112"/>
        <v>8.9365185558218971E-2</v>
      </c>
      <c r="U249">
        <f t="shared" si="113"/>
        <v>321.52316789999998</v>
      </c>
      <c r="V249">
        <f t="shared" si="114"/>
        <v>28.264754670457563</v>
      </c>
      <c r="W249">
        <f t="shared" si="115"/>
        <v>28.264754670457563</v>
      </c>
      <c r="X249">
        <f t="shared" si="116"/>
        <v>3.8538061693835619</v>
      </c>
      <c r="Y249">
        <f t="shared" si="117"/>
        <v>50.038335080328963</v>
      </c>
      <c r="Z249">
        <f t="shared" si="118"/>
        <v>1.8427724179841867</v>
      </c>
      <c r="AA249">
        <f t="shared" si="119"/>
        <v>3.6827212876405557</v>
      </c>
      <c r="AB249">
        <f t="shared" si="120"/>
        <v>2.011033751399375</v>
      </c>
      <c r="AC249">
        <f t="shared" si="121"/>
        <v>-182.17171772527601</v>
      </c>
      <c r="AD249">
        <f t="shared" si="122"/>
        <v>-130.25292222082842</v>
      </c>
      <c r="AE249">
        <f t="shared" si="123"/>
        <v>-9.1339347360969398</v>
      </c>
      <c r="AF249">
        <f t="shared" si="124"/>
        <v>-3.5406782201391707E-2</v>
      </c>
      <c r="AG249">
        <f t="shared" si="125"/>
        <v>-21.507249216203792</v>
      </c>
      <c r="AH249">
        <f t="shared" si="126"/>
        <v>4.102693136529842</v>
      </c>
      <c r="AI249">
        <f t="shared" si="127"/>
        <v>11.015638363177484</v>
      </c>
      <c r="AJ249">
        <v>287.21593092973399</v>
      </c>
      <c r="AK249">
        <v>292.87050909090902</v>
      </c>
      <c r="AL249">
        <v>-3.1560092525269501</v>
      </c>
      <c r="AM249">
        <v>65.083349274317996</v>
      </c>
      <c r="AN249">
        <f t="shared" si="128"/>
        <v>4.130877952954104</v>
      </c>
      <c r="AO249">
        <v>23.3196442140705</v>
      </c>
      <c r="AP249">
        <v>25.530576969697002</v>
      </c>
      <c r="AQ249">
        <v>8.5362779822042501E-4</v>
      </c>
      <c r="AR249">
        <v>77.485788333385401</v>
      </c>
      <c r="AS249">
        <v>0</v>
      </c>
      <c r="AT249">
        <v>0</v>
      </c>
      <c r="AU249">
        <f t="shared" si="129"/>
        <v>1</v>
      </c>
      <c r="AV249">
        <f t="shared" si="130"/>
        <v>0</v>
      </c>
      <c r="AW249">
        <f t="shared" si="131"/>
        <v>38128.030859810395</v>
      </c>
      <c r="AX249">
        <f t="shared" si="132"/>
        <v>2000.046</v>
      </c>
      <c r="AY249">
        <f t="shared" si="133"/>
        <v>1681.23855</v>
      </c>
      <c r="AZ249">
        <f t="shared" si="134"/>
        <v>0.8405999412013524</v>
      </c>
      <c r="BA249">
        <f t="shared" si="135"/>
        <v>0.16075788651861006</v>
      </c>
      <c r="BB249">
        <v>2.7509999999999999</v>
      </c>
      <c r="BC249">
        <v>0.5</v>
      </c>
      <c r="BD249" t="s">
        <v>354</v>
      </c>
      <c r="BE249">
        <v>2</v>
      </c>
      <c r="BF249" t="b">
        <v>1</v>
      </c>
      <c r="BG249">
        <v>1657488656.2</v>
      </c>
      <c r="BH249">
        <v>292.4873</v>
      </c>
      <c r="BI249">
        <v>281.31439999999998</v>
      </c>
      <c r="BJ249">
        <v>25.52205</v>
      </c>
      <c r="BK249">
        <v>23.322389999999999</v>
      </c>
      <c r="BL249">
        <v>285.8107</v>
      </c>
      <c r="BM249">
        <v>25.160959999999999</v>
      </c>
      <c r="BN249">
        <v>500.00700000000001</v>
      </c>
      <c r="BO249">
        <v>72.161450000000002</v>
      </c>
      <c r="BP249">
        <v>4.170053E-2</v>
      </c>
      <c r="BQ249">
        <v>27.486540000000002</v>
      </c>
      <c r="BR249">
        <v>27.959759999999999</v>
      </c>
      <c r="BS249">
        <v>999.9</v>
      </c>
      <c r="BT249">
        <v>0</v>
      </c>
      <c r="BU249">
        <v>0</v>
      </c>
      <c r="BV249">
        <v>10009</v>
      </c>
      <c r="BW249">
        <v>0</v>
      </c>
      <c r="BX249">
        <v>1317.894</v>
      </c>
      <c r="BY249">
        <v>11.17273</v>
      </c>
      <c r="BZ249">
        <v>300.14749999999998</v>
      </c>
      <c r="CA249">
        <v>288.03210000000001</v>
      </c>
      <c r="CB249">
        <v>2.1996410000000002</v>
      </c>
      <c r="CC249">
        <v>281.31439999999998</v>
      </c>
      <c r="CD249">
        <v>23.322389999999999</v>
      </c>
      <c r="CE249">
        <v>1.8417060000000001</v>
      </c>
      <c r="CF249">
        <v>1.6829780000000001</v>
      </c>
      <c r="CG249">
        <v>16.145340000000001</v>
      </c>
      <c r="CH249">
        <v>14.740309999999999</v>
      </c>
      <c r="CI249">
        <v>2000.046</v>
      </c>
      <c r="CJ249">
        <v>0.98000069999999995</v>
      </c>
      <c r="CK249">
        <v>1.9999380000000001E-2</v>
      </c>
      <c r="CL249">
        <v>0</v>
      </c>
      <c r="CM249">
        <v>2.2884899999999999</v>
      </c>
      <c r="CN249">
        <v>0</v>
      </c>
      <c r="CO249">
        <v>8702.8809999999994</v>
      </c>
      <c r="CP249">
        <v>17300.57</v>
      </c>
      <c r="CQ249">
        <v>42.625</v>
      </c>
      <c r="CR249">
        <v>43.856099999999998</v>
      </c>
      <c r="CS249">
        <v>42.625</v>
      </c>
      <c r="CT249">
        <v>42.061999999999998</v>
      </c>
      <c r="CU249">
        <v>41.837200000000003</v>
      </c>
      <c r="CV249">
        <v>1960.049</v>
      </c>
      <c r="CW249">
        <v>39.997</v>
      </c>
      <c r="CX249">
        <v>0</v>
      </c>
      <c r="CY249">
        <v>1657488633.8</v>
      </c>
      <c r="CZ249">
        <v>0</v>
      </c>
      <c r="DA249">
        <v>0</v>
      </c>
      <c r="DB249" t="s">
        <v>355</v>
      </c>
      <c r="DC249">
        <v>1657313570</v>
      </c>
      <c r="DD249">
        <v>1657313571.5</v>
      </c>
      <c r="DE249">
        <v>0</v>
      </c>
      <c r="DF249">
        <v>-0.183</v>
      </c>
      <c r="DG249">
        <v>-4.0000000000000001E-3</v>
      </c>
      <c r="DH249">
        <v>8.7509999999999994</v>
      </c>
      <c r="DI249">
        <v>0.37</v>
      </c>
      <c r="DJ249">
        <v>417</v>
      </c>
      <c r="DK249">
        <v>25</v>
      </c>
      <c r="DL249">
        <v>0.7</v>
      </c>
      <c r="DM249">
        <v>0.09</v>
      </c>
      <c r="DN249">
        <v>10.5834335</v>
      </c>
      <c r="DO249">
        <v>4.7272748217636096</v>
      </c>
      <c r="DP249">
        <v>0.51471125216255997</v>
      </c>
      <c r="DQ249">
        <v>0</v>
      </c>
      <c r="DR249">
        <v>2.2152280000000002</v>
      </c>
      <c r="DS249">
        <v>-0.16135024390244301</v>
      </c>
      <c r="DT249">
        <v>1.7194001453995501E-2</v>
      </c>
      <c r="DU249">
        <v>0</v>
      </c>
      <c r="DV249">
        <v>0</v>
      </c>
      <c r="DW249">
        <v>2</v>
      </c>
      <c r="DX249" t="s">
        <v>362</v>
      </c>
      <c r="DY249">
        <v>2.9698600000000002</v>
      </c>
      <c r="DZ249">
        <v>2.69536</v>
      </c>
      <c r="EA249">
        <v>5.2161699999999998E-2</v>
      </c>
      <c r="EB249">
        <v>5.1556299999999999E-2</v>
      </c>
      <c r="EC249">
        <v>8.6441599999999993E-2</v>
      </c>
      <c r="ED249">
        <v>8.1672400000000006E-2</v>
      </c>
      <c r="EE249">
        <v>36661.1</v>
      </c>
      <c r="EF249">
        <v>40031.599999999999</v>
      </c>
      <c r="EG249">
        <v>35074.699999999997</v>
      </c>
      <c r="EH249">
        <v>38304.6</v>
      </c>
      <c r="EI249">
        <v>45491.6</v>
      </c>
      <c r="EJ249">
        <v>50815.6</v>
      </c>
      <c r="EK249">
        <v>54884.4</v>
      </c>
      <c r="EL249">
        <v>61454.9</v>
      </c>
      <c r="EM249">
        <v>1.9352</v>
      </c>
      <c r="EN249">
        <v>2.0466000000000002</v>
      </c>
      <c r="EO249">
        <v>2.80142E-2</v>
      </c>
      <c r="EP249">
        <v>0</v>
      </c>
      <c r="EQ249">
        <v>27.499300000000002</v>
      </c>
      <c r="ER249">
        <v>999.9</v>
      </c>
      <c r="ES249">
        <v>33.439</v>
      </c>
      <c r="ET249">
        <v>41.14</v>
      </c>
      <c r="EU249">
        <v>36.497999999999998</v>
      </c>
      <c r="EV249">
        <v>52.344799999999999</v>
      </c>
      <c r="EW249">
        <v>38.4816</v>
      </c>
      <c r="EX249">
        <v>2</v>
      </c>
      <c r="EY249">
        <v>0.26128000000000001</v>
      </c>
      <c r="EZ249">
        <v>3.3534199999999998</v>
      </c>
      <c r="FA249">
        <v>20.116599999999998</v>
      </c>
      <c r="FB249">
        <v>5.1981200000000003</v>
      </c>
      <c r="FC249">
        <v>12.0099</v>
      </c>
      <c r="FD249">
        <v>4.9752000000000001</v>
      </c>
      <c r="FE249">
        <v>3.294</v>
      </c>
      <c r="FF249">
        <v>9999</v>
      </c>
      <c r="FG249">
        <v>9999</v>
      </c>
      <c r="FH249">
        <v>9999</v>
      </c>
      <c r="FI249">
        <v>585.4</v>
      </c>
      <c r="FJ249">
        <v>1.8632200000000001</v>
      </c>
      <c r="FK249">
        <v>1.86798</v>
      </c>
      <c r="FL249">
        <v>1.86768</v>
      </c>
      <c r="FM249">
        <v>1.8689</v>
      </c>
      <c r="FN249">
        <v>1.8696600000000001</v>
      </c>
      <c r="FO249">
        <v>1.8656900000000001</v>
      </c>
      <c r="FP249">
        <v>1.86676</v>
      </c>
      <c r="FQ249">
        <v>1.8680699999999999</v>
      </c>
      <c r="FR249">
        <v>5</v>
      </c>
      <c r="FS249">
        <v>0</v>
      </c>
      <c r="FT249">
        <v>0</v>
      </c>
      <c r="FU249">
        <v>0</v>
      </c>
      <c r="FV249" t="s">
        <v>357</v>
      </c>
      <c r="FW249" t="s">
        <v>358</v>
      </c>
      <c r="FX249" t="s">
        <v>359</v>
      </c>
      <c r="FY249" t="s">
        <v>359</v>
      </c>
      <c r="FZ249" t="s">
        <v>359</v>
      </c>
      <c r="GA249" t="s">
        <v>359</v>
      </c>
      <c r="GB249">
        <v>0</v>
      </c>
      <c r="GC249">
        <v>100</v>
      </c>
      <c r="GD249">
        <v>100</v>
      </c>
      <c r="GE249">
        <v>6.6139999999999999</v>
      </c>
      <c r="GF249">
        <v>0.36130000000000001</v>
      </c>
      <c r="GG249">
        <v>4.5656098643845597</v>
      </c>
      <c r="GH249">
        <v>7.6807047227384802E-3</v>
      </c>
      <c r="GI249">
        <v>-1.0831925345100399E-6</v>
      </c>
      <c r="GJ249">
        <v>1.8533368071612601E-10</v>
      </c>
      <c r="GK249">
        <v>-9.9183057942876601E-2</v>
      </c>
      <c r="GL249">
        <v>-1.13594444998887E-2</v>
      </c>
      <c r="GM249">
        <v>1.5024328609816199E-3</v>
      </c>
      <c r="GN249">
        <v>-1.28748702860321E-5</v>
      </c>
      <c r="GO249">
        <v>14</v>
      </c>
      <c r="GP249">
        <v>2172</v>
      </c>
      <c r="GQ249">
        <v>1</v>
      </c>
      <c r="GR249">
        <v>46</v>
      </c>
      <c r="GS249">
        <v>2918.2</v>
      </c>
      <c r="GT249">
        <v>2918.1</v>
      </c>
      <c r="GU249">
        <v>0.93261700000000003</v>
      </c>
      <c r="GV249">
        <v>2.6965300000000001</v>
      </c>
      <c r="GW249">
        <v>2.2485400000000002</v>
      </c>
      <c r="GX249">
        <v>2.7404799999999998</v>
      </c>
      <c r="GY249">
        <v>1.9958499999999999</v>
      </c>
      <c r="GZ249">
        <v>2.4133300000000002</v>
      </c>
      <c r="HA249">
        <v>42.831499999999998</v>
      </c>
      <c r="HB249">
        <v>14.893800000000001</v>
      </c>
      <c r="HC249">
        <v>18</v>
      </c>
      <c r="HD249">
        <v>500.86099999999999</v>
      </c>
      <c r="HE249">
        <v>574.27</v>
      </c>
      <c r="HF249">
        <v>21.278500000000001</v>
      </c>
      <c r="HG249">
        <v>30.599900000000002</v>
      </c>
      <c r="HH249">
        <v>30.0001</v>
      </c>
      <c r="HI249">
        <v>30.473199999999999</v>
      </c>
      <c r="HJ249">
        <v>30.393699999999999</v>
      </c>
      <c r="HK249">
        <v>18.6157</v>
      </c>
      <c r="HL249">
        <v>33.0899</v>
      </c>
      <c r="HM249">
        <v>0</v>
      </c>
      <c r="HN249">
        <v>21.289000000000001</v>
      </c>
      <c r="HO249">
        <v>251.392</v>
      </c>
      <c r="HP249">
        <v>23.345600000000001</v>
      </c>
      <c r="HQ249">
        <v>101.771</v>
      </c>
      <c r="HR249">
        <v>102.283</v>
      </c>
    </row>
    <row r="250" spans="1:226" x14ac:dyDescent="0.2">
      <c r="A250">
        <v>234</v>
      </c>
      <c r="B250">
        <v>1657488664</v>
      </c>
      <c r="C250">
        <v>2462.4000000953702</v>
      </c>
      <c r="D250" t="s">
        <v>826</v>
      </c>
      <c r="E250" t="s">
        <v>827</v>
      </c>
      <c r="F250">
        <v>5</v>
      </c>
      <c r="G250" t="s">
        <v>1222</v>
      </c>
      <c r="H250" t="s">
        <v>353</v>
      </c>
      <c r="I250">
        <v>1657488661.5</v>
      </c>
      <c r="J250">
        <f t="shared" si="102"/>
        <v>4.1431822598787657E-3</v>
      </c>
      <c r="K250">
        <f t="shared" si="103"/>
        <v>4.143182259878766</v>
      </c>
      <c r="L250">
        <f t="shared" si="104"/>
        <v>11.287095812402269</v>
      </c>
      <c r="M250">
        <f t="shared" si="105"/>
        <v>275.931777777778</v>
      </c>
      <c r="N250">
        <f t="shared" si="106"/>
        <v>140.43703604703674</v>
      </c>
      <c r="O250">
        <f t="shared" si="107"/>
        <v>10.139885022052491</v>
      </c>
      <c r="P250">
        <f t="shared" si="108"/>
        <v>19.922924745151256</v>
      </c>
      <c r="Q250">
        <f t="shared" si="109"/>
        <v>0.14668210568238096</v>
      </c>
      <c r="R250">
        <f t="shared" si="110"/>
        <v>3.1110460381024891</v>
      </c>
      <c r="S250">
        <f t="shared" si="111"/>
        <v>0.14294550747293164</v>
      </c>
      <c r="T250">
        <f t="shared" si="112"/>
        <v>8.966873251841187E-2</v>
      </c>
      <c r="U250">
        <f t="shared" si="113"/>
        <v>321.51525933333369</v>
      </c>
      <c r="V250">
        <f t="shared" si="114"/>
        <v>28.263543161757731</v>
      </c>
      <c r="W250">
        <f t="shared" si="115"/>
        <v>28.263543161757731</v>
      </c>
      <c r="X250">
        <f t="shared" si="116"/>
        <v>3.8535345307931297</v>
      </c>
      <c r="Y250">
        <f t="shared" si="117"/>
        <v>50.044326099033341</v>
      </c>
      <c r="Z250">
        <f t="shared" si="118"/>
        <v>1.8433566613516499</v>
      </c>
      <c r="AA250">
        <f t="shared" si="119"/>
        <v>3.683447865206154</v>
      </c>
      <c r="AB250">
        <f t="shared" si="120"/>
        <v>2.0101778694414798</v>
      </c>
      <c r="AC250">
        <f t="shared" si="121"/>
        <v>-182.71433766065357</v>
      </c>
      <c r="AD250">
        <f t="shared" si="122"/>
        <v>-129.75566717662085</v>
      </c>
      <c r="AE250">
        <f t="shared" si="123"/>
        <v>-9.0802459398416211</v>
      </c>
      <c r="AF250">
        <f t="shared" si="124"/>
        <v>-3.4991443782359966E-2</v>
      </c>
      <c r="AG250">
        <f t="shared" si="125"/>
        <v>-21.930476191872565</v>
      </c>
      <c r="AH250">
        <f t="shared" si="126"/>
        <v>4.0987527113419704</v>
      </c>
      <c r="AI250">
        <f t="shared" si="127"/>
        <v>11.287095812402269</v>
      </c>
      <c r="AJ250">
        <v>271.19579064077197</v>
      </c>
      <c r="AK250">
        <v>276.79630303030302</v>
      </c>
      <c r="AL250">
        <v>-3.1823049603209599</v>
      </c>
      <c r="AM250">
        <v>65.083349274317996</v>
      </c>
      <c r="AN250">
        <f t="shared" si="128"/>
        <v>4.143182259878766</v>
      </c>
      <c r="AO250">
        <v>23.3296825269808</v>
      </c>
      <c r="AP250">
        <v>25.527718787878801</v>
      </c>
      <c r="AQ250">
        <v>5.2430932995166501E-3</v>
      </c>
      <c r="AR250">
        <v>77.485788333385401</v>
      </c>
      <c r="AS250">
        <v>0</v>
      </c>
      <c r="AT250">
        <v>0</v>
      </c>
      <c r="AU250">
        <f t="shared" si="129"/>
        <v>1</v>
      </c>
      <c r="AV250">
        <f t="shared" si="130"/>
        <v>0</v>
      </c>
      <c r="AW250">
        <f t="shared" si="131"/>
        <v>38234.344267241766</v>
      </c>
      <c r="AX250">
        <f t="shared" si="132"/>
        <v>1999.9977777777799</v>
      </c>
      <c r="AY250">
        <f t="shared" si="133"/>
        <v>1681.1979333333352</v>
      </c>
      <c r="AZ250">
        <f t="shared" si="134"/>
        <v>0.84059990066655632</v>
      </c>
      <c r="BA250">
        <f t="shared" si="135"/>
        <v>0.16075780828645367</v>
      </c>
      <c r="BB250">
        <v>2.7509999999999999</v>
      </c>
      <c r="BC250">
        <v>0.5</v>
      </c>
      <c r="BD250" t="s">
        <v>354</v>
      </c>
      <c r="BE250">
        <v>2</v>
      </c>
      <c r="BF250" t="b">
        <v>1</v>
      </c>
      <c r="BG250">
        <v>1657488661.5</v>
      </c>
      <c r="BH250">
        <v>275.931777777778</v>
      </c>
      <c r="BI250">
        <v>264.48733333333303</v>
      </c>
      <c r="BJ250">
        <v>25.530422222222199</v>
      </c>
      <c r="BK250">
        <v>23.3327555555556</v>
      </c>
      <c r="BL250">
        <v>269.37222222222198</v>
      </c>
      <c r="BM250">
        <v>25.1690222222222</v>
      </c>
      <c r="BN250">
        <v>499.97555555555601</v>
      </c>
      <c r="BO250">
        <v>72.160766666666703</v>
      </c>
      <c r="BP250">
        <v>4.15904E-2</v>
      </c>
      <c r="BQ250">
        <v>27.489911111111098</v>
      </c>
      <c r="BR250">
        <v>27.946544444444399</v>
      </c>
      <c r="BS250">
        <v>999.9</v>
      </c>
      <c r="BT250">
        <v>0</v>
      </c>
      <c r="BU250">
        <v>0</v>
      </c>
      <c r="BV250">
        <v>10038.333333333299</v>
      </c>
      <c r="BW250">
        <v>0</v>
      </c>
      <c r="BX250">
        <v>1318.37777777778</v>
      </c>
      <c r="BY250">
        <v>11.444599999999999</v>
      </c>
      <c r="BZ250">
        <v>283.16088888888902</v>
      </c>
      <c r="CA250">
        <v>270.80599999999998</v>
      </c>
      <c r="CB250">
        <v>2.1976522222222199</v>
      </c>
      <c r="CC250">
        <v>264.48733333333303</v>
      </c>
      <c r="CD250">
        <v>23.3327555555556</v>
      </c>
      <c r="CE250">
        <v>1.84229555555556</v>
      </c>
      <c r="CF250">
        <v>1.68371</v>
      </c>
      <c r="CG250">
        <v>16.1503333333333</v>
      </c>
      <c r="CH250">
        <v>14.747066666666701</v>
      </c>
      <c r="CI250">
        <v>1999.9977777777799</v>
      </c>
      <c r="CJ250">
        <v>0.98000133333333295</v>
      </c>
      <c r="CK250">
        <v>1.99988444444444E-2</v>
      </c>
      <c r="CL250">
        <v>0</v>
      </c>
      <c r="CM250">
        <v>2.2733111111111102</v>
      </c>
      <c r="CN250">
        <v>0</v>
      </c>
      <c r="CO250">
        <v>8685.9666666666708</v>
      </c>
      <c r="CP250">
        <v>17300.144444444399</v>
      </c>
      <c r="CQ250">
        <v>42.625</v>
      </c>
      <c r="CR250">
        <v>43.875</v>
      </c>
      <c r="CS250">
        <v>42.625</v>
      </c>
      <c r="CT250">
        <v>42.061999999999998</v>
      </c>
      <c r="CU250">
        <v>41.826000000000001</v>
      </c>
      <c r="CV250">
        <v>1960.00444444444</v>
      </c>
      <c r="CW250">
        <v>39.993333333333297</v>
      </c>
      <c r="CX250">
        <v>0</v>
      </c>
      <c r="CY250">
        <v>1657488638.5999999</v>
      </c>
      <c r="CZ250">
        <v>0</v>
      </c>
      <c r="DA250">
        <v>0</v>
      </c>
      <c r="DB250" t="s">
        <v>355</v>
      </c>
      <c r="DC250">
        <v>1657313570</v>
      </c>
      <c r="DD250">
        <v>1657313571.5</v>
      </c>
      <c r="DE250">
        <v>0</v>
      </c>
      <c r="DF250">
        <v>-0.183</v>
      </c>
      <c r="DG250">
        <v>-4.0000000000000001E-3</v>
      </c>
      <c r="DH250">
        <v>8.7509999999999994</v>
      </c>
      <c r="DI250">
        <v>0.37</v>
      </c>
      <c r="DJ250">
        <v>417</v>
      </c>
      <c r="DK250">
        <v>25</v>
      </c>
      <c r="DL250">
        <v>0.7</v>
      </c>
      <c r="DM250">
        <v>0.09</v>
      </c>
      <c r="DN250">
        <v>10.958254999999999</v>
      </c>
      <c r="DO250">
        <v>3.2954521575984801</v>
      </c>
      <c r="DP250">
        <v>0.40745129030965199</v>
      </c>
      <c r="DQ250">
        <v>0</v>
      </c>
      <c r="DR250">
        <v>2.2047267499999998</v>
      </c>
      <c r="DS250">
        <v>-6.0258348968105301E-2</v>
      </c>
      <c r="DT250">
        <v>7.1012567153638396E-3</v>
      </c>
      <c r="DU250">
        <v>1</v>
      </c>
      <c r="DV250">
        <v>1</v>
      </c>
      <c r="DW250">
        <v>2</v>
      </c>
      <c r="DX250" t="s">
        <v>356</v>
      </c>
      <c r="DY250">
        <v>2.96922</v>
      </c>
      <c r="DZ250">
        <v>2.6956099999999998</v>
      </c>
      <c r="EA250">
        <v>4.97347E-2</v>
      </c>
      <c r="EB250">
        <v>4.8912799999999999E-2</v>
      </c>
      <c r="EC250">
        <v>8.6457099999999995E-2</v>
      </c>
      <c r="ED250">
        <v>8.1715499999999996E-2</v>
      </c>
      <c r="EE250">
        <v>36755.5</v>
      </c>
      <c r="EF250">
        <v>40142.1</v>
      </c>
      <c r="EG250">
        <v>35075.300000000003</v>
      </c>
      <c r="EH250">
        <v>38303.699999999997</v>
      </c>
      <c r="EI250">
        <v>45490.2</v>
      </c>
      <c r="EJ250">
        <v>50812.3</v>
      </c>
      <c r="EK250">
        <v>54883.7</v>
      </c>
      <c r="EL250">
        <v>61453.9</v>
      </c>
      <c r="EM250">
        <v>1.9352</v>
      </c>
      <c r="EN250">
        <v>2.0470000000000002</v>
      </c>
      <c r="EO250">
        <v>2.6971100000000001E-2</v>
      </c>
      <c r="EP250">
        <v>0</v>
      </c>
      <c r="EQ250">
        <v>27.4969</v>
      </c>
      <c r="ER250">
        <v>999.9</v>
      </c>
      <c r="ES250">
        <v>33.463999999999999</v>
      </c>
      <c r="ET250">
        <v>41.14</v>
      </c>
      <c r="EU250">
        <v>36.527999999999999</v>
      </c>
      <c r="EV250">
        <v>52.294800000000002</v>
      </c>
      <c r="EW250">
        <v>38.457500000000003</v>
      </c>
      <c r="EX250">
        <v>2</v>
      </c>
      <c r="EY250">
        <v>0.26103700000000002</v>
      </c>
      <c r="EZ250">
        <v>3.2698</v>
      </c>
      <c r="FA250">
        <v>20.118300000000001</v>
      </c>
      <c r="FB250">
        <v>5.1981200000000003</v>
      </c>
      <c r="FC250">
        <v>12.0099</v>
      </c>
      <c r="FD250">
        <v>4.9756</v>
      </c>
      <c r="FE250">
        <v>3.294</v>
      </c>
      <c r="FF250">
        <v>9999</v>
      </c>
      <c r="FG250">
        <v>9999</v>
      </c>
      <c r="FH250">
        <v>9999</v>
      </c>
      <c r="FI250">
        <v>585.4</v>
      </c>
      <c r="FJ250">
        <v>1.8631899999999999</v>
      </c>
      <c r="FK250">
        <v>1.86798</v>
      </c>
      <c r="FL250">
        <v>1.86768</v>
      </c>
      <c r="FM250">
        <v>1.8689</v>
      </c>
      <c r="FN250">
        <v>1.8696600000000001</v>
      </c>
      <c r="FO250">
        <v>1.8656900000000001</v>
      </c>
      <c r="FP250">
        <v>1.86676</v>
      </c>
      <c r="FQ250">
        <v>1.8681300000000001</v>
      </c>
      <c r="FR250">
        <v>5</v>
      </c>
      <c r="FS250">
        <v>0</v>
      </c>
      <c r="FT250">
        <v>0</v>
      </c>
      <c r="FU250">
        <v>0</v>
      </c>
      <c r="FV250" t="s">
        <v>357</v>
      </c>
      <c r="FW250" t="s">
        <v>358</v>
      </c>
      <c r="FX250" t="s">
        <v>359</v>
      </c>
      <c r="FY250" t="s">
        <v>359</v>
      </c>
      <c r="FZ250" t="s">
        <v>359</v>
      </c>
      <c r="GA250" t="s">
        <v>359</v>
      </c>
      <c r="GB250">
        <v>0</v>
      </c>
      <c r="GC250">
        <v>100</v>
      </c>
      <c r="GD250">
        <v>100</v>
      </c>
      <c r="GE250">
        <v>6.5060000000000002</v>
      </c>
      <c r="GF250">
        <v>0.36159999999999998</v>
      </c>
      <c r="GG250">
        <v>4.5656098643845597</v>
      </c>
      <c r="GH250">
        <v>7.6807047227384802E-3</v>
      </c>
      <c r="GI250">
        <v>-1.0831925345100399E-6</v>
      </c>
      <c r="GJ250">
        <v>1.8533368071612601E-10</v>
      </c>
      <c r="GK250">
        <v>-9.9183057942876601E-2</v>
      </c>
      <c r="GL250">
        <v>-1.13594444998887E-2</v>
      </c>
      <c r="GM250">
        <v>1.5024328609816199E-3</v>
      </c>
      <c r="GN250">
        <v>-1.28748702860321E-5</v>
      </c>
      <c r="GO250">
        <v>14</v>
      </c>
      <c r="GP250">
        <v>2172</v>
      </c>
      <c r="GQ250">
        <v>1</v>
      </c>
      <c r="GR250">
        <v>46</v>
      </c>
      <c r="GS250">
        <v>2918.2</v>
      </c>
      <c r="GT250">
        <v>2918.2</v>
      </c>
      <c r="GU250">
        <v>0.88867200000000002</v>
      </c>
      <c r="GV250">
        <v>2.6965300000000001</v>
      </c>
      <c r="GW250">
        <v>2.2485400000000002</v>
      </c>
      <c r="GX250">
        <v>2.7404799999999998</v>
      </c>
      <c r="GY250">
        <v>1.9958499999999999</v>
      </c>
      <c r="GZ250">
        <v>2.4255399999999998</v>
      </c>
      <c r="HA250">
        <v>42.831499999999998</v>
      </c>
      <c r="HB250">
        <v>14.893800000000001</v>
      </c>
      <c r="HC250">
        <v>18</v>
      </c>
      <c r="HD250">
        <v>500.86099999999999</v>
      </c>
      <c r="HE250">
        <v>574.56899999999996</v>
      </c>
      <c r="HF250">
        <v>21.305800000000001</v>
      </c>
      <c r="HG250">
        <v>30.599900000000002</v>
      </c>
      <c r="HH250">
        <v>30</v>
      </c>
      <c r="HI250">
        <v>30.473199999999999</v>
      </c>
      <c r="HJ250">
        <v>30.393699999999999</v>
      </c>
      <c r="HK250">
        <v>17.664000000000001</v>
      </c>
      <c r="HL250">
        <v>33.0899</v>
      </c>
      <c r="HM250">
        <v>0</v>
      </c>
      <c r="HN250">
        <v>21.324000000000002</v>
      </c>
      <c r="HO250">
        <v>231.17599999999999</v>
      </c>
      <c r="HP250">
        <v>23.345600000000001</v>
      </c>
      <c r="HQ250">
        <v>101.771</v>
      </c>
      <c r="HR250">
        <v>102.28100000000001</v>
      </c>
    </row>
    <row r="251" spans="1:226" x14ac:dyDescent="0.2">
      <c r="A251">
        <v>235</v>
      </c>
      <c r="B251">
        <v>1657488669</v>
      </c>
      <c r="C251">
        <v>2467.4000000953702</v>
      </c>
      <c r="D251" t="s">
        <v>828</v>
      </c>
      <c r="E251" t="s">
        <v>829</v>
      </c>
      <c r="F251">
        <v>5</v>
      </c>
      <c r="G251" t="s">
        <v>1222</v>
      </c>
      <c r="H251" t="s">
        <v>353</v>
      </c>
      <c r="I251">
        <v>1657488666.2</v>
      </c>
      <c r="J251">
        <f t="shared" si="102"/>
        <v>4.1384636696969101E-3</v>
      </c>
      <c r="K251">
        <f t="shared" si="103"/>
        <v>4.1384636696969102</v>
      </c>
      <c r="L251">
        <f t="shared" si="104"/>
        <v>9.9661493817408058</v>
      </c>
      <c r="M251">
        <f t="shared" si="105"/>
        <v>261.21809999999999</v>
      </c>
      <c r="N251">
        <f t="shared" si="106"/>
        <v>140.73198410731709</v>
      </c>
      <c r="O251">
        <f t="shared" si="107"/>
        <v>10.161007948970171</v>
      </c>
      <c r="P251">
        <f t="shared" si="108"/>
        <v>18.860241382590463</v>
      </c>
      <c r="Q251">
        <f t="shared" si="109"/>
        <v>0.14660568371794777</v>
      </c>
      <c r="R251">
        <f t="shared" si="110"/>
        <v>3.1050689048451185</v>
      </c>
      <c r="S251">
        <f t="shared" si="111"/>
        <v>0.1428659367053694</v>
      </c>
      <c r="T251">
        <f t="shared" si="112"/>
        <v>8.9619266185104351E-2</v>
      </c>
      <c r="U251">
        <f t="shared" si="113"/>
        <v>321.51449159999993</v>
      </c>
      <c r="V251">
        <f t="shared" si="114"/>
        <v>28.262803330504369</v>
      </c>
      <c r="W251">
        <f t="shared" si="115"/>
        <v>28.262803330504369</v>
      </c>
      <c r="X251">
        <f t="shared" si="116"/>
        <v>3.8533686576406003</v>
      </c>
      <c r="Y251">
        <f t="shared" si="117"/>
        <v>50.082575289656447</v>
      </c>
      <c r="Z251">
        <f t="shared" si="118"/>
        <v>1.8444102963266922</v>
      </c>
      <c r="AA251">
        <f t="shared" si="119"/>
        <v>3.6827385286387582</v>
      </c>
      <c r="AB251">
        <f t="shared" si="120"/>
        <v>2.0089583613139084</v>
      </c>
      <c r="AC251">
        <f t="shared" si="121"/>
        <v>-182.50624783363372</v>
      </c>
      <c r="AD251">
        <f t="shared" si="122"/>
        <v>-129.93345805673232</v>
      </c>
      <c r="AE251">
        <f t="shared" si="123"/>
        <v>-9.1100077515742974</v>
      </c>
      <c r="AF251">
        <f t="shared" si="124"/>
        <v>-3.5222041940414783E-2</v>
      </c>
      <c r="AG251">
        <f t="shared" si="125"/>
        <v>-23.755239636334021</v>
      </c>
      <c r="AH251">
        <f t="shared" si="126"/>
        <v>4.1009982946990204</v>
      </c>
      <c r="AI251">
        <f t="shared" si="127"/>
        <v>9.9661493817408058</v>
      </c>
      <c r="AJ251">
        <v>253.814364484496</v>
      </c>
      <c r="AK251">
        <v>260.53105454545499</v>
      </c>
      <c r="AL251">
        <v>-3.2813425543481398</v>
      </c>
      <c r="AM251">
        <v>65.083349274317996</v>
      </c>
      <c r="AN251">
        <f t="shared" si="128"/>
        <v>4.1384636696969102</v>
      </c>
      <c r="AO251">
        <v>23.344766078176701</v>
      </c>
      <c r="AP251">
        <v>25.552038181818201</v>
      </c>
      <c r="AQ251">
        <v>2.5995144765101402E-3</v>
      </c>
      <c r="AR251">
        <v>77.485788333385401</v>
      </c>
      <c r="AS251">
        <v>0</v>
      </c>
      <c r="AT251">
        <v>0</v>
      </c>
      <c r="AU251">
        <f t="shared" si="129"/>
        <v>1</v>
      </c>
      <c r="AV251">
        <f t="shared" si="130"/>
        <v>0</v>
      </c>
      <c r="AW251">
        <f t="shared" si="131"/>
        <v>38136.074363386193</v>
      </c>
      <c r="AX251">
        <f t="shared" si="132"/>
        <v>1999.992</v>
      </c>
      <c r="AY251">
        <f t="shared" si="133"/>
        <v>1681.1931599999996</v>
      </c>
      <c r="AZ251">
        <f t="shared" si="134"/>
        <v>0.84059994239976943</v>
      </c>
      <c r="BA251">
        <f t="shared" si="135"/>
        <v>0.16075788883155528</v>
      </c>
      <c r="BB251">
        <v>2.7509999999999999</v>
      </c>
      <c r="BC251">
        <v>0.5</v>
      </c>
      <c r="BD251" t="s">
        <v>354</v>
      </c>
      <c r="BE251">
        <v>2</v>
      </c>
      <c r="BF251" t="b">
        <v>1</v>
      </c>
      <c r="BG251">
        <v>1657488666.2</v>
      </c>
      <c r="BH251">
        <v>261.21809999999999</v>
      </c>
      <c r="BI251">
        <v>248.73679999999999</v>
      </c>
      <c r="BJ251">
        <v>25.545449999999999</v>
      </c>
      <c r="BK251">
        <v>23.346620000000001</v>
      </c>
      <c r="BL251">
        <v>254.76320000000001</v>
      </c>
      <c r="BM251">
        <v>25.183489999999999</v>
      </c>
      <c r="BN251">
        <v>499.97710000000001</v>
      </c>
      <c r="BO251">
        <v>72.159409999999994</v>
      </c>
      <c r="BP251">
        <v>4.1717650000000002E-2</v>
      </c>
      <c r="BQ251">
        <v>27.486619999999998</v>
      </c>
      <c r="BR251">
        <v>27.952200000000001</v>
      </c>
      <c r="BS251">
        <v>999.9</v>
      </c>
      <c r="BT251">
        <v>0</v>
      </c>
      <c r="BU251">
        <v>0</v>
      </c>
      <c r="BV251">
        <v>10011.5</v>
      </c>
      <c r="BW251">
        <v>0</v>
      </c>
      <c r="BX251">
        <v>1317.9179999999999</v>
      </c>
      <c r="BY251">
        <v>12.48123</v>
      </c>
      <c r="BZ251">
        <v>268.06599999999997</v>
      </c>
      <c r="CA251">
        <v>254.68299999999999</v>
      </c>
      <c r="CB251">
        <v>2.1988279999999998</v>
      </c>
      <c r="CC251">
        <v>248.73679999999999</v>
      </c>
      <c r="CD251">
        <v>23.346620000000001</v>
      </c>
      <c r="CE251">
        <v>1.843345</v>
      </c>
      <c r="CF251">
        <v>1.6846779999999999</v>
      </c>
      <c r="CG251">
        <v>16.159269999999999</v>
      </c>
      <c r="CH251">
        <v>14.755979999999999</v>
      </c>
      <c r="CI251">
        <v>1999.992</v>
      </c>
      <c r="CJ251">
        <v>0.98000019999999999</v>
      </c>
      <c r="CK251">
        <v>1.9999920000000001E-2</v>
      </c>
      <c r="CL251">
        <v>0</v>
      </c>
      <c r="CM251">
        <v>2.2989000000000002</v>
      </c>
      <c r="CN251">
        <v>0</v>
      </c>
      <c r="CO251">
        <v>8662.5949999999993</v>
      </c>
      <c r="CP251">
        <v>17300.09</v>
      </c>
      <c r="CQ251">
        <v>42.625</v>
      </c>
      <c r="CR251">
        <v>43.849800000000002</v>
      </c>
      <c r="CS251">
        <v>42.625</v>
      </c>
      <c r="CT251">
        <v>42.061999999999998</v>
      </c>
      <c r="CU251">
        <v>41.811999999999998</v>
      </c>
      <c r="CV251">
        <v>1959.9960000000001</v>
      </c>
      <c r="CW251">
        <v>39.996000000000002</v>
      </c>
      <c r="CX251">
        <v>0</v>
      </c>
      <c r="CY251">
        <v>1657488643.4000001</v>
      </c>
      <c r="CZ251">
        <v>0</v>
      </c>
      <c r="DA251">
        <v>0</v>
      </c>
      <c r="DB251" t="s">
        <v>355</v>
      </c>
      <c r="DC251">
        <v>1657313570</v>
      </c>
      <c r="DD251">
        <v>1657313571.5</v>
      </c>
      <c r="DE251">
        <v>0</v>
      </c>
      <c r="DF251">
        <v>-0.183</v>
      </c>
      <c r="DG251">
        <v>-4.0000000000000001E-3</v>
      </c>
      <c r="DH251">
        <v>8.7509999999999994</v>
      </c>
      <c r="DI251">
        <v>0.37</v>
      </c>
      <c r="DJ251">
        <v>417</v>
      </c>
      <c r="DK251">
        <v>25</v>
      </c>
      <c r="DL251">
        <v>0.7</v>
      </c>
      <c r="DM251">
        <v>0.09</v>
      </c>
      <c r="DN251">
        <v>11.417367499999999</v>
      </c>
      <c r="DO251">
        <v>5.3353181988742602</v>
      </c>
      <c r="DP251">
        <v>0.61426547371128604</v>
      </c>
      <c r="DQ251">
        <v>0</v>
      </c>
      <c r="DR251">
        <v>2.200536</v>
      </c>
      <c r="DS251">
        <v>-2.96643151969966E-2</v>
      </c>
      <c r="DT251">
        <v>4.7383492906285301E-3</v>
      </c>
      <c r="DU251">
        <v>1</v>
      </c>
      <c r="DV251">
        <v>1</v>
      </c>
      <c r="DW251">
        <v>2</v>
      </c>
      <c r="DX251" t="s">
        <v>356</v>
      </c>
      <c r="DY251">
        <v>2.9693800000000001</v>
      </c>
      <c r="DZ251">
        <v>2.6956500000000001</v>
      </c>
      <c r="EA251">
        <v>4.71479E-2</v>
      </c>
      <c r="EB251">
        <v>4.6252399999999999E-2</v>
      </c>
      <c r="EC251">
        <v>8.6494299999999996E-2</v>
      </c>
      <c r="ED251">
        <v>8.17359E-2</v>
      </c>
      <c r="EE251">
        <v>36855.300000000003</v>
      </c>
      <c r="EF251">
        <v>40255.199999999997</v>
      </c>
      <c r="EG251">
        <v>35075.1</v>
      </c>
      <c r="EH251">
        <v>38304.400000000001</v>
      </c>
      <c r="EI251">
        <v>45488</v>
      </c>
      <c r="EJ251">
        <v>50811.3</v>
      </c>
      <c r="EK251">
        <v>54883.4</v>
      </c>
      <c r="EL251">
        <v>61454.1</v>
      </c>
      <c r="EM251">
        <v>1.9350000000000001</v>
      </c>
      <c r="EN251">
        <v>2.0470000000000002</v>
      </c>
      <c r="EO251">
        <v>2.8312199999999999E-2</v>
      </c>
      <c r="EP251">
        <v>0</v>
      </c>
      <c r="EQ251">
        <v>27.494599999999998</v>
      </c>
      <c r="ER251">
        <v>999.9</v>
      </c>
      <c r="ES251">
        <v>33.463999999999999</v>
      </c>
      <c r="ET251">
        <v>41.14</v>
      </c>
      <c r="EU251">
        <v>36.529600000000002</v>
      </c>
      <c r="EV251">
        <v>51.644799999999996</v>
      </c>
      <c r="EW251">
        <v>38.445500000000003</v>
      </c>
      <c r="EX251">
        <v>2</v>
      </c>
      <c r="EY251">
        <v>0.26097599999999999</v>
      </c>
      <c r="EZ251">
        <v>3.20662</v>
      </c>
      <c r="FA251">
        <v>20.119800000000001</v>
      </c>
      <c r="FB251">
        <v>5.1981200000000003</v>
      </c>
      <c r="FC251">
        <v>12.0099</v>
      </c>
      <c r="FD251">
        <v>4.9756</v>
      </c>
      <c r="FE251">
        <v>3.294</v>
      </c>
      <c r="FF251">
        <v>9999</v>
      </c>
      <c r="FG251">
        <v>9999</v>
      </c>
      <c r="FH251">
        <v>9999</v>
      </c>
      <c r="FI251">
        <v>585.4</v>
      </c>
      <c r="FJ251">
        <v>1.8632500000000001</v>
      </c>
      <c r="FK251">
        <v>1.86798</v>
      </c>
      <c r="FL251">
        <v>1.86768</v>
      </c>
      <c r="FM251">
        <v>1.8689</v>
      </c>
      <c r="FN251">
        <v>1.8696600000000001</v>
      </c>
      <c r="FO251">
        <v>1.8656900000000001</v>
      </c>
      <c r="FP251">
        <v>1.86676</v>
      </c>
      <c r="FQ251">
        <v>1.8680699999999999</v>
      </c>
      <c r="FR251">
        <v>5</v>
      </c>
      <c r="FS251">
        <v>0</v>
      </c>
      <c r="FT251">
        <v>0</v>
      </c>
      <c r="FU251">
        <v>0</v>
      </c>
      <c r="FV251" t="s">
        <v>357</v>
      </c>
      <c r="FW251" t="s">
        <v>358</v>
      </c>
      <c r="FX251" t="s">
        <v>359</v>
      </c>
      <c r="FY251" t="s">
        <v>359</v>
      </c>
      <c r="FZ251" t="s">
        <v>359</v>
      </c>
      <c r="GA251" t="s">
        <v>359</v>
      </c>
      <c r="GB251">
        <v>0</v>
      </c>
      <c r="GC251">
        <v>100</v>
      </c>
      <c r="GD251">
        <v>100</v>
      </c>
      <c r="GE251">
        <v>6.3920000000000003</v>
      </c>
      <c r="GF251">
        <v>0.36220000000000002</v>
      </c>
      <c r="GG251">
        <v>4.5656098643845597</v>
      </c>
      <c r="GH251">
        <v>7.6807047227384802E-3</v>
      </c>
      <c r="GI251">
        <v>-1.0831925345100399E-6</v>
      </c>
      <c r="GJ251">
        <v>1.8533368071612601E-10</v>
      </c>
      <c r="GK251">
        <v>-9.9183057942876601E-2</v>
      </c>
      <c r="GL251">
        <v>-1.13594444998887E-2</v>
      </c>
      <c r="GM251">
        <v>1.5024328609816199E-3</v>
      </c>
      <c r="GN251">
        <v>-1.28748702860321E-5</v>
      </c>
      <c r="GO251">
        <v>14</v>
      </c>
      <c r="GP251">
        <v>2172</v>
      </c>
      <c r="GQ251">
        <v>1</v>
      </c>
      <c r="GR251">
        <v>46</v>
      </c>
      <c r="GS251">
        <v>2918.3</v>
      </c>
      <c r="GT251">
        <v>2918.3</v>
      </c>
      <c r="GU251">
        <v>0.83862300000000001</v>
      </c>
      <c r="GV251">
        <v>2.7075200000000001</v>
      </c>
      <c r="GW251">
        <v>2.2485400000000002</v>
      </c>
      <c r="GX251">
        <v>2.7392599999999998</v>
      </c>
      <c r="GY251">
        <v>1.9958499999999999</v>
      </c>
      <c r="GZ251">
        <v>2.4023400000000001</v>
      </c>
      <c r="HA251">
        <v>42.831499999999998</v>
      </c>
      <c r="HB251">
        <v>14.893800000000001</v>
      </c>
      <c r="HC251">
        <v>18</v>
      </c>
      <c r="HD251">
        <v>500.74900000000002</v>
      </c>
      <c r="HE251">
        <v>574.56899999999996</v>
      </c>
      <c r="HF251">
        <v>21.341200000000001</v>
      </c>
      <c r="HG251">
        <v>30.599900000000002</v>
      </c>
      <c r="HH251">
        <v>29.9999</v>
      </c>
      <c r="HI251">
        <v>30.4758</v>
      </c>
      <c r="HJ251">
        <v>30.393699999999999</v>
      </c>
      <c r="HK251">
        <v>16.7394</v>
      </c>
      <c r="HL251">
        <v>33.0899</v>
      </c>
      <c r="HM251">
        <v>0</v>
      </c>
      <c r="HN251">
        <v>21.360499999999998</v>
      </c>
      <c r="HO251">
        <v>217.76400000000001</v>
      </c>
      <c r="HP251">
        <v>23.345600000000001</v>
      </c>
      <c r="HQ251">
        <v>101.77</v>
      </c>
      <c r="HR251">
        <v>102.282</v>
      </c>
    </row>
    <row r="252" spans="1:226" x14ac:dyDescent="0.2">
      <c r="A252">
        <v>236</v>
      </c>
      <c r="B252">
        <v>1657488673.5</v>
      </c>
      <c r="C252">
        <v>2471.9000000953702</v>
      </c>
      <c r="D252" t="s">
        <v>830</v>
      </c>
      <c r="E252" t="s">
        <v>831</v>
      </c>
      <c r="F252">
        <v>5</v>
      </c>
      <c r="G252" t="s">
        <v>1222</v>
      </c>
      <c r="H252" t="s">
        <v>353</v>
      </c>
      <c r="I252">
        <v>1657488670.6500001</v>
      </c>
      <c r="J252">
        <f t="shared" si="102"/>
        <v>4.1274082168170773E-3</v>
      </c>
      <c r="K252">
        <f t="shared" si="103"/>
        <v>4.1274082168170771</v>
      </c>
      <c r="L252">
        <f t="shared" si="104"/>
        <v>9.2120207150514926</v>
      </c>
      <c r="M252">
        <f t="shared" si="105"/>
        <v>247.0197</v>
      </c>
      <c r="N252">
        <f t="shared" si="106"/>
        <v>135.14122701703721</v>
      </c>
      <c r="O252">
        <f t="shared" si="107"/>
        <v>9.7572421967399698</v>
      </c>
      <c r="P252">
        <f t="shared" si="108"/>
        <v>17.834905701738162</v>
      </c>
      <c r="Q252">
        <f t="shared" si="109"/>
        <v>0.14622466250668889</v>
      </c>
      <c r="R252">
        <f t="shared" si="110"/>
        <v>3.100957323482473</v>
      </c>
      <c r="S252">
        <f t="shared" si="111"/>
        <v>0.14249926561295775</v>
      </c>
      <c r="T252">
        <f t="shared" si="112"/>
        <v>8.9388847769961158E-2</v>
      </c>
      <c r="U252">
        <f t="shared" si="113"/>
        <v>321.50641139999999</v>
      </c>
      <c r="V252">
        <f t="shared" si="114"/>
        <v>28.265406256633735</v>
      </c>
      <c r="W252">
        <f t="shared" si="115"/>
        <v>28.265406256633735</v>
      </c>
      <c r="X252">
        <f t="shared" si="116"/>
        <v>3.8539522717754813</v>
      </c>
      <c r="Y252">
        <f t="shared" si="117"/>
        <v>50.108387145916176</v>
      </c>
      <c r="Z252">
        <f t="shared" si="118"/>
        <v>1.8452485728355301</v>
      </c>
      <c r="AA252">
        <f t="shared" si="119"/>
        <v>3.6825144011563289</v>
      </c>
      <c r="AB252">
        <f t="shared" si="120"/>
        <v>2.0087036989399509</v>
      </c>
      <c r="AC252">
        <f t="shared" si="121"/>
        <v>-182.0187023616331</v>
      </c>
      <c r="AD252">
        <f t="shared" si="122"/>
        <v>-130.37042654496798</v>
      </c>
      <c r="AE252">
        <f t="shared" si="123"/>
        <v>-9.1528359736504328</v>
      </c>
      <c r="AF252">
        <f t="shared" si="124"/>
        <v>-3.5553480251536485E-2</v>
      </c>
      <c r="AG252">
        <f t="shared" si="125"/>
        <v>-24.135258102034587</v>
      </c>
      <c r="AH252">
        <f t="shared" si="126"/>
        <v>4.1101349070986508</v>
      </c>
      <c r="AI252">
        <f t="shared" si="127"/>
        <v>9.2120207150514926</v>
      </c>
      <c r="AJ252">
        <v>238.93119773856199</v>
      </c>
      <c r="AK252">
        <v>245.886109090909</v>
      </c>
      <c r="AL252">
        <v>-3.2318467262580399</v>
      </c>
      <c r="AM252">
        <v>65.083349274317996</v>
      </c>
      <c r="AN252">
        <f t="shared" si="128"/>
        <v>4.1274082168170771</v>
      </c>
      <c r="AO252">
        <v>23.352219124767799</v>
      </c>
      <c r="AP252">
        <v>25.562930303030299</v>
      </c>
      <c r="AQ252">
        <v>4.6195830846471698E-4</v>
      </c>
      <c r="AR252">
        <v>77.485788333385401</v>
      </c>
      <c r="AS252">
        <v>0</v>
      </c>
      <c r="AT252">
        <v>0</v>
      </c>
      <c r="AU252">
        <f t="shared" si="129"/>
        <v>1</v>
      </c>
      <c r="AV252">
        <f t="shared" si="130"/>
        <v>0</v>
      </c>
      <c r="AW252">
        <f t="shared" si="131"/>
        <v>38068.326846143791</v>
      </c>
      <c r="AX252">
        <f t="shared" si="132"/>
        <v>1999.9449999999999</v>
      </c>
      <c r="AY252">
        <f t="shared" si="133"/>
        <v>1681.15338</v>
      </c>
      <c r="AZ252">
        <f t="shared" si="134"/>
        <v>0.84059980649467858</v>
      </c>
      <c r="BA252">
        <f t="shared" si="135"/>
        <v>0.16075762653472969</v>
      </c>
      <c r="BB252">
        <v>2.7509999999999999</v>
      </c>
      <c r="BC252">
        <v>0.5</v>
      </c>
      <c r="BD252" t="s">
        <v>354</v>
      </c>
      <c r="BE252">
        <v>2</v>
      </c>
      <c r="BF252" t="b">
        <v>1</v>
      </c>
      <c r="BG252">
        <v>1657488670.6500001</v>
      </c>
      <c r="BH252">
        <v>247.0197</v>
      </c>
      <c r="BI252">
        <v>234.29949999999999</v>
      </c>
      <c r="BJ252">
        <v>25.55734</v>
      </c>
      <c r="BK252">
        <v>23.353809999999999</v>
      </c>
      <c r="BL252">
        <v>240.66589999999999</v>
      </c>
      <c r="BM252">
        <v>25.19491</v>
      </c>
      <c r="BN252">
        <v>500.01609999999999</v>
      </c>
      <c r="BO252">
        <v>72.158860000000004</v>
      </c>
      <c r="BP252">
        <v>4.1477470000000002E-2</v>
      </c>
      <c r="BQ252">
        <v>27.485579999999999</v>
      </c>
      <c r="BR252">
        <v>27.96264</v>
      </c>
      <c r="BS252">
        <v>999.9</v>
      </c>
      <c r="BT252">
        <v>0</v>
      </c>
      <c r="BU252">
        <v>0</v>
      </c>
      <c r="BV252">
        <v>9993</v>
      </c>
      <c r="BW252">
        <v>0</v>
      </c>
      <c r="BX252">
        <v>1317.1990000000001</v>
      </c>
      <c r="BY252">
        <v>12.72015</v>
      </c>
      <c r="BZ252">
        <v>253.4984</v>
      </c>
      <c r="CA252">
        <v>239.9023</v>
      </c>
      <c r="CB252">
        <v>2.2035360000000002</v>
      </c>
      <c r="CC252">
        <v>234.29949999999999</v>
      </c>
      <c r="CD252">
        <v>23.353809999999999</v>
      </c>
      <c r="CE252">
        <v>1.8441890000000001</v>
      </c>
      <c r="CF252">
        <v>1.6851830000000001</v>
      </c>
      <c r="CG252">
        <v>16.166450000000001</v>
      </c>
      <c r="CH252">
        <v>14.76064</v>
      </c>
      <c r="CI252">
        <v>1999.9449999999999</v>
      </c>
      <c r="CJ252">
        <v>0.98000449999999995</v>
      </c>
      <c r="CK252">
        <v>1.9995760000000001E-2</v>
      </c>
      <c r="CL252">
        <v>0</v>
      </c>
      <c r="CM252">
        <v>2.45255</v>
      </c>
      <c r="CN252">
        <v>0</v>
      </c>
      <c r="CO252">
        <v>8643.8729999999996</v>
      </c>
      <c r="CP252">
        <v>17299.669999999998</v>
      </c>
      <c r="CQ252">
        <v>42.625</v>
      </c>
      <c r="CR252">
        <v>43.818300000000001</v>
      </c>
      <c r="CS252">
        <v>42.625</v>
      </c>
      <c r="CT252">
        <v>42.061999999999998</v>
      </c>
      <c r="CU252">
        <v>41.811999999999998</v>
      </c>
      <c r="CV252">
        <v>1959.9590000000001</v>
      </c>
      <c r="CW252">
        <v>39.985999999999997</v>
      </c>
      <c r="CX252">
        <v>0</v>
      </c>
      <c r="CY252">
        <v>1657488648.2</v>
      </c>
      <c r="CZ252">
        <v>0</v>
      </c>
      <c r="DA252">
        <v>0</v>
      </c>
      <c r="DB252" t="s">
        <v>355</v>
      </c>
      <c r="DC252">
        <v>1657313570</v>
      </c>
      <c r="DD252">
        <v>1657313571.5</v>
      </c>
      <c r="DE252">
        <v>0</v>
      </c>
      <c r="DF252">
        <v>-0.183</v>
      </c>
      <c r="DG252">
        <v>-4.0000000000000001E-3</v>
      </c>
      <c r="DH252">
        <v>8.7509999999999994</v>
      </c>
      <c r="DI252">
        <v>0.37</v>
      </c>
      <c r="DJ252">
        <v>417</v>
      </c>
      <c r="DK252">
        <v>25</v>
      </c>
      <c r="DL252">
        <v>0.7</v>
      </c>
      <c r="DM252">
        <v>0.09</v>
      </c>
      <c r="DN252">
        <v>11.861370000000001</v>
      </c>
      <c r="DO252">
        <v>6.7100060037523201</v>
      </c>
      <c r="DP252">
        <v>0.72643090111861297</v>
      </c>
      <c r="DQ252">
        <v>0</v>
      </c>
      <c r="DR252">
        <v>2.1998954999999998</v>
      </c>
      <c r="DS252">
        <v>1.05586491557185E-2</v>
      </c>
      <c r="DT252">
        <v>4.0413512282403601E-3</v>
      </c>
      <c r="DU252">
        <v>1</v>
      </c>
      <c r="DV252">
        <v>1</v>
      </c>
      <c r="DW252">
        <v>2</v>
      </c>
      <c r="DX252" t="s">
        <v>356</v>
      </c>
      <c r="DY252">
        <v>2.9699800000000001</v>
      </c>
      <c r="DZ252">
        <v>2.6951700000000001</v>
      </c>
      <c r="EA252">
        <v>4.4781799999999997E-2</v>
      </c>
      <c r="EB252">
        <v>4.3760199999999999E-2</v>
      </c>
      <c r="EC252">
        <v>8.6522399999999999E-2</v>
      </c>
      <c r="ED252">
        <v>8.1748000000000001E-2</v>
      </c>
      <c r="EE252">
        <v>36945.9</v>
      </c>
      <c r="EF252">
        <v>40359.699999999997</v>
      </c>
      <c r="EG252">
        <v>35074.300000000003</v>
      </c>
      <c r="EH252">
        <v>38303.9</v>
      </c>
      <c r="EI252">
        <v>45486.1</v>
      </c>
      <c r="EJ252">
        <v>50810.7</v>
      </c>
      <c r="EK252">
        <v>54882.9</v>
      </c>
      <c r="EL252">
        <v>61454.3</v>
      </c>
      <c r="EM252">
        <v>1.9358</v>
      </c>
      <c r="EN252">
        <v>2.0468000000000002</v>
      </c>
      <c r="EO252">
        <v>2.98321E-2</v>
      </c>
      <c r="EP252">
        <v>0</v>
      </c>
      <c r="EQ252">
        <v>27.491299999999999</v>
      </c>
      <c r="ER252">
        <v>999.9</v>
      </c>
      <c r="ES252">
        <v>33.463999999999999</v>
      </c>
      <c r="ET252">
        <v>41.14</v>
      </c>
      <c r="EU252">
        <v>36.531500000000001</v>
      </c>
      <c r="EV252">
        <v>51.964799999999997</v>
      </c>
      <c r="EW252">
        <v>38.417499999999997</v>
      </c>
      <c r="EX252">
        <v>2</v>
      </c>
      <c r="EY252">
        <v>0.26101600000000003</v>
      </c>
      <c r="EZ252">
        <v>3.2150099999999999</v>
      </c>
      <c r="FA252">
        <v>20.119299999999999</v>
      </c>
      <c r="FB252">
        <v>5.1981200000000003</v>
      </c>
      <c r="FC252">
        <v>12.0099</v>
      </c>
      <c r="FD252">
        <v>4.9756</v>
      </c>
      <c r="FE252">
        <v>3.294</v>
      </c>
      <c r="FF252">
        <v>9999</v>
      </c>
      <c r="FG252">
        <v>9999</v>
      </c>
      <c r="FH252">
        <v>9999</v>
      </c>
      <c r="FI252">
        <v>585.4</v>
      </c>
      <c r="FJ252">
        <v>1.8632500000000001</v>
      </c>
      <c r="FK252">
        <v>1.86798</v>
      </c>
      <c r="FL252">
        <v>1.86768</v>
      </c>
      <c r="FM252">
        <v>1.8689</v>
      </c>
      <c r="FN252">
        <v>1.8696600000000001</v>
      </c>
      <c r="FO252">
        <v>1.8656900000000001</v>
      </c>
      <c r="FP252">
        <v>1.86676</v>
      </c>
      <c r="FQ252">
        <v>1.8681300000000001</v>
      </c>
      <c r="FR252">
        <v>5</v>
      </c>
      <c r="FS252">
        <v>0</v>
      </c>
      <c r="FT252">
        <v>0</v>
      </c>
      <c r="FU252">
        <v>0</v>
      </c>
      <c r="FV252" t="s">
        <v>357</v>
      </c>
      <c r="FW252" t="s">
        <v>358</v>
      </c>
      <c r="FX252" t="s">
        <v>359</v>
      </c>
      <c r="FY252" t="s">
        <v>359</v>
      </c>
      <c r="FZ252" t="s">
        <v>359</v>
      </c>
      <c r="GA252" t="s">
        <v>359</v>
      </c>
      <c r="GB252">
        <v>0</v>
      </c>
      <c r="GC252">
        <v>100</v>
      </c>
      <c r="GD252">
        <v>100</v>
      </c>
      <c r="GE252">
        <v>6.2889999999999997</v>
      </c>
      <c r="GF252">
        <v>0.36270000000000002</v>
      </c>
      <c r="GG252">
        <v>4.5656098643845597</v>
      </c>
      <c r="GH252">
        <v>7.6807047227384802E-3</v>
      </c>
      <c r="GI252">
        <v>-1.0831925345100399E-6</v>
      </c>
      <c r="GJ252">
        <v>1.8533368071612601E-10</v>
      </c>
      <c r="GK252">
        <v>-9.9183057942876601E-2</v>
      </c>
      <c r="GL252">
        <v>-1.13594444998887E-2</v>
      </c>
      <c r="GM252">
        <v>1.5024328609816199E-3</v>
      </c>
      <c r="GN252">
        <v>-1.28748702860321E-5</v>
      </c>
      <c r="GO252">
        <v>14</v>
      </c>
      <c r="GP252">
        <v>2172</v>
      </c>
      <c r="GQ252">
        <v>1</v>
      </c>
      <c r="GR252">
        <v>46</v>
      </c>
      <c r="GS252">
        <v>2918.4</v>
      </c>
      <c r="GT252">
        <v>2918.4</v>
      </c>
      <c r="GU252">
        <v>0.79345699999999997</v>
      </c>
      <c r="GV252">
        <v>2.7050800000000002</v>
      </c>
      <c r="GW252">
        <v>2.2485400000000002</v>
      </c>
      <c r="GX252">
        <v>2.7404799999999998</v>
      </c>
      <c r="GY252">
        <v>1.9958499999999999</v>
      </c>
      <c r="GZ252">
        <v>2.3901400000000002</v>
      </c>
      <c r="HA252">
        <v>42.831499999999998</v>
      </c>
      <c r="HB252">
        <v>14.885</v>
      </c>
      <c r="HC252">
        <v>18</v>
      </c>
      <c r="HD252">
        <v>501.28800000000001</v>
      </c>
      <c r="HE252">
        <v>574.44500000000005</v>
      </c>
      <c r="HF252">
        <v>21.372900000000001</v>
      </c>
      <c r="HG252">
        <v>30.597799999999999</v>
      </c>
      <c r="HH252">
        <v>30</v>
      </c>
      <c r="HI252">
        <v>30.4758</v>
      </c>
      <c r="HJ252">
        <v>30.3963</v>
      </c>
      <c r="HK252">
        <v>15.905900000000001</v>
      </c>
      <c r="HL252">
        <v>33.0899</v>
      </c>
      <c r="HM252">
        <v>0</v>
      </c>
      <c r="HN252">
        <v>21.385300000000001</v>
      </c>
      <c r="HO252">
        <v>197.583</v>
      </c>
      <c r="HP252">
        <v>23.345600000000001</v>
      </c>
      <c r="HQ252">
        <v>101.76900000000001</v>
      </c>
      <c r="HR252">
        <v>102.28100000000001</v>
      </c>
    </row>
    <row r="253" spans="1:226" x14ac:dyDescent="0.2">
      <c r="A253">
        <v>237</v>
      </c>
      <c r="B253">
        <v>1657488679</v>
      </c>
      <c r="C253">
        <v>2477.4000000953702</v>
      </c>
      <c r="D253" t="s">
        <v>832</v>
      </c>
      <c r="E253" t="s">
        <v>833</v>
      </c>
      <c r="F253">
        <v>5</v>
      </c>
      <c r="G253" t="s">
        <v>1222</v>
      </c>
      <c r="H253" t="s">
        <v>353</v>
      </c>
      <c r="I253">
        <v>1657488676.25</v>
      </c>
      <c r="J253">
        <f t="shared" si="102"/>
        <v>4.1299658840324776E-3</v>
      </c>
      <c r="K253">
        <f t="shared" si="103"/>
        <v>4.1299658840324778</v>
      </c>
      <c r="L253">
        <f t="shared" si="104"/>
        <v>8.6236402360972058</v>
      </c>
      <c r="M253">
        <f t="shared" si="105"/>
        <v>229.18379999999999</v>
      </c>
      <c r="N253">
        <f t="shared" si="106"/>
        <v>124.55124736013553</v>
      </c>
      <c r="O253">
        <f t="shared" si="107"/>
        <v>8.9928010078932505</v>
      </c>
      <c r="P253">
        <f t="shared" si="108"/>
        <v>16.547440120559244</v>
      </c>
      <c r="Q253">
        <f t="shared" si="109"/>
        <v>0.1462440673517672</v>
      </c>
      <c r="R253">
        <f t="shared" si="110"/>
        <v>3.0994374552454</v>
      </c>
      <c r="S253">
        <f t="shared" si="111"/>
        <v>0.14251591807427205</v>
      </c>
      <c r="T253">
        <f t="shared" si="112"/>
        <v>8.939949221238179E-2</v>
      </c>
      <c r="U253">
        <f t="shared" si="113"/>
        <v>321.51153119999998</v>
      </c>
      <c r="V253">
        <f t="shared" si="114"/>
        <v>28.274476670130912</v>
      </c>
      <c r="W253">
        <f t="shared" si="115"/>
        <v>28.274476670130912</v>
      </c>
      <c r="X253">
        <f t="shared" si="116"/>
        <v>3.8559865937809277</v>
      </c>
      <c r="Y253">
        <f t="shared" si="117"/>
        <v>50.109071789817214</v>
      </c>
      <c r="Z253">
        <f t="shared" si="118"/>
        <v>1.8462804520303882</v>
      </c>
      <c r="AA253">
        <f t="shared" si="119"/>
        <v>3.6845233529262367</v>
      </c>
      <c r="AB253">
        <f t="shared" si="120"/>
        <v>2.0097061417505397</v>
      </c>
      <c r="AC253">
        <f t="shared" si="121"/>
        <v>-182.13149548583226</v>
      </c>
      <c r="AD253">
        <f t="shared" si="122"/>
        <v>-130.26482313102241</v>
      </c>
      <c r="AE253">
        <f t="shared" si="123"/>
        <v>-9.15074549150882</v>
      </c>
      <c r="AF253">
        <f t="shared" si="124"/>
        <v>-3.5532908363506976E-2</v>
      </c>
      <c r="AG253">
        <f t="shared" si="125"/>
        <v>-25.606989443306979</v>
      </c>
      <c r="AH253">
        <f t="shared" si="126"/>
        <v>4.1098185562748588</v>
      </c>
      <c r="AI253">
        <f t="shared" si="127"/>
        <v>8.6236402360972058</v>
      </c>
      <c r="AJ253">
        <v>220.06970250629499</v>
      </c>
      <c r="AK253">
        <v>227.719109090909</v>
      </c>
      <c r="AL253">
        <v>-3.3282929862610899</v>
      </c>
      <c r="AM253">
        <v>65.083349274317996</v>
      </c>
      <c r="AN253">
        <f t="shared" si="128"/>
        <v>4.1299658840324778</v>
      </c>
      <c r="AO253">
        <v>23.365046027010699</v>
      </c>
      <c r="AP253">
        <v>25.5800509090909</v>
      </c>
      <c r="AQ253">
        <v>-1.4136604407442399E-4</v>
      </c>
      <c r="AR253">
        <v>77.485788333385401</v>
      </c>
      <c r="AS253">
        <v>0</v>
      </c>
      <c r="AT253">
        <v>0</v>
      </c>
      <c r="AU253">
        <f t="shared" si="129"/>
        <v>1</v>
      </c>
      <c r="AV253">
        <f t="shared" si="130"/>
        <v>0</v>
      </c>
      <c r="AW253">
        <f t="shared" si="131"/>
        <v>38042.079905669598</v>
      </c>
      <c r="AX253">
        <f t="shared" si="132"/>
        <v>1999.972</v>
      </c>
      <c r="AY253">
        <f t="shared" si="133"/>
        <v>1681.1764799999999</v>
      </c>
      <c r="AZ253">
        <f t="shared" si="134"/>
        <v>0.8406000084001175</v>
      </c>
      <c r="BA253">
        <f t="shared" si="135"/>
        <v>0.16075801621222696</v>
      </c>
      <c r="BB253">
        <v>2.7509999999999999</v>
      </c>
      <c r="BC253">
        <v>0.5</v>
      </c>
      <c r="BD253" t="s">
        <v>354</v>
      </c>
      <c r="BE253">
        <v>2</v>
      </c>
      <c r="BF253" t="b">
        <v>1</v>
      </c>
      <c r="BG253">
        <v>1657488676.25</v>
      </c>
      <c r="BH253">
        <v>229.18379999999999</v>
      </c>
      <c r="BI253">
        <v>215.61189999999999</v>
      </c>
      <c r="BJ253">
        <v>25.571179999999998</v>
      </c>
      <c r="BK253">
        <v>23.36759</v>
      </c>
      <c r="BL253">
        <v>222.95769999999999</v>
      </c>
      <c r="BM253">
        <v>25.208210000000001</v>
      </c>
      <c r="BN253">
        <v>499.95690000000002</v>
      </c>
      <c r="BO253">
        <v>72.159840000000003</v>
      </c>
      <c r="BP253">
        <v>4.1773379999999999E-2</v>
      </c>
      <c r="BQ253">
        <v>27.494900000000001</v>
      </c>
      <c r="BR253">
        <v>27.967690000000001</v>
      </c>
      <c r="BS253">
        <v>999.9</v>
      </c>
      <c r="BT253">
        <v>0</v>
      </c>
      <c r="BU253">
        <v>0</v>
      </c>
      <c r="BV253">
        <v>9986</v>
      </c>
      <c r="BW253">
        <v>0</v>
      </c>
      <c r="BX253">
        <v>1317.001</v>
      </c>
      <c r="BY253">
        <v>13.57212</v>
      </c>
      <c r="BZ253">
        <v>235.19829999999999</v>
      </c>
      <c r="CA253">
        <v>220.7706</v>
      </c>
      <c r="CB253">
        <v>2.20357</v>
      </c>
      <c r="CC253">
        <v>215.61189999999999</v>
      </c>
      <c r="CD253">
        <v>23.36759</v>
      </c>
      <c r="CE253">
        <v>1.8452120000000001</v>
      </c>
      <c r="CF253">
        <v>1.686202</v>
      </c>
      <c r="CG253">
        <v>16.175160000000002</v>
      </c>
      <c r="CH253">
        <v>14.76998</v>
      </c>
      <c r="CI253">
        <v>1999.972</v>
      </c>
      <c r="CJ253">
        <v>0.97999860000000005</v>
      </c>
      <c r="CK253">
        <v>2.0001439999999999E-2</v>
      </c>
      <c r="CL253">
        <v>0</v>
      </c>
      <c r="CM253">
        <v>2.4555400000000001</v>
      </c>
      <c r="CN253">
        <v>0</v>
      </c>
      <c r="CO253">
        <v>8622.7070000000003</v>
      </c>
      <c r="CP253">
        <v>17299.91</v>
      </c>
      <c r="CQ253">
        <v>42.625</v>
      </c>
      <c r="CR253">
        <v>43.837200000000003</v>
      </c>
      <c r="CS253">
        <v>42.625</v>
      </c>
      <c r="CT253">
        <v>42.055799999999998</v>
      </c>
      <c r="CU253">
        <v>41.8309</v>
      </c>
      <c r="CV253">
        <v>1959.972</v>
      </c>
      <c r="CW253">
        <v>40</v>
      </c>
      <c r="CX253">
        <v>0</v>
      </c>
      <c r="CY253">
        <v>1657488653.5999999</v>
      </c>
      <c r="CZ253">
        <v>0</v>
      </c>
      <c r="DA253">
        <v>0</v>
      </c>
      <c r="DB253" t="s">
        <v>355</v>
      </c>
      <c r="DC253">
        <v>1657313570</v>
      </c>
      <c r="DD253">
        <v>1657313571.5</v>
      </c>
      <c r="DE253">
        <v>0</v>
      </c>
      <c r="DF253">
        <v>-0.183</v>
      </c>
      <c r="DG253">
        <v>-4.0000000000000001E-3</v>
      </c>
      <c r="DH253">
        <v>8.7509999999999994</v>
      </c>
      <c r="DI253">
        <v>0.37</v>
      </c>
      <c r="DJ253">
        <v>417</v>
      </c>
      <c r="DK253">
        <v>25</v>
      </c>
      <c r="DL253">
        <v>0.7</v>
      </c>
      <c r="DM253">
        <v>0.09</v>
      </c>
      <c r="DN253">
        <v>12.567695000000001</v>
      </c>
      <c r="DO253">
        <v>7.7065148217635802</v>
      </c>
      <c r="DP253">
        <v>0.80845536146097796</v>
      </c>
      <c r="DQ253">
        <v>0</v>
      </c>
      <c r="DR253">
        <v>2.2012304999999999</v>
      </c>
      <c r="DS253">
        <v>2.2780412757966301E-2</v>
      </c>
      <c r="DT253">
        <v>4.5040303895511101E-3</v>
      </c>
      <c r="DU253">
        <v>1</v>
      </c>
      <c r="DV253">
        <v>1</v>
      </c>
      <c r="DW253">
        <v>2</v>
      </c>
      <c r="DX253" t="s">
        <v>356</v>
      </c>
      <c r="DY253">
        <v>2.97072</v>
      </c>
      <c r="DZ253">
        <v>2.6951399999999999</v>
      </c>
      <c r="EA253">
        <v>4.1808999999999999E-2</v>
      </c>
      <c r="EB253">
        <v>4.0638899999999999E-2</v>
      </c>
      <c r="EC253">
        <v>8.6554500000000006E-2</v>
      </c>
      <c r="ED253">
        <v>8.1790399999999999E-2</v>
      </c>
      <c r="EE253">
        <v>37061.800000000003</v>
      </c>
      <c r="EF253">
        <v>40492</v>
      </c>
      <c r="EG253">
        <v>35075.199999999997</v>
      </c>
      <c r="EH253">
        <v>38304.400000000001</v>
      </c>
      <c r="EI253">
        <v>45484.6</v>
      </c>
      <c r="EJ253">
        <v>50808.4</v>
      </c>
      <c r="EK253">
        <v>54883.199999999997</v>
      </c>
      <c r="EL253">
        <v>61454.5</v>
      </c>
      <c r="EM253">
        <v>1.9370000000000001</v>
      </c>
      <c r="EN253">
        <v>2.0461999999999998</v>
      </c>
      <c r="EO253">
        <v>2.8610199999999999E-2</v>
      </c>
      <c r="EP253">
        <v>0</v>
      </c>
      <c r="EQ253">
        <v>27.489899999999999</v>
      </c>
      <c r="ER253">
        <v>999.9</v>
      </c>
      <c r="ES253">
        <v>33.488</v>
      </c>
      <c r="ET253">
        <v>41.14</v>
      </c>
      <c r="EU253">
        <v>36.556600000000003</v>
      </c>
      <c r="EV253">
        <v>52.114800000000002</v>
      </c>
      <c r="EW253">
        <v>38.445500000000003</v>
      </c>
      <c r="EX253">
        <v>2</v>
      </c>
      <c r="EY253">
        <v>0.260488</v>
      </c>
      <c r="EZ253">
        <v>3.2448999999999999</v>
      </c>
      <c r="FA253">
        <v>20.1188</v>
      </c>
      <c r="FB253">
        <v>5.1969200000000004</v>
      </c>
      <c r="FC253">
        <v>12.0099</v>
      </c>
      <c r="FD253">
        <v>4.9748000000000001</v>
      </c>
      <c r="FE253">
        <v>3.294</v>
      </c>
      <c r="FF253">
        <v>9999</v>
      </c>
      <c r="FG253">
        <v>9999</v>
      </c>
      <c r="FH253">
        <v>9999</v>
      </c>
      <c r="FI253">
        <v>585.4</v>
      </c>
      <c r="FJ253">
        <v>1.8632500000000001</v>
      </c>
      <c r="FK253">
        <v>1.86798</v>
      </c>
      <c r="FL253">
        <v>1.86768</v>
      </c>
      <c r="FM253">
        <v>1.8689</v>
      </c>
      <c r="FN253">
        <v>1.8696600000000001</v>
      </c>
      <c r="FO253">
        <v>1.8656900000000001</v>
      </c>
      <c r="FP253">
        <v>1.86676</v>
      </c>
      <c r="FQ253">
        <v>1.8681300000000001</v>
      </c>
      <c r="FR253">
        <v>5</v>
      </c>
      <c r="FS253">
        <v>0</v>
      </c>
      <c r="FT253">
        <v>0</v>
      </c>
      <c r="FU253">
        <v>0</v>
      </c>
      <c r="FV253" t="s">
        <v>357</v>
      </c>
      <c r="FW253" t="s">
        <v>358</v>
      </c>
      <c r="FX253" t="s">
        <v>359</v>
      </c>
      <c r="FY253" t="s">
        <v>359</v>
      </c>
      <c r="FZ253" t="s">
        <v>359</v>
      </c>
      <c r="GA253" t="s">
        <v>359</v>
      </c>
      <c r="GB253">
        <v>0</v>
      </c>
      <c r="GC253">
        <v>100</v>
      </c>
      <c r="GD253">
        <v>100</v>
      </c>
      <c r="GE253">
        <v>6.1619999999999999</v>
      </c>
      <c r="GF253">
        <v>0.36320000000000002</v>
      </c>
      <c r="GG253">
        <v>4.5656098643845597</v>
      </c>
      <c r="GH253">
        <v>7.6807047227384802E-3</v>
      </c>
      <c r="GI253">
        <v>-1.0831925345100399E-6</v>
      </c>
      <c r="GJ253">
        <v>1.8533368071612601E-10</v>
      </c>
      <c r="GK253">
        <v>-9.9183057942876601E-2</v>
      </c>
      <c r="GL253">
        <v>-1.13594444998887E-2</v>
      </c>
      <c r="GM253">
        <v>1.5024328609816199E-3</v>
      </c>
      <c r="GN253">
        <v>-1.28748702860321E-5</v>
      </c>
      <c r="GO253">
        <v>14</v>
      </c>
      <c r="GP253">
        <v>2172</v>
      </c>
      <c r="GQ253">
        <v>1</v>
      </c>
      <c r="GR253">
        <v>46</v>
      </c>
      <c r="GS253">
        <v>2918.5</v>
      </c>
      <c r="GT253">
        <v>2918.5</v>
      </c>
      <c r="GU253">
        <v>0.74218799999999996</v>
      </c>
      <c r="GV253">
        <v>2.7136200000000001</v>
      </c>
      <c r="GW253">
        <v>2.2485400000000002</v>
      </c>
      <c r="GX253">
        <v>2.7404799999999998</v>
      </c>
      <c r="GY253">
        <v>1.9958499999999999</v>
      </c>
      <c r="GZ253">
        <v>2.3840300000000001</v>
      </c>
      <c r="HA253">
        <v>42.804600000000001</v>
      </c>
      <c r="HB253">
        <v>14.876300000000001</v>
      </c>
      <c r="HC253">
        <v>18</v>
      </c>
      <c r="HD253">
        <v>502.09699999999998</v>
      </c>
      <c r="HE253">
        <v>573.99599999999998</v>
      </c>
      <c r="HF253">
        <v>21.4041</v>
      </c>
      <c r="HG253">
        <v>30.597300000000001</v>
      </c>
      <c r="HH253">
        <v>30</v>
      </c>
      <c r="HI253">
        <v>30.4758</v>
      </c>
      <c r="HJ253">
        <v>30.3963</v>
      </c>
      <c r="HK253">
        <v>14.8088</v>
      </c>
      <c r="HL253">
        <v>33.0899</v>
      </c>
      <c r="HM253">
        <v>0</v>
      </c>
      <c r="HN253">
        <v>21.407800000000002</v>
      </c>
      <c r="HO253">
        <v>184.113</v>
      </c>
      <c r="HP253">
        <v>23.342500000000001</v>
      </c>
      <c r="HQ253">
        <v>101.77</v>
      </c>
      <c r="HR253">
        <v>102.282</v>
      </c>
    </row>
    <row r="254" spans="1:226" x14ac:dyDescent="0.2">
      <c r="A254">
        <v>238</v>
      </c>
      <c r="B254">
        <v>1657488683.5</v>
      </c>
      <c r="C254">
        <v>2481.9000000953702</v>
      </c>
      <c r="D254" t="s">
        <v>834</v>
      </c>
      <c r="E254" t="s">
        <v>835</v>
      </c>
      <c r="F254">
        <v>5</v>
      </c>
      <c r="G254" t="s">
        <v>1222</v>
      </c>
      <c r="H254" t="s">
        <v>353</v>
      </c>
      <c r="I254">
        <v>1657488680.6500001</v>
      </c>
      <c r="J254">
        <f t="shared" si="102"/>
        <v>4.1649572601730588E-3</v>
      </c>
      <c r="K254">
        <f t="shared" si="103"/>
        <v>4.1649572601730585</v>
      </c>
      <c r="L254">
        <f t="shared" si="104"/>
        <v>7.9202832131507197</v>
      </c>
      <c r="M254">
        <f t="shared" si="105"/>
        <v>214.9171</v>
      </c>
      <c r="N254">
        <f t="shared" si="106"/>
        <v>119.45735300371824</v>
      </c>
      <c r="O254">
        <f t="shared" si="107"/>
        <v>8.6251327732931191</v>
      </c>
      <c r="P254">
        <f t="shared" si="108"/>
        <v>15.517575738459705</v>
      </c>
      <c r="Q254">
        <f t="shared" si="109"/>
        <v>0.14768955437470005</v>
      </c>
      <c r="R254">
        <f t="shared" si="110"/>
        <v>3.100575836616867</v>
      </c>
      <c r="S254">
        <f t="shared" si="111"/>
        <v>0.14388973079934311</v>
      </c>
      <c r="T254">
        <f t="shared" si="112"/>
        <v>9.0264337976020986E-2</v>
      </c>
      <c r="U254">
        <f t="shared" si="113"/>
        <v>321.51723299999998</v>
      </c>
      <c r="V254">
        <f t="shared" si="114"/>
        <v>28.268841440899468</v>
      </c>
      <c r="W254">
        <f t="shared" si="115"/>
        <v>28.268841440899468</v>
      </c>
      <c r="X254">
        <f t="shared" si="116"/>
        <v>3.8547226083929065</v>
      </c>
      <c r="Y254">
        <f t="shared" si="117"/>
        <v>50.127468739374258</v>
      </c>
      <c r="Z254">
        <f t="shared" si="118"/>
        <v>1.8473074089836428</v>
      </c>
      <c r="AA254">
        <f t="shared" si="119"/>
        <v>3.6852198114935231</v>
      </c>
      <c r="AB254">
        <f t="shared" si="120"/>
        <v>2.0074151994092637</v>
      </c>
      <c r="AC254">
        <f t="shared" si="121"/>
        <v>-183.67461517363191</v>
      </c>
      <c r="AD254">
        <f t="shared" si="122"/>
        <v>-128.83077147966344</v>
      </c>
      <c r="AE254">
        <f t="shared" si="123"/>
        <v>-9.0465757635144968</v>
      </c>
      <c r="AF254">
        <f t="shared" si="124"/>
        <v>-3.4729416809881286E-2</v>
      </c>
      <c r="AG254">
        <f t="shared" si="125"/>
        <v>-25.766819536952447</v>
      </c>
      <c r="AH254">
        <f t="shared" si="126"/>
        <v>4.1091054723794045</v>
      </c>
      <c r="AI254">
        <f t="shared" si="127"/>
        <v>7.9202832131507197</v>
      </c>
      <c r="AJ254">
        <v>205.01174215124101</v>
      </c>
      <c r="AK254">
        <v>212.84963636363599</v>
      </c>
      <c r="AL254">
        <v>-3.27289957042768</v>
      </c>
      <c r="AM254">
        <v>65.083349274317996</v>
      </c>
      <c r="AN254">
        <f t="shared" si="128"/>
        <v>4.1649572601730585</v>
      </c>
      <c r="AO254">
        <v>23.378526966577301</v>
      </c>
      <c r="AP254">
        <v>25.588856363636399</v>
      </c>
      <c r="AQ254">
        <v>5.1177584696493004E-3</v>
      </c>
      <c r="AR254">
        <v>77.485788333385401</v>
      </c>
      <c r="AS254">
        <v>0</v>
      </c>
      <c r="AT254">
        <v>0</v>
      </c>
      <c r="AU254">
        <f t="shared" si="129"/>
        <v>1</v>
      </c>
      <c r="AV254">
        <f t="shared" si="130"/>
        <v>0</v>
      </c>
      <c r="AW254">
        <f t="shared" si="131"/>
        <v>38060.483057601843</v>
      </c>
      <c r="AX254">
        <f t="shared" si="132"/>
        <v>2000.0070000000001</v>
      </c>
      <c r="AY254">
        <f t="shared" si="133"/>
        <v>1681.2059399999998</v>
      </c>
      <c r="AZ254">
        <f t="shared" si="134"/>
        <v>0.84060002789990229</v>
      </c>
      <c r="BA254">
        <f t="shared" si="135"/>
        <v>0.16075805384681152</v>
      </c>
      <c r="BB254">
        <v>2.7509999999999999</v>
      </c>
      <c r="BC254">
        <v>0.5</v>
      </c>
      <c r="BD254" t="s">
        <v>354</v>
      </c>
      <c r="BE254">
        <v>2</v>
      </c>
      <c r="BF254" t="b">
        <v>1</v>
      </c>
      <c r="BG254">
        <v>1657488680.6500001</v>
      </c>
      <c r="BH254">
        <v>214.9171</v>
      </c>
      <c r="BI254">
        <v>201.2242</v>
      </c>
      <c r="BJ254">
        <v>25.585049999999999</v>
      </c>
      <c r="BK254">
        <v>23.38176</v>
      </c>
      <c r="BL254">
        <v>208.79349999999999</v>
      </c>
      <c r="BM254">
        <v>25.22156</v>
      </c>
      <c r="BN254">
        <v>499.93110000000001</v>
      </c>
      <c r="BO254">
        <v>72.16086</v>
      </c>
      <c r="BP254">
        <v>4.1750860000000001E-2</v>
      </c>
      <c r="BQ254">
        <v>27.49813</v>
      </c>
      <c r="BR254">
        <v>27.96716</v>
      </c>
      <c r="BS254">
        <v>999.9</v>
      </c>
      <c r="BT254">
        <v>0</v>
      </c>
      <c r="BU254">
        <v>0</v>
      </c>
      <c r="BV254">
        <v>9991</v>
      </c>
      <c r="BW254">
        <v>0</v>
      </c>
      <c r="BX254">
        <v>1318.0350000000001</v>
      </c>
      <c r="BY254">
        <v>13.692780000000001</v>
      </c>
      <c r="BZ254">
        <v>220.56010000000001</v>
      </c>
      <c r="CA254">
        <v>206.04179999999999</v>
      </c>
      <c r="CB254">
        <v>2.2032859999999999</v>
      </c>
      <c r="CC254">
        <v>201.2242</v>
      </c>
      <c r="CD254">
        <v>23.38176</v>
      </c>
      <c r="CE254">
        <v>1.846239</v>
      </c>
      <c r="CF254">
        <v>1.687249</v>
      </c>
      <c r="CG254">
        <v>16.183879999999998</v>
      </c>
      <c r="CH254">
        <v>14.779590000000001</v>
      </c>
      <c r="CI254">
        <v>2000.0070000000001</v>
      </c>
      <c r="CJ254">
        <v>0.9799987</v>
      </c>
      <c r="CK254">
        <v>2.0001250000000002E-2</v>
      </c>
      <c r="CL254">
        <v>0</v>
      </c>
      <c r="CM254">
        <v>2.37588</v>
      </c>
      <c r="CN254">
        <v>0</v>
      </c>
      <c r="CO254">
        <v>8611.3709999999992</v>
      </c>
      <c r="CP254">
        <v>17300.21</v>
      </c>
      <c r="CQ254">
        <v>42.625</v>
      </c>
      <c r="CR254">
        <v>43.837200000000003</v>
      </c>
      <c r="CS254">
        <v>42.625</v>
      </c>
      <c r="CT254">
        <v>42.061999999999998</v>
      </c>
      <c r="CU254">
        <v>41.811999999999998</v>
      </c>
      <c r="CV254">
        <v>1960.0050000000001</v>
      </c>
      <c r="CW254">
        <v>40.002000000000002</v>
      </c>
      <c r="CX254">
        <v>0</v>
      </c>
      <c r="CY254">
        <v>1657488658.4000001</v>
      </c>
      <c r="CZ254">
        <v>0</v>
      </c>
      <c r="DA254">
        <v>0</v>
      </c>
      <c r="DB254" t="s">
        <v>355</v>
      </c>
      <c r="DC254">
        <v>1657313570</v>
      </c>
      <c r="DD254">
        <v>1657313571.5</v>
      </c>
      <c r="DE254">
        <v>0</v>
      </c>
      <c r="DF254">
        <v>-0.183</v>
      </c>
      <c r="DG254">
        <v>-4.0000000000000001E-3</v>
      </c>
      <c r="DH254">
        <v>8.7509999999999994</v>
      </c>
      <c r="DI254">
        <v>0.37</v>
      </c>
      <c r="DJ254">
        <v>417</v>
      </c>
      <c r="DK254">
        <v>25</v>
      </c>
      <c r="DL254">
        <v>0.7</v>
      </c>
      <c r="DM254">
        <v>0.09</v>
      </c>
      <c r="DN254">
        <v>13.031635</v>
      </c>
      <c r="DO254">
        <v>5.5746799249530996</v>
      </c>
      <c r="DP254">
        <v>0.61976164109680099</v>
      </c>
      <c r="DQ254">
        <v>0</v>
      </c>
      <c r="DR254">
        <v>2.2019980000000001</v>
      </c>
      <c r="DS254">
        <v>2.2874521575986601E-2</v>
      </c>
      <c r="DT254">
        <v>4.4617368815294198E-3</v>
      </c>
      <c r="DU254">
        <v>1</v>
      </c>
      <c r="DV254">
        <v>1</v>
      </c>
      <c r="DW254">
        <v>2</v>
      </c>
      <c r="DX254" t="s">
        <v>356</v>
      </c>
      <c r="DY254">
        <v>2.9699399999999998</v>
      </c>
      <c r="DZ254">
        <v>2.6954400000000001</v>
      </c>
      <c r="EA254">
        <v>3.9324699999999997E-2</v>
      </c>
      <c r="EB254">
        <v>3.8055499999999999E-2</v>
      </c>
      <c r="EC254">
        <v>8.6587399999999995E-2</v>
      </c>
      <c r="ED254">
        <v>8.1831799999999996E-2</v>
      </c>
      <c r="EE254">
        <v>37157.5</v>
      </c>
      <c r="EF254">
        <v>40601.300000000003</v>
      </c>
      <c r="EG254">
        <v>35074.9</v>
      </c>
      <c r="EH254">
        <v>38304.800000000003</v>
      </c>
      <c r="EI254">
        <v>45483</v>
      </c>
      <c r="EJ254">
        <v>50806.2</v>
      </c>
      <c r="EK254">
        <v>54883.199999999997</v>
      </c>
      <c r="EL254">
        <v>61454.7</v>
      </c>
      <c r="EM254">
        <v>1.9356</v>
      </c>
      <c r="EN254">
        <v>2.0461999999999998</v>
      </c>
      <c r="EO254">
        <v>2.97427E-2</v>
      </c>
      <c r="EP254">
        <v>0</v>
      </c>
      <c r="EQ254">
        <v>27.489899999999999</v>
      </c>
      <c r="ER254">
        <v>999.9</v>
      </c>
      <c r="ES254">
        <v>33.488</v>
      </c>
      <c r="ET254">
        <v>41.14</v>
      </c>
      <c r="EU254">
        <v>36.559800000000003</v>
      </c>
      <c r="EV254">
        <v>51.924799999999998</v>
      </c>
      <c r="EW254">
        <v>38.4696</v>
      </c>
      <c r="EX254">
        <v>2</v>
      </c>
      <c r="EY254">
        <v>0.26097599999999999</v>
      </c>
      <c r="EZ254">
        <v>3.2041200000000001</v>
      </c>
      <c r="FA254">
        <v>20.119499999999999</v>
      </c>
      <c r="FB254">
        <v>5.1981200000000003</v>
      </c>
      <c r="FC254">
        <v>12.0099</v>
      </c>
      <c r="FD254">
        <v>4.9748000000000001</v>
      </c>
      <c r="FE254">
        <v>3.294</v>
      </c>
      <c r="FF254">
        <v>9999</v>
      </c>
      <c r="FG254">
        <v>9999</v>
      </c>
      <c r="FH254">
        <v>9999</v>
      </c>
      <c r="FI254">
        <v>585.4</v>
      </c>
      <c r="FJ254">
        <v>1.8632200000000001</v>
      </c>
      <c r="FK254">
        <v>1.86798</v>
      </c>
      <c r="FL254">
        <v>1.86768</v>
      </c>
      <c r="FM254">
        <v>1.8689</v>
      </c>
      <c r="FN254">
        <v>1.8696600000000001</v>
      </c>
      <c r="FO254">
        <v>1.8656900000000001</v>
      </c>
      <c r="FP254">
        <v>1.86676</v>
      </c>
      <c r="FQ254">
        <v>1.8681000000000001</v>
      </c>
      <c r="FR254">
        <v>5</v>
      </c>
      <c r="FS254">
        <v>0</v>
      </c>
      <c r="FT254">
        <v>0</v>
      </c>
      <c r="FU254">
        <v>0</v>
      </c>
      <c r="FV254" t="s">
        <v>357</v>
      </c>
      <c r="FW254" t="s">
        <v>358</v>
      </c>
      <c r="FX254" t="s">
        <v>359</v>
      </c>
      <c r="FY254" t="s">
        <v>359</v>
      </c>
      <c r="FZ254" t="s">
        <v>359</v>
      </c>
      <c r="GA254" t="s">
        <v>359</v>
      </c>
      <c r="GB254">
        <v>0</v>
      </c>
      <c r="GC254">
        <v>100</v>
      </c>
      <c r="GD254">
        <v>100</v>
      </c>
      <c r="GE254">
        <v>6.0579999999999998</v>
      </c>
      <c r="GF254">
        <v>0.36380000000000001</v>
      </c>
      <c r="GG254">
        <v>4.5656098643845597</v>
      </c>
      <c r="GH254">
        <v>7.6807047227384802E-3</v>
      </c>
      <c r="GI254">
        <v>-1.0831925345100399E-6</v>
      </c>
      <c r="GJ254">
        <v>1.8533368071612601E-10</v>
      </c>
      <c r="GK254">
        <v>-9.9183057942876601E-2</v>
      </c>
      <c r="GL254">
        <v>-1.13594444998887E-2</v>
      </c>
      <c r="GM254">
        <v>1.5024328609816199E-3</v>
      </c>
      <c r="GN254">
        <v>-1.28748702860321E-5</v>
      </c>
      <c r="GO254">
        <v>14</v>
      </c>
      <c r="GP254">
        <v>2172</v>
      </c>
      <c r="GQ254">
        <v>1</v>
      </c>
      <c r="GR254">
        <v>46</v>
      </c>
      <c r="GS254">
        <v>2918.6</v>
      </c>
      <c r="GT254">
        <v>2918.5</v>
      </c>
      <c r="GU254">
        <v>0.695801</v>
      </c>
      <c r="GV254">
        <v>2.7099600000000001</v>
      </c>
      <c r="GW254">
        <v>2.2485400000000002</v>
      </c>
      <c r="GX254">
        <v>2.7404799999999998</v>
      </c>
      <c r="GY254">
        <v>1.9958499999999999</v>
      </c>
      <c r="GZ254">
        <v>2.4243199999999998</v>
      </c>
      <c r="HA254">
        <v>42.804600000000001</v>
      </c>
      <c r="HB254">
        <v>14.885</v>
      </c>
      <c r="HC254">
        <v>18</v>
      </c>
      <c r="HD254">
        <v>501.17500000000001</v>
      </c>
      <c r="HE254">
        <v>574.02200000000005</v>
      </c>
      <c r="HF254">
        <v>21.420200000000001</v>
      </c>
      <c r="HG254">
        <v>30.597300000000001</v>
      </c>
      <c r="HH254">
        <v>30.000399999999999</v>
      </c>
      <c r="HI254">
        <v>30.4785</v>
      </c>
      <c r="HJ254">
        <v>30.398900000000001</v>
      </c>
      <c r="HK254">
        <v>13.956200000000001</v>
      </c>
      <c r="HL254">
        <v>33.0899</v>
      </c>
      <c r="HM254">
        <v>0</v>
      </c>
      <c r="HN254">
        <v>21.432600000000001</v>
      </c>
      <c r="HO254">
        <v>163.995</v>
      </c>
      <c r="HP254">
        <v>23.334499999999998</v>
      </c>
      <c r="HQ254">
        <v>101.77</v>
      </c>
      <c r="HR254">
        <v>102.283</v>
      </c>
    </row>
    <row r="255" spans="1:226" x14ac:dyDescent="0.2">
      <c r="A255">
        <v>239</v>
      </c>
      <c r="B255">
        <v>1657488689</v>
      </c>
      <c r="C255">
        <v>2487.4000000953702</v>
      </c>
      <c r="D255" t="s">
        <v>836</v>
      </c>
      <c r="E255" t="s">
        <v>837</v>
      </c>
      <c r="F255">
        <v>5</v>
      </c>
      <c r="G255" t="s">
        <v>1222</v>
      </c>
      <c r="H255" t="s">
        <v>353</v>
      </c>
      <c r="I255">
        <v>1657488686.25</v>
      </c>
      <c r="J255">
        <f t="shared" si="102"/>
        <v>4.164825560269955E-3</v>
      </c>
      <c r="K255">
        <f t="shared" si="103"/>
        <v>4.1648255602699553</v>
      </c>
      <c r="L255">
        <f t="shared" si="104"/>
        <v>7.0615356498130835</v>
      </c>
      <c r="M255">
        <f t="shared" si="105"/>
        <v>197.01150000000001</v>
      </c>
      <c r="N255">
        <f t="shared" si="106"/>
        <v>111.73407070591382</v>
      </c>
      <c r="O255">
        <f t="shared" si="107"/>
        <v>8.0673397088709269</v>
      </c>
      <c r="P255">
        <f t="shared" si="108"/>
        <v>14.224476804729031</v>
      </c>
      <c r="Q255">
        <f t="shared" si="109"/>
        <v>0.14782318382185991</v>
      </c>
      <c r="R255">
        <f t="shared" si="110"/>
        <v>3.1033076818799628</v>
      </c>
      <c r="S255">
        <f t="shared" si="111"/>
        <v>0.14401983452099174</v>
      </c>
      <c r="T255">
        <f t="shared" si="112"/>
        <v>9.0345961831138771E-2</v>
      </c>
      <c r="U255">
        <f t="shared" si="113"/>
        <v>321.50484360000002</v>
      </c>
      <c r="V255">
        <f t="shared" si="114"/>
        <v>28.267630805414221</v>
      </c>
      <c r="W255">
        <f t="shared" si="115"/>
        <v>28.267630805414221</v>
      </c>
      <c r="X255">
        <f t="shared" si="116"/>
        <v>3.8544511092770883</v>
      </c>
      <c r="Y255">
        <f t="shared" si="117"/>
        <v>50.174230014467824</v>
      </c>
      <c r="Z255">
        <f t="shared" si="118"/>
        <v>1.8489722399799797</v>
      </c>
      <c r="AA255">
        <f t="shared" si="119"/>
        <v>3.6851033676985683</v>
      </c>
      <c r="AB255">
        <f t="shared" si="120"/>
        <v>2.0054788692971086</v>
      </c>
      <c r="AC255">
        <f t="shared" si="121"/>
        <v>-183.66880720790502</v>
      </c>
      <c r="AD255">
        <f t="shared" si="122"/>
        <v>-128.8320802552428</v>
      </c>
      <c r="AE255">
        <f t="shared" si="123"/>
        <v>-9.0386249642161829</v>
      </c>
      <c r="AF255">
        <f t="shared" si="124"/>
        <v>-3.466882736398702E-2</v>
      </c>
      <c r="AG255">
        <f t="shared" si="125"/>
        <v>-27.382876558731187</v>
      </c>
      <c r="AH255">
        <f t="shared" si="126"/>
        <v>4.1174038487575295</v>
      </c>
      <c r="AI255">
        <f t="shared" si="127"/>
        <v>7.0615356498130835</v>
      </c>
      <c r="AJ255">
        <v>185.995561679682</v>
      </c>
      <c r="AK255">
        <v>194.64307878787901</v>
      </c>
      <c r="AL255">
        <v>-3.3598918694523401</v>
      </c>
      <c r="AM255">
        <v>65.083349274317996</v>
      </c>
      <c r="AN255">
        <f t="shared" si="128"/>
        <v>4.1648255602699553</v>
      </c>
      <c r="AO255">
        <v>23.398964612289902</v>
      </c>
      <c r="AP255">
        <v>25.618664242424199</v>
      </c>
      <c r="AQ255">
        <v>2.9395250006893098E-3</v>
      </c>
      <c r="AR255">
        <v>77.485788333385401</v>
      </c>
      <c r="AS255">
        <v>0</v>
      </c>
      <c r="AT255">
        <v>0</v>
      </c>
      <c r="AU255">
        <f t="shared" si="129"/>
        <v>1</v>
      </c>
      <c r="AV255">
        <f t="shared" si="130"/>
        <v>0</v>
      </c>
      <c r="AW255">
        <f t="shared" si="131"/>
        <v>38105.618405778943</v>
      </c>
      <c r="AX255">
        <f t="shared" si="132"/>
        <v>1999.933</v>
      </c>
      <c r="AY255">
        <f t="shared" si="133"/>
        <v>1681.14348</v>
      </c>
      <c r="AZ255">
        <f t="shared" si="134"/>
        <v>0.8405999000966532</v>
      </c>
      <c r="BA255">
        <f t="shared" si="135"/>
        <v>0.16075780718654076</v>
      </c>
      <c r="BB255">
        <v>2.7509999999999999</v>
      </c>
      <c r="BC255">
        <v>0.5</v>
      </c>
      <c r="BD255" t="s">
        <v>354</v>
      </c>
      <c r="BE255">
        <v>2</v>
      </c>
      <c r="BF255" t="b">
        <v>1</v>
      </c>
      <c r="BG255">
        <v>1657488686.25</v>
      </c>
      <c r="BH255">
        <v>197.01150000000001</v>
      </c>
      <c r="BI255">
        <v>182.3913</v>
      </c>
      <c r="BJ255">
        <v>25.60859</v>
      </c>
      <c r="BK255">
        <v>23.401140000000002</v>
      </c>
      <c r="BL255">
        <v>191.01679999999999</v>
      </c>
      <c r="BM255">
        <v>25.244209999999999</v>
      </c>
      <c r="BN255">
        <v>499.9846</v>
      </c>
      <c r="BO255">
        <v>72.159710000000004</v>
      </c>
      <c r="BP255">
        <v>4.1541219999999997E-2</v>
      </c>
      <c r="BQ255">
        <v>27.497589999999999</v>
      </c>
      <c r="BR255">
        <v>27.975680000000001</v>
      </c>
      <c r="BS255">
        <v>999.9</v>
      </c>
      <c r="BT255">
        <v>0</v>
      </c>
      <c r="BU255">
        <v>0</v>
      </c>
      <c r="BV255">
        <v>10003.5</v>
      </c>
      <c r="BW255">
        <v>0</v>
      </c>
      <c r="BX255">
        <v>1313.7560000000001</v>
      </c>
      <c r="BY255">
        <v>14.620290000000001</v>
      </c>
      <c r="BZ255">
        <v>202.1893</v>
      </c>
      <c r="CA255">
        <v>186.76179999999999</v>
      </c>
      <c r="CB255">
        <v>2.2074669999999998</v>
      </c>
      <c r="CC255">
        <v>182.3913</v>
      </c>
      <c r="CD255">
        <v>23.401140000000002</v>
      </c>
      <c r="CE255">
        <v>1.847909</v>
      </c>
      <c r="CF255">
        <v>1.688618</v>
      </c>
      <c r="CG255">
        <v>16.198039999999999</v>
      </c>
      <c r="CH255">
        <v>14.792210000000001</v>
      </c>
      <c r="CI255">
        <v>1999.933</v>
      </c>
      <c r="CJ255">
        <v>0.98000229999999999</v>
      </c>
      <c r="CK255">
        <v>1.9997790000000001E-2</v>
      </c>
      <c r="CL255">
        <v>0</v>
      </c>
      <c r="CM255">
        <v>2.41126</v>
      </c>
      <c r="CN255">
        <v>0</v>
      </c>
      <c r="CO255">
        <v>8596.9380000000001</v>
      </c>
      <c r="CP255">
        <v>17299.580000000002</v>
      </c>
      <c r="CQ255">
        <v>42.625</v>
      </c>
      <c r="CR255">
        <v>43.8309</v>
      </c>
      <c r="CS255">
        <v>42.625</v>
      </c>
      <c r="CT255">
        <v>42.030999999999999</v>
      </c>
      <c r="CU255">
        <v>41.811999999999998</v>
      </c>
      <c r="CV255">
        <v>1959.941</v>
      </c>
      <c r="CW255">
        <v>39.991999999999997</v>
      </c>
      <c r="CX255">
        <v>0</v>
      </c>
      <c r="CY255">
        <v>1657488663.8</v>
      </c>
      <c r="CZ255">
        <v>0</v>
      </c>
      <c r="DA255">
        <v>0</v>
      </c>
      <c r="DB255" t="s">
        <v>355</v>
      </c>
      <c r="DC255">
        <v>1657313570</v>
      </c>
      <c r="DD255">
        <v>1657313571.5</v>
      </c>
      <c r="DE255">
        <v>0</v>
      </c>
      <c r="DF255">
        <v>-0.183</v>
      </c>
      <c r="DG255">
        <v>-4.0000000000000001E-3</v>
      </c>
      <c r="DH255">
        <v>8.7509999999999994</v>
      </c>
      <c r="DI255">
        <v>0.37</v>
      </c>
      <c r="DJ255">
        <v>417</v>
      </c>
      <c r="DK255">
        <v>25</v>
      </c>
      <c r="DL255">
        <v>0.7</v>
      </c>
      <c r="DM255">
        <v>0.09</v>
      </c>
      <c r="DN255">
        <v>13.656625</v>
      </c>
      <c r="DO255">
        <v>6.6286401500937799</v>
      </c>
      <c r="DP255">
        <v>0.71331785122412295</v>
      </c>
      <c r="DQ255">
        <v>0</v>
      </c>
      <c r="DR255">
        <v>2.2044579999999998</v>
      </c>
      <c r="DS255">
        <v>1.1636848030014101E-2</v>
      </c>
      <c r="DT255">
        <v>3.78760953636985E-3</v>
      </c>
      <c r="DU255">
        <v>1</v>
      </c>
      <c r="DV255">
        <v>1</v>
      </c>
      <c r="DW255">
        <v>2</v>
      </c>
      <c r="DX255" t="s">
        <v>356</v>
      </c>
      <c r="DY255">
        <v>2.9700600000000001</v>
      </c>
      <c r="DZ255">
        <v>2.6955200000000001</v>
      </c>
      <c r="EA255">
        <v>3.62105E-2</v>
      </c>
      <c r="EB255">
        <v>3.4780899999999997E-2</v>
      </c>
      <c r="EC255">
        <v>8.6644799999999994E-2</v>
      </c>
      <c r="ED255">
        <v>8.1877400000000003E-2</v>
      </c>
      <c r="EE255">
        <v>37277.9</v>
      </c>
      <c r="EF255">
        <v>40739.599999999999</v>
      </c>
      <c r="EG255">
        <v>35074.9</v>
      </c>
      <c r="EH255">
        <v>38304.9</v>
      </c>
      <c r="EI255">
        <v>45480</v>
      </c>
      <c r="EJ255">
        <v>50803.6</v>
      </c>
      <c r="EK255">
        <v>54883.199999999997</v>
      </c>
      <c r="EL255">
        <v>61454.6</v>
      </c>
      <c r="EM255">
        <v>1.9361999999999999</v>
      </c>
      <c r="EN255">
        <v>2.0466000000000002</v>
      </c>
      <c r="EO255">
        <v>2.9355300000000001E-2</v>
      </c>
      <c r="EP255">
        <v>0</v>
      </c>
      <c r="EQ255">
        <v>27.4876</v>
      </c>
      <c r="ER255">
        <v>999.9</v>
      </c>
      <c r="ES255">
        <v>33.488</v>
      </c>
      <c r="ET255">
        <v>41.14</v>
      </c>
      <c r="EU255">
        <v>36.557499999999997</v>
      </c>
      <c r="EV255">
        <v>52.314799999999998</v>
      </c>
      <c r="EW255">
        <v>38.413499999999999</v>
      </c>
      <c r="EX255">
        <v>2</v>
      </c>
      <c r="EY255">
        <v>0.26061000000000001</v>
      </c>
      <c r="EZ255">
        <v>3.2481900000000001</v>
      </c>
      <c r="FA255">
        <v>20.1189</v>
      </c>
      <c r="FB255">
        <v>5.1969200000000004</v>
      </c>
      <c r="FC255">
        <v>12.0099</v>
      </c>
      <c r="FD255">
        <v>4.9756</v>
      </c>
      <c r="FE255">
        <v>3.294</v>
      </c>
      <c r="FF255">
        <v>9999</v>
      </c>
      <c r="FG255">
        <v>9999</v>
      </c>
      <c r="FH255">
        <v>9999</v>
      </c>
      <c r="FI255">
        <v>585.4</v>
      </c>
      <c r="FJ255">
        <v>1.8632500000000001</v>
      </c>
      <c r="FK255">
        <v>1.86798</v>
      </c>
      <c r="FL255">
        <v>1.86768</v>
      </c>
      <c r="FM255">
        <v>1.8689</v>
      </c>
      <c r="FN255">
        <v>1.8696600000000001</v>
      </c>
      <c r="FO255">
        <v>1.8656900000000001</v>
      </c>
      <c r="FP255">
        <v>1.86673</v>
      </c>
      <c r="FQ255">
        <v>1.8680699999999999</v>
      </c>
      <c r="FR255">
        <v>5</v>
      </c>
      <c r="FS255">
        <v>0</v>
      </c>
      <c r="FT255">
        <v>0</v>
      </c>
      <c r="FU255">
        <v>0</v>
      </c>
      <c r="FV255" t="s">
        <v>357</v>
      </c>
      <c r="FW255" t="s">
        <v>358</v>
      </c>
      <c r="FX255" t="s">
        <v>359</v>
      </c>
      <c r="FY255" t="s">
        <v>359</v>
      </c>
      <c r="FZ255" t="s">
        <v>359</v>
      </c>
      <c r="GA255" t="s">
        <v>359</v>
      </c>
      <c r="GB255">
        <v>0</v>
      </c>
      <c r="GC255">
        <v>100</v>
      </c>
      <c r="GD255">
        <v>100</v>
      </c>
      <c r="GE255">
        <v>5.93</v>
      </c>
      <c r="GF255">
        <v>0.36470000000000002</v>
      </c>
      <c r="GG255">
        <v>4.5656098643845597</v>
      </c>
      <c r="GH255">
        <v>7.6807047227384802E-3</v>
      </c>
      <c r="GI255">
        <v>-1.0831925345100399E-6</v>
      </c>
      <c r="GJ255">
        <v>1.8533368071612601E-10</v>
      </c>
      <c r="GK255">
        <v>-9.9183057942876601E-2</v>
      </c>
      <c r="GL255">
        <v>-1.13594444998887E-2</v>
      </c>
      <c r="GM255">
        <v>1.5024328609816199E-3</v>
      </c>
      <c r="GN255">
        <v>-1.28748702860321E-5</v>
      </c>
      <c r="GO255">
        <v>14</v>
      </c>
      <c r="GP255">
        <v>2172</v>
      </c>
      <c r="GQ255">
        <v>1</v>
      </c>
      <c r="GR255">
        <v>46</v>
      </c>
      <c r="GS255">
        <v>2918.7</v>
      </c>
      <c r="GT255">
        <v>2918.6</v>
      </c>
      <c r="GU255">
        <v>0.64453099999999997</v>
      </c>
      <c r="GV255">
        <v>2.7075200000000001</v>
      </c>
      <c r="GW255">
        <v>2.2485400000000002</v>
      </c>
      <c r="GX255">
        <v>2.7404799999999998</v>
      </c>
      <c r="GY255">
        <v>1.9958499999999999</v>
      </c>
      <c r="GZ255">
        <v>2.4023400000000001</v>
      </c>
      <c r="HA255">
        <v>42.804600000000001</v>
      </c>
      <c r="HB255">
        <v>14.893800000000001</v>
      </c>
      <c r="HC255">
        <v>18</v>
      </c>
      <c r="HD255">
        <v>501.58</v>
      </c>
      <c r="HE255">
        <v>574.32100000000003</v>
      </c>
      <c r="HF255">
        <v>21.447099999999999</v>
      </c>
      <c r="HG255">
        <v>30.597300000000001</v>
      </c>
      <c r="HH255">
        <v>30.0001</v>
      </c>
      <c r="HI255">
        <v>30.4785</v>
      </c>
      <c r="HJ255">
        <v>30.398900000000001</v>
      </c>
      <c r="HK255">
        <v>12.8431</v>
      </c>
      <c r="HL255">
        <v>33.0899</v>
      </c>
      <c r="HM255">
        <v>0</v>
      </c>
      <c r="HN255">
        <v>21.448799999999999</v>
      </c>
      <c r="HO255">
        <v>150.511</v>
      </c>
      <c r="HP255">
        <v>23.302399999999999</v>
      </c>
      <c r="HQ255">
        <v>101.77</v>
      </c>
      <c r="HR255">
        <v>102.283</v>
      </c>
    </row>
    <row r="256" spans="1:226" x14ac:dyDescent="0.2">
      <c r="A256">
        <v>240</v>
      </c>
      <c r="B256">
        <v>1657488693.5</v>
      </c>
      <c r="C256">
        <v>2491.9000000953702</v>
      </c>
      <c r="D256" t="s">
        <v>838</v>
      </c>
      <c r="E256" t="s">
        <v>839</v>
      </c>
      <c r="F256">
        <v>5</v>
      </c>
      <c r="G256" t="s">
        <v>1222</v>
      </c>
      <c r="H256" t="s">
        <v>353</v>
      </c>
      <c r="I256">
        <v>1657488690.6500001</v>
      </c>
      <c r="J256">
        <f t="shared" si="102"/>
        <v>4.1930969060143099E-3</v>
      </c>
      <c r="K256">
        <f t="shared" si="103"/>
        <v>4.1930969060143095</v>
      </c>
      <c r="L256">
        <f t="shared" si="104"/>
        <v>6.3049658064432901</v>
      </c>
      <c r="M256">
        <f t="shared" si="105"/>
        <v>182.72630000000001</v>
      </c>
      <c r="N256">
        <f t="shared" si="106"/>
        <v>106.84543748381458</v>
      </c>
      <c r="O256">
        <f t="shared" si="107"/>
        <v>7.714460039380822</v>
      </c>
      <c r="P256">
        <f t="shared" si="108"/>
        <v>13.193214167029359</v>
      </c>
      <c r="Q256">
        <f t="shared" si="109"/>
        <v>0.14907206986293209</v>
      </c>
      <c r="R256">
        <f t="shared" si="110"/>
        <v>3.1014500784411814</v>
      </c>
      <c r="S256">
        <f t="shared" si="111"/>
        <v>0.14520283774788378</v>
      </c>
      <c r="T256">
        <f t="shared" si="112"/>
        <v>9.1091043979965647E-2</v>
      </c>
      <c r="U256">
        <f t="shared" si="113"/>
        <v>321.51633329999999</v>
      </c>
      <c r="V256">
        <f t="shared" si="114"/>
        <v>28.260647214398634</v>
      </c>
      <c r="W256">
        <f t="shared" si="115"/>
        <v>28.260647214398634</v>
      </c>
      <c r="X256">
        <f t="shared" si="116"/>
        <v>3.8528852832337095</v>
      </c>
      <c r="Y256">
        <f t="shared" si="117"/>
        <v>50.209457065973474</v>
      </c>
      <c r="Z256">
        <f t="shared" si="118"/>
        <v>1.8502151770242936</v>
      </c>
      <c r="AA256">
        <f t="shared" si="119"/>
        <v>3.6849933959516341</v>
      </c>
      <c r="AB256">
        <f t="shared" si="120"/>
        <v>2.0026701062094157</v>
      </c>
      <c r="AC256">
        <f t="shared" si="121"/>
        <v>-184.91557355523108</v>
      </c>
      <c r="AD256">
        <f t="shared" si="122"/>
        <v>-127.67254366501967</v>
      </c>
      <c r="AE256">
        <f t="shared" si="123"/>
        <v>-8.9623038434723465</v>
      </c>
      <c r="AF256">
        <f t="shared" si="124"/>
        <v>-3.40877637231074E-2</v>
      </c>
      <c r="AG256">
        <f t="shared" si="125"/>
        <v>-27.511638504005003</v>
      </c>
      <c r="AH256">
        <f t="shared" si="126"/>
        <v>4.1282345057276384</v>
      </c>
      <c r="AI256">
        <f t="shared" si="127"/>
        <v>6.3049658064432901</v>
      </c>
      <c r="AJ256">
        <v>170.95343401085401</v>
      </c>
      <c r="AK256">
        <v>179.786242424242</v>
      </c>
      <c r="AL256">
        <v>-3.2957588293945399</v>
      </c>
      <c r="AM256">
        <v>65.083349274317996</v>
      </c>
      <c r="AN256">
        <f t="shared" si="128"/>
        <v>4.1930969060143095</v>
      </c>
      <c r="AO256">
        <v>23.411679695874401</v>
      </c>
      <c r="AP256">
        <v>25.634225454545401</v>
      </c>
      <c r="AQ256">
        <v>5.6789956718206304E-3</v>
      </c>
      <c r="AR256">
        <v>77.485788333385401</v>
      </c>
      <c r="AS256">
        <v>0</v>
      </c>
      <c r="AT256">
        <v>0</v>
      </c>
      <c r="AU256">
        <f t="shared" si="129"/>
        <v>1</v>
      </c>
      <c r="AV256">
        <f t="shared" si="130"/>
        <v>0</v>
      </c>
      <c r="AW256">
        <f t="shared" si="131"/>
        <v>38075.038414788985</v>
      </c>
      <c r="AX256">
        <f t="shared" si="132"/>
        <v>2000.001</v>
      </c>
      <c r="AY256">
        <f t="shared" si="133"/>
        <v>1681.20093</v>
      </c>
      <c r="AZ256">
        <f t="shared" si="134"/>
        <v>0.84060004469997762</v>
      </c>
      <c r="BA256">
        <f t="shared" si="135"/>
        <v>0.16075808627095686</v>
      </c>
      <c r="BB256">
        <v>2.7509999999999999</v>
      </c>
      <c r="BC256">
        <v>0.5</v>
      </c>
      <c r="BD256" t="s">
        <v>354</v>
      </c>
      <c r="BE256">
        <v>2</v>
      </c>
      <c r="BF256" t="b">
        <v>1</v>
      </c>
      <c r="BG256">
        <v>1657488690.6500001</v>
      </c>
      <c r="BH256">
        <v>182.72630000000001</v>
      </c>
      <c r="BI256">
        <v>168.00409999999999</v>
      </c>
      <c r="BJ256">
        <v>25.625520000000002</v>
      </c>
      <c r="BK256">
        <v>23.412320000000001</v>
      </c>
      <c r="BL256">
        <v>176.83519999999999</v>
      </c>
      <c r="BM256">
        <v>25.260470000000002</v>
      </c>
      <c r="BN256">
        <v>499.98869999999999</v>
      </c>
      <c r="BO256">
        <v>72.160489999999996</v>
      </c>
      <c r="BP256">
        <v>4.1563929999999999E-2</v>
      </c>
      <c r="BQ256">
        <v>27.49708</v>
      </c>
      <c r="BR256">
        <v>27.983509999999999</v>
      </c>
      <c r="BS256">
        <v>999.9</v>
      </c>
      <c r="BT256">
        <v>0</v>
      </c>
      <c r="BU256">
        <v>0</v>
      </c>
      <c r="BV256">
        <v>9995</v>
      </c>
      <c r="BW256">
        <v>0</v>
      </c>
      <c r="BX256">
        <v>1315.0989999999999</v>
      </c>
      <c r="BY256">
        <v>14.72214</v>
      </c>
      <c r="BZ256">
        <v>187.53190000000001</v>
      </c>
      <c r="CA256">
        <v>172.0318</v>
      </c>
      <c r="CB256">
        <v>2.2132049999999999</v>
      </c>
      <c r="CC256">
        <v>168.00409999999999</v>
      </c>
      <c r="CD256">
        <v>23.412320000000001</v>
      </c>
      <c r="CE256">
        <v>1.849151</v>
      </c>
      <c r="CF256">
        <v>1.6894439999999999</v>
      </c>
      <c r="CG256">
        <v>16.208590000000001</v>
      </c>
      <c r="CH256">
        <v>14.799770000000001</v>
      </c>
      <c r="CI256">
        <v>2000.001</v>
      </c>
      <c r="CJ256">
        <v>0.97999749999999997</v>
      </c>
      <c r="CK256">
        <v>2.000244E-2</v>
      </c>
      <c r="CL256">
        <v>0</v>
      </c>
      <c r="CM256">
        <v>2.2653400000000001</v>
      </c>
      <c r="CN256">
        <v>0</v>
      </c>
      <c r="CO256">
        <v>8587.6419999999998</v>
      </c>
      <c r="CP256">
        <v>17300.16</v>
      </c>
      <c r="CQ256">
        <v>42.612400000000001</v>
      </c>
      <c r="CR256">
        <v>43.811999999999998</v>
      </c>
      <c r="CS256">
        <v>42.625</v>
      </c>
      <c r="CT256">
        <v>42.043399999999998</v>
      </c>
      <c r="CU256">
        <v>41.811999999999998</v>
      </c>
      <c r="CV256">
        <v>1959.998</v>
      </c>
      <c r="CW256">
        <v>40.003</v>
      </c>
      <c r="CX256">
        <v>0</v>
      </c>
      <c r="CY256">
        <v>1657488668.5999999</v>
      </c>
      <c r="CZ256">
        <v>0</v>
      </c>
      <c r="DA256">
        <v>0</v>
      </c>
      <c r="DB256" t="s">
        <v>355</v>
      </c>
      <c r="DC256">
        <v>1657313570</v>
      </c>
      <c r="DD256">
        <v>1657313571.5</v>
      </c>
      <c r="DE256">
        <v>0</v>
      </c>
      <c r="DF256">
        <v>-0.183</v>
      </c>
      <c r="DG256">
        <v>-4.0000000000000001E-3</v>
      </c>
      <c r="DH256">
        <v>8.7509999999999994</v>
      </c>
      <c r="DI256">
        <v>0.37</v>
      </c>
      <c r="DJ256">
        <v>417</v>
      </c>
      <c r="DK256">
        <v>25</v>
      </c>
      <c r="DL256">
        <v>0.7</v>
      </c>
      <c r="DM256">
        <v>0.09</v>
      </c>
      <c r="DN256">
        <v>14.0613075</v>
      </c>
      <c r="DO256">
        <v>5.4126022514071099</v>
      </c>
      <c r="DP256">
        <v>0.61131502246693603</v>
      </c>
      <c r="DQ256">
        <v>0</v>
      </c>
      <c r="DR256">
        <v>2.2062719999999998</v>
      </c>
      <c r="DS256">
        <v>3.2073095684798603E-2</v>
      </c>
      <c r="DT256">
        <v>5.09717676758415E-3</v>
      </c>
      <c r="DU256">
        <v>1</v>
      </c>
      <c r="DV256">
        <v>1</v>
      </c>
      <c r="DW256">
        <v>2</v>
      </c>
      <c r="DX256" t="s">
        <v>356</v>
      </c>
      <c r="DY256">
        <v>2.9694500000000001</v>
      </c>
      <c r="DZ256">
        <v>2.69556</v>
      </c>
      <c r="EA256">
        <v>3.3621900000000003E-2</v>
      </c>
      <c r="EB256">
        <v>3.2079299999999998E-2</v>
      </c>
      <c r="EC256">
        <v>8.6691400000000002E-2</v>
      </c>
      <c r="ED256">
        <v>8.1863500000000006E-2</v>
      </c>
      <c r="EE256">
        <v>37377.9</v>
      </c>
      <c r="EF256">
        <v>40852.400000000001</v>
      </c>
      <c r="EG256">
        <v>35074.9</v>
      </c>
      <c r="EH256">
        <v>38303.699999999997</v>
      </c>
      <c r="EI256">
        <v>45477.7</v>
      </c>
      <c r="EJ256">
        <v>50803.6</v>
      </c>
      <c r="EK256">
        <v>54883.3</v>
      </c>
      <c r="EL256">
        <v>61453.8</v>
      </c>
      <c r="EM256">
        <v>1.9350000000000001</v>
      </c>
      <c r="EN256">
        <v>2.0464000000000002</v>
      </c>
      <c r="EO256">
        <v>3.1590500000000001E-2</v>
      </c>
      <c r="EP256">
        <v>0</v>
      </c>
      <c r="EQ256">
        <v>27.486599999999999</v>
      </c>
      <c r="ER256">
        <v>999.9</v>
      </c>
      <c r="ES256">
        <v>33.512</v>
      </c>
      <c r="ET256">
        <v>41.16</v>
      </c>
      <c r="EU256">
        <v>36.620100000000001</v>
      </c>
      <c r="EV256">
        <v>52.424799999999998</v>
      </c>
      <c r="EW256">
        <v>38.493600000000001</v>
      </c>
      <c r="EX256">
        <v>2</v>
      </c>
      <c r="EY256">
        <v>0.260793</v>
      </c>
      <c r="EZ256">
        <v>3.2427700000000002</v>
      </c>
      <c r="FA256">
        <v>20.118200000000002</v>
      </c>
      <c r="FB256">
        <v>5.1981200000000003</v>
      </c>
      <c r="FC256">
        <v>12.0099</v>
      </c>
      <c r="FD256">
        <v>4.9752000000000001</v>
      </c>
      <c r="FE256">
        <v>3.294</v>
      </c>
      <c r="FF256">
        <v>9999</v>
      </c>
      <c r="FG256">
        <v>9999</v>
      </c>
      <c r="FH256">
        <v>9999</v>
      </c>
      <c r="FI256">
        <v>585.4</v>
      </c>
      <c r="FJ256">
        <v>1.8632500000000001</v>
      </c>
      <c r="FK256">
        <v>1.86798</v>
      </c>
      <c r="FL256">
        <v>1.86768</v>
      </c>
      <c r="FM256">
        <v>1.8689</v>
      </c>
      <c r="FN256">
        <v>1.8696600000000001</v>
      </c>
      <c r="FO256">
        <v>1.8656900000000001</v>
      </c>
      <c r="FP256">
        <v>1.86676</v>
      </c>
      <c r="FQ256">
        <v>1.8681300000000001</v>
      </c>
      <c r="FR256">
        <v>5</v>
      </c>
      <c r="FS256">
        <v>0</v>
      </c>
      <c r="FT256">
        <v>0</v>
      </c>
      <c r="FU256">
        <v>0</v>
      </c>
      <c r="FV256" t="s">
        <v>357</v>
      </c>
      <c r="FW256" t="s">
        <v>358</v>
      </c>
      <c r="FX256" t="s">
        <v>359</v>
      </c>
      <c r="FY256" t="s">
        <v>359</v>
      </c>
      <c r="FZ256" t="s">
        <v>359</v>
      </c>
      <c r="GA256" t="s">
        <v>359</v>
      </c>
      <c r="GB256">
        <v>0</v>
      </c>
      <c r="GC256">
        <v>100</v>
      </c>
      <c r="GD256">
        <v>100</v>
      </c>
      <c r="GE256">
        <v>5.8250000000000002</v>
      </c>
      <c r="GF256">
        <v>0.36549999999999999</v>
      </c>
      <c r="GG256">
        <v>4.5656098643845597</v>
      </c>
      <c r="GH256">
        <v>7.6807047227384802E-3</v>
      </c>
      <c r="GI256">
        <v>-1.0831925345100399E-6</v>
      </c>
      <c r="GJ256">
        <v>1.8533368071612601E-10</v>
      </c>
      <c r="GK256">
        <v>-9.9183057942876601E-2</v>
      </c>
      <c r="GL256">
        <v>-1.13594444998887E-2</v>
      </c>
      <c r="GM256">
        <v>1.5024328609816199E-3</v>
      </c>
      <c r="GN256">
        <v>-1.28748702860321E-5</v>
      </c>
      <c r="GO256">
        <v>14</v>
      </c>
      <c r="GP256">
        <v>2172</v>
      </c>
      <c r="GQ256">
        <v>1</v>
      </c>
      <c r="GR256">
        <v>46</v>
      </c>
      <c r="GS256">
        <v>2918.7</v>
      </c>
      <c r="GT256">
        <v>2918.7</v>
      </c>
      <c r="GU256">
        <v>0.59692400000000001</v>
      </c>
      <c r="GV256">
        <v>2.7172900000000002</v>
      </c>
      <c r="GW256">
        <v>2.2485400000000002</v>
      </c>
      <c r="GX256">
        <v>2.7404799999999998</v>
      </c>
      <c r="GY256">
        <v>1.9958499999999999</v>
      </c>
      <c r="GZ256">
        <v>2.3999000000000001</v>
      </c>
      <c r="HA256">
        <v>42.804600000000001</v>
      </c>
      <c r="HB256">
        <v>14.885</v>
      </c>
      <c r="HC256">
        <v>18</v>
      </c>
      <c r="HD256">
        <v>500.77100000000002</v>
      </c>
      <c r="HE256">
        <v>574.197</v>
      </c>
      <c r="HF256">
        <v>21.459399999999999</v>
      </c>
      <c r="HG256">
        <v>30.597300000000001</v>
      </c>
      <c r="HH256">
        <v>30.0002</v>
      </c>
      <c r="HI256">
        <v>30.4785</v>
      </c>
      <c r="HJ256">
        <v>30.401599999999998</v>
      </c>
      <c r="HK256">
        <v>11.974600000000001</v>
      </c>
      <c r="HL256">
        <v>33.3658</v>
      </c>
      <c r="HM256">
        <v>0</v>
      </c>
      <c r="HN256">
        <v>21.463899999999999</v>
      </c>
      <c r="HO256">
        <v>130.37</v>
      </c>
      <c r="HP256">
        <v>23.273599999999998</v>
      </c>
      <c r="HQ256">
        <v>101.77</v>
      </c>
      <c r="HR256">
        <v>102.28100000000001</v>
      </c>
    </row>
    <row r="257" spans="1:226" x14ac:dyDescent="0.2">
      <c r="A257">
        <v>241</v>
      </c>
      <c r="B257">
        <v>1657488699</v>
      </c>
      <c r="C257">
        <v>2497.4000000953702</v>
      </c>
      <c r="D257" t="s">
        <v>840</v>
      </c>
      <c r="E257" t="s">
        <v>841</v>
      </c>
      <c r="F257">
        <v>5</v>
      </c>
      <c r="G257" t="s">
        <v>1222</v>
      </c>
      <c r="H257" t="s">
        <v>353</v>
      </c>
      <c r="I257">
        <v>1657488696.25</v>
      </c>
      <c r="J257">
        <f t="shared" si="102"/>
        <v>4.2313590030907443E-3</v>
      </c>
      <c r="K257">
        <f t="shared" si="103"/>
        <v>4.231359003090744</v>
      </c>
      <c r="L257">
        <f t="shared" si="104"/>
        <v>5.5551148928013019</v>
      </c>
      <c r="M257">
        <f t="shared" si="105"/>
        <v>164.76490000000001</v>
      </c>
      <c r="N257">
        <f t="shared" si="106"/>
        <v>98.371314652713096</v>
      </c>
      <c r="O257">
        <f t="shared" si="107"/>
        <v>7.1025872139662667</v>
      </c>
      <c r="P257">
        <f t="shared" si="108"/>
        <v>11.896324413085953</v>
      </c>
      <c r="Q257">
        <f t="shared" si="109"/>
        <v>0.15067887860375037</v>
      </c>
      <c r="R257">
        <f t="shared" si="110"/>
        <v>3.1069787314149808</v>
      </c>
      <c r="S257">
        <f t="shared" si="111"/>
        <v>0.14673381066456848</v>
      </c>
      <c r="T257">
        <f t="shared" si="112"/>
        <v>9.2054477195153347E-2</v>
      </c>
      <c r="U257">
        <f t="shared" si="113"/>
        <v>321.51569639999997</v>
      </c>
      <c r="V257">
        <f t="shared" si="114"/>
        <v>28.251566551287734</v>
      </c>
      <c r="W257">
        <f t="shared" si="115"/>
        <v>28.251566551287734</v>
      </c>
      <c r="X257">
        <f t="shared" si="116"/>
        <v>3.8508500919721245</v>
      </c>
      <c r="Y257">
        <f t="shared" si="117"/>
        <v>50.225483079030141</v>
      </c>
      <c r="Z257">
        <f t="shared" si="118"/>
        <v>1.8509801050997761</v>
      </c>
      <c r="AA257">
        <f t="shared" si="119"/>
        <v>3.6853405714132128</v>
      </c>
      <c r="AB257">
        <f t="shared" si="120"/>
        <v>1.9998699868723484</v>
      </c>
      <c r="AC257">
        <f t="shared" si="121"/>
        <v>-186.60293203630184</v>
      </c>
      <c r="AD257">
        <f t="shared" si="122"/>
        <v>-126.10941025449431</v>
      </c>
      <c r="AE257">
        <f t="shared" si="123"/>
        <v>-8.8364936023182228</v>
      </c>
      <c r="AF257">
        <f t="shared" si="124"/>
        <v>-3.3139493114404672E-2</v>
      </c>
      <c r="AG257">
        <f t="shared" si="125"/>
        <v>-28.802679601737385</v>
      </c>
      <c r="AH257">
        <f t="shared" si="126"/>
        <v>4.2358717405457282</v>
      </c>
      <c r="AI257">
        <f t="shared" si="127"/>
        <v>5.5551148928013019</v>
      </c>
      <c r="AJ257">
        <v>152.18391261859099</v>
      </c>
      <c r="AK257">
        <v>161.60179393939401</v>
      </c>
      <c r="AL257">
        <v>-3.3391243952531302</v>
      </c>
      <c r="AM257">
        <v>65.083349274317996</v>
      </c>
      <c r="AN257">
        <f t="shared" si="128"/>
        <v>4.231359003090744</v>
      </c>
      <c r="AO257">
        <v>23.360856964482402</v>
      </c>
      <c r="AP257">
        <v>25.6350509090909</v>
      </c>
      <c r="AQ257">
        <v>-1.30326225131012E-3</v>
      </c>
      <c r="AR257">
        <v>77.485788333385401</v>
      </c>
      <c r="AS257">
        <v>0</v>
      </c>
      <c r="AT257">
        <v>0</v>
      </c>
      <c r="AU257">
        <f t="shared" si="129"/>
        <v>1</v>
      </c>
      <c r="AV257">
        <f t="shared" si="130"/>
        <v>0</v>
      </c>
      <c r="AW257">
        <f t="shared" si="131"/>
        <v>38166.086006572856</v>
      </c>
      <c r="AX257">
        <f t="shared" si="132"/>
        <v>2000.001</v>
      </c>
      <c r="AY257">
        <f t="shared" si="133"/>
        <v>1681.2005999999999</v>
      </c>
      <c r="AZ257">
        <f t="shared" si="134"/>
        <v>0.84059987970006012</v>
      </c>
      <c r="BA257">
        <f t="shared" si="135"/>
        <v>0.16075776782111609</v>
      </c>
      <c r="BB257">
        <v>2.7509999999999999</v>
      </c>
      <c r="BC257">
        <v>0.5</v>
      </c>
      <c r="BD257" t="s">
        <v>354</v>
      </c>
      <c r="BE257">
        <v>2</v>
      </c>
      <c r="BF257" t="b">
        <v>1</v>
      </c>
      <c r="BG257">
        <v>1657488696.25</v>
      </c>
      <c r="BH257">
        <v>164.76490000000001</v>
      </c>
      <c r="BI257">
        <v>149.30199999999999</v>
      </c>
      <c r="BJ257">
        <v>25.636199999999999</v>
      </c>
      <c r="BK257">
        <v>23.36542</v>
      </c>
      <c r="BL257">
        <v>159.00460000000001</v>
      </c>
      <c r="BM257">
        <v>25.27075</v>
      </c>
      <c r="BN257">
        <v>500.01089999999999</v>
      </c>
      <c r="BO257">
        <v>72.160359999999997</v>
      </c>
      <c r="BP257">
        <v>4.145248E-2</v>
      </c>
      <c r="BQ257">
        <v>27.49869</v>
      </c>
      <c r="BR257">
        <v>27.98394</v>
      </c>
      <c r="BS257">
        <v>999.9</v>
      </c>
      <c r="BT257">
        <v>0</v>
      </c>
      <c r="BU257">
        <v>0</v>
      </c>
      <c r="BV257">
        <v>10020</v>
      </c>
      <c r="BW257">
        <v>0</v>
      </c>
      <c r="BX257">
        <v>1316.009</v>
      </c>
      <c r="BY257">
        <v>15.462899999999999</v>
      </c>
      <c r="BZ257">
        <v>169.1001</v>
      </c>
      <c r="CA257">
        <v>152.874</v>
      </c>
      <c r="CB257">
        <v>2.270794</v>
      </c>
      <c r="CC257">
        <v>149.30199999999999</v>
      </c>
      <c r="CD257">
        <v>23.36542</v>
      </c>
      <c r="CE257">
        <v>1.849918</v>
      </c>
      <c r="CF257">
        <v>1.686056</v>
      </c>
      <c r="CG257">
        <v>16.2151</v>
      </c>
      <c r="CH257">
        <v>14.76864</v>
      </c>
      <c r="CI257">
        <v>2000.001</v>
      </c>
      <c r="CJ257">
        <v>0.98000299999999996</v>
      </c>
      <c r="CK257">
        <v>1.999712E-2</v>
      </c>
      <c r="CL257">
        <v>0</v>
      </c>
      <c r="CM257">
        <v>2.2629600000000001</v>
      </c>
      <c r="CN257">
        <v>0</v>
      </c>
      <c r="CO257">
        <v>8578.2119999999995</v>
      </c>
      <c r="CP257">
        <v>17300.2</v>
      </c>
      <c r="CQ257">
        <v>42.625</v>
      </c>
      <c r="CR257">
        <v>43.824599999999997</v>
      </c>
      <c r="CS257">
        <v>42.625</v>
      </c>
      <c r="CT257">
        <v>42</v>
      </c>
      <c r="CU257">
        <v>41.811999999999998</v>
      </c>
      <c r="CV257">
        <v>1960.009</v>
      </c>
      <c r="CW257">
        <v>39.991999999999997</v>
      </c>
      <c r="CX257">
        <v>0</v>
      </c>
      <c r="CY257">
        <v>1657488673.4000001</v>
      </c>
      <c r="CZ257">
        <v>0</v>
      </c>
      <c r="DA257">
        <v>0</v>
      </c>
      <c r="DB257" t="s">
        <v>355</v>
      </c>
      <c r="DC257">
        <v>1657313570</v>
      </c>
      <c r="DD257">
        <v>1657313571.5</v>
      </c>
      <c r="DE257">
        <v>0</v>
      </c>
      <c r="DF257">
        <v>-0.183</v>
      </c>
      <c r="DG257">
        <v>-4.0000000000000001E-3</v>
      </c>
      <c r="DH257">
        <v>8.7509999999999994</v>
      </c>
      <c r="DI257">
        <v>0.37</v>
      </c>
      <c r="DJ257">
        <v>417</v>
      </c>
      <c r="DK257">
        <v>25</v>
      </c>
      <c r="DL257">
        <v>0.7</v>
      </c>
      <c r="DM257">
        <v>0.09</v>
      </c>
      <c r="DN257">
        <v>14.5226925</v>
      </c>
      <c r="DO257">
        <v>5.7143763602251001</v>
      </c>
      <c r="DP257">
        <v>0.64146901966794201</v>
      </c>
      <c r="DQ257">
        <v>0</v>
      </c>
      <c r="DR257">
        <v>2.2210874999999999</v>
      </c>
      <c r="DS257">
        <v>0.218975234521573</v>
      </c>
      <c r="DT257">
        <v>2.6447600245579898E-2</v>
      </c>
      <c r="DU257">
        <v>0</v>
      </c>
      <c r="DV257">
        <v>0</v>
      </c>
      <c r="DW257">
        <v>2</v>
      </c>
      <c r="DX257" t="s">
        <v>362</v>
      </c>
      <c r="DY257">
        <v>2.9696099999999999</v>
      </c>
      <c r="DZ257">
        <v>2.6955900000000002</v>
      </c>
      <c r="EA257">
        <v>3.03649E-2</v>
      </c>
      <c r="EB257">
        <v>2.8635600000000001E-2</v>
      </c>
      <c r="EC257">
        <v>8.6678099999999994E-2</v>
      </c>
      <c r="ED257">
        <v>8.1777000000000002E-2</v>
      </c>
      <c r="EE257">
        <v>37503.699999999997</v>
      </c>
      <c r="EF257">
        <v>40998</v>
      </c>
      <c r="EG257">
        <v>35074.800000000003</v>
      </c>
      <c r="EH257">
        <v>38304.1</v>
      </c>
      <c r="EI257">
        <v>45478</v>
      </c>
      <c r="EJ257">
        <v>50808.6</v>
      </c>
      <c r="EK257">
        <v>54882.9</v>
      </c>
      <c r="EL257">
        <v>61454.2</v>
      </c>
      <c r="EM257">
        <v>1.9358</v>
      </c>
      <c r="EN257">
        <v>2.0455999999999999</v>
      </c>
      <c r="EO257">
        <v>3.0696399999999999E-2</v>
      </c>
      <c r="EP257">
        <v>0</v>
      </c>
      <c r="EQ257">
        <v>27.485199999999999</v>
      </c>
      <c r="ER257">
        <v>999.9</v>
      </c>
      <c r="ES257">
        <v>33.512</v>
      </c>
      <c r="ET257">
        <v>41.16</v>
      </c>
      <c r="EU257">
        <v>36.623800000000003</v>
      </c>
      <c r="EV257">
        <v>52.154800000000002</v>
      </c>
      <c r="EW257">
        <v>38.485599999999998</v>
      </c>
      <c r="EX257">
        <v>2</v>
      </c>
      <c r="EY257">
        <v>0.26042700000000002</v>
      </c>
      <c r="EZ257">
        <v>3.27495</v>
      </c>
      <c r="FA257">
        <v>20.118500000000001</v>
      </c>
      <c r="FB257">
        <v>5.1981200000000003</v>
      </c>
      <c r="FC257">
        <v>12.0099</v>
      </c>
      <c r="FD257">
        <v>4.9756</v>
      </c>
      <c r="FE257">
        <v>3.294</v>
      </c>
      <c r="FF257">
        <v>9999</v>
      </c>
      <c r="FG257">
        <v>9999</v>
      </c>
      <c r="FH257">
        <v>9999</v>
      </c>
      <c r="FI257">
        <v>585.4</v>
      </c>
      <c r="FJ257">
        <v>1.8632200000000001</v>
      </c>
      <c r="FK257">
        <v>1.86798</v>
      </c>
      <c r="FL257">
        <v>1.86768</v>
      </c>
      <c r="FM257">
        <v>1.8689</v>
      </c>
      <c r="FN257">
        <v>1.8696600000000001</v>
      </c>
      <c r="FO257">
        <v>1.8656900000000001</v>
      </c>
      <c r="FP257">
        <v>1.86676</v>
      </c>
      <c r="FQ257">
        <v>1.8680399999999999</v>
      </c>
      <c r="FR257">
        <v>5</v>
      </c>
      <c r="FS257">
        <v>0</v>
      </c>
      <c r="FT257">
        <v>0</v>
      </c>
      <c r="FU257">
        <v>0</v>
      </c>
      <c r="FV257" t="s">
        <v>357</v>
      </c>
      <c r="FW257" t="s">
        <v>358</v>
      </c>
      <c r="FX257" t="s">
        <v>359</v>
      </c>
      <c r="FY257" t="s">
        <v>359</v>
      </c>
      <c r="FZ257" t="s">
        <v>359</v>
      </c>
      <c r="GA257" t="s">
        <v>359</v>
      </c>
      <c r="GB257">
        <v>0</v>
      </c>
      <c r="GC257">
        <v>100</v>
      </c>
      <c r="GD257">
        <v>100</v>
      </c>
      <c r="GE257">
        <v>5.6959999999999997</v>
      </c>
      <c r="GF257">
        <v>0.36530000000000001</v>
      </c>
      <c r="GG257">
        <v>4.5656098643845597</v>
      </c>
      <c r="GH257">
        <v>7.6807047227384802E-3</v>
      </c>
      <c r="GI257">
        <v>-1.0831925345100399E-6</v>
      </c>
      <c r="GJ257">
        <v>1.8533368071612601E-10</v>
      </c>
      <c r="GK257">
        <v>-9.9183057942876601E-2</v>
      </c>
      <c r="GL257">
        <v>-1.13594444998887E-2</v>
      </c>
      <c r="GM257">
        <v>1.5024328609816199E-3</v>
      </c>
      <c r="GN257">
        <v>-1.28748702860321E-5</v>
      </c>
      <c r="GO257">
        <v>14</v>
      </c>
      <c r="GP257">
        <v>2172</v>
      </c>
      <c r="GQ257">
        <v>1</v>
      </c>
      <c r="GR257">
        <v>46</v>
      </c>
      <c r="GS257">
        <v>2918.8</v>
      </c>
      <c r="GT257">
        <v>2918.8</v>
      </c>
      <c r="GU257">
        <v>0.54443399999999997</v>
      </c>
      <c r="GV257">
        <v>2.7233900000000002</v>
      </c>
      <c r="GW257">
        <v>2.2485400000000002</v>
      </c>
      <c r="GX257">
        <v>2.7416999999999998</v>
      </c>
      <c r="GY257">
        <v>1.9958499999999999</v>
      </c>
      <c r="GZ257">
        <v>2.3877000000000002</v>
      </c>
      <c r="HA257">
        <v>42.804600000000001</v>
      </c>
      <c r="HB257">
        <v>14.876300000000001</v>
      </c>
      <c r="HC257">
        <v>18</v>
      </c>
      <c r="HD257">
        <v>501.33300000000003</v>
      </c>
      <c r="HE257">
        <v>573.59900000000005</v>
      </c>
      <c r="HF257">
        <v>21.473400000000002</v>
      </c>
      <c r="HG257">
        <v>30.597300000000001</v>
      </c>
      <c r="HH257">
        <v>30</v>
      </c>
      <c r="HI257">
        <v>30.481100000000001</v>
      </c>
      <c r="HJ257">
        <v>30.401599999999998</v>
      </c>
      <c r="HK257">
        <v>10.838900000000001</v>
      </c>
      <c r="HL257">
        <v>33.3658</v>
      </c>
      <c r="HM257">
        <v>0</v>
      </c>
      <c r="HN257">
        <v>21.4726</v>
      </c>
      <c r="HO257">
        <v>116.91200000000001</v>
      </c>
      <c r="HP257">
        <v>23.2532</v>
      </c>
      <c r="HQ257">
        <v>101.77</v>
      </c>
      <c r="HR257">
        <v>102.28100000000001</v>
      </c>
    </row>
    <row r="258" spans="1:226" x14ac:dyDescent="0.2">
      <c r="A258">
        <v>242</v>
      </c>
      <c r="B258">
        <v>1657488704</v>
      </c>
      <c r="C258">
        <v>2502.4000000953702</v>
      </c>
      <c r="D258" t="s">
        <v>842</v>
      </c>
      <c r="E258" t="s">
        <v>843</v>
      </c>
      <c r="F258">
        <v>5</v>
      </c>
      <c r="G258" t="s">
        <v>1222</v>
      </c>
      <c r="H258" t="s">
        <v>353</v>
      </c>
      <c r="I258">
        <v>1657488701.5</v>
      </c>
      <c r="J258">
        <f t="shared" si="102"/>
        <v>4.194291270715478E-3</v>
      </c>
      <c r="K258">
        <f t="shared" si="103"/>
        <v>4.1942912707154782</v>
      </c>
      <c r="L258">
        <f t="shared" si="104"/>
        <v>5.0673598138631561</v>
      </c>
      <c r="M258">
        <f t="shared" si="105"/>
        <v>147.74544444444399</v>
      </c>
      <c r="N258">
        <f t="shared" si="106"/>
        <v>86.659916669706064</v>
      </c>
      <c r="O258">
        <f t="shared" si="107"/>
        <v>6.2569093492838439</v>
      </c>
      <c r="P258">
        <f t="shared" si="108"/>
        <v>10.667329120357829</v>
      </c>
      <c r="Q258">
        <f t="shared" si="109"/>
        <v>0.14892529520374845</v>
      </c>
      <c r="R258">
        <f t="shared" si="110"/>
        <v>3.1003014966349021</v>
      </c>
      <c r="S258">
        <f t="shared" si="111"/>
        <v>0.14506218155393652</v>
      </c>
      <c r="T258">
        <f t="shared" si="112"/>
        <v>9.1002602356610299E-2</v>
      </c>
      <c r="U258">
        <f t="shared" si="113"/>
        <v>321.51375771328969</v>
      </c>
      <c r="V258">
        <f t="shared" si="114"/>
        <v>28.272272411779504</v>
      </c>
      <c r="W258">
        <f t="shared" si="115"/>
        <v>28.272272411779504</v>
      </c>
      <c r="X258">
        <f t="shared" si="116"/>
        <v>3.8554921342295208</v>
      </c>
      <c r="Y258">
        <f t="shared" si="117"/>
        <v>50.179843576923759</v>
      </c>
      <c r="Z258">
        <f t="shared" si="118"/>
        <v>1.8503876150253873</v>
      </c>
      <c r="AA258">
        <f t="shared" si="119"/>
        <v>3.6875117240826283</v>
      </c>
      <c r="AB258">
        <f t="shared" si="120"/>
        <v>2.0051045192041332</v>
      </c>
      <c r="AC258">
        <f t="shared" si="121"/>
        <v>-184.96824503855257</v>
      </c>
      <c r="AD258">
        <f t="shared" si="122"/>
        <v>-127.61684475529421</v>
      </c>
      <c r="AE258">
        <f t="shared" si="123"/>
        <v>-8.9627538296101967</v>
      </c>
      <c r="AF258">
        <f t="shared" si="124"/>
        <v>-3.408591016730611E-2</v>
      </c>
      <c r="AG258">
        <f t="shared" si="125"/>
        <v>-28.991394454099641</v>
      </c>
      <c r="AH258">
        <f t="shared" si="126"/>
        <v>4.2885428429634604</v>
      </c>
      <c r="AI258">
        <f t="shared" si="127"/>
        <v>5.0673598138631561</v>
      </c>
      <c r="AJ258">
        <v>135.43268403177601</v>
      </c>
      <c r="AK258">
        <v>145.01310909090901</v>
      </c>
      <c r="AL258">
        <v>-3.3093229743386101</v>
      </c>
      <c r="AM258">
        <v>65.083349274317996</v>
      </c>
      <c r="AN258">
        <f t="shared" si="128"/>
        <v>4.1942912707154782</v>
      </c>
      <c r="AO258">
        <v>23.3763560033589</v>
      </c>
      <c r="AP258">
        <v>25.625721212121199</v>
      </c>
      <c r="AQ258">
        <v>-1.7605603825785799E-4</v>
      </c>
      <c r="AR258">
        <v>77.485788333385401</v>
      </c>
      <c r="AS258">
        <v>0</v>
      </c>
      <c r="AT258">
        <v>0</v>
      </c>
      <c r="AU258">
        <f t="shared" si="129"/>
        <v>1</v>
      </c>
      <c r="AV258">
        <f t="shared" si="130"/>
        <v>0</v>
      </c>
      <c r="AW258">
        <f t="shared" si="131"/>
        <v>38054.572178197966</v>
      </c>
      <c r="AX258">
        <f t="shared" si="132"/>
        <v>1999.98555555556</v>
      </c>
      <c r="AY258">
        <f t="shared" si="133"/>
        <v>1681.1878993333141</v>
      </c>
      <c r="AZ258">
        <f t="shared" si="134"/>
        <v>0.84060002066680439</v>
      </c>
      <c r="BA258">
        <f t="shared" si="135"/>
        <v>0.16075803988693255</v>
      </c>
      <c r="BB258">
        <v>2.7509999999999999</v>
      </c>
      <c r="BC258">
        <v>0.5</v>
      </c>
      <c r="BD258" t="s">
        <v>354</v>
      </c>
      <c r="BE258">
        <v>2</v>
      </c>
      <c r="BF258" t="b">
        <v>1</v>
      </c>
      <c r="BG258">
        <v>1657488701.5</v>
      </c>
      <c r="BH258">
        <v>147.74544444444399</v>
      </c>
      <c r="BI258">
        <v>132.14288888888899</v>
      </c>
      <c r="BJ258">
        <v>25.6283777777778</v>
      </c>
      <c r="BK258">
        <v>23.329277777777801</v>
      </c>
      <c r="BL258">
        <v>142.109555555556</v>
      </c>
      <c r="BM258">
        <v>25.263211111111101</v>
      </c>
      <c r="BN258">
        <v>499.99666666666701</v>
      </c>
      <c r="BO258">
        <v>72.159133333333301</v>
      </c>
      <c r="BP258">
        <v>4.1597866666666698E-2</v>
      </c>
      <c r="BQ258">
        <v>27.508755555555599</v>
      </c>
      <c r="BR258">
        <v>27.988244444444401</v>
      </c>
      <c r="BS258">
        <v>999.9</v>
      </c>
      <c r="BT258">
        <v>0</v>
      </c>
      <c r="BU258">
        <v>0</v>
      </c>
      <c r="BV258">
        <v>9990</v>
      </c>
      <c r="BW258">
        <v>0</v>
      </c>
      <c r="BX258">
        <v>1315.2311111111101</v>
      </c>
      <c r="BY258">
        <v>15.6024222222222</v>
      </c>
      <c r="BZ258">
        <v>151.63144444444401</v>
      </c>
      <c r="CA258">
        <v>135.299555555556</v>
      </c>
      <c r="CB258">
        <v>2.2990933333333299</v>
      </c>
      <c r="CC258">
        <v>132.14288888888899</v>
      </c>
      <c r="CD258">
        <v>23.329277777777801</v>
      </c>
      <c r="CE258">
        <v>1.8493211111111101</v>
      </c>
      <c r="CF258">
        <v>1.6834211111111099</v>
      </c>
      <c r="CG258">
        <v>16.210044444444399</v>
      </c>
      <c r="CH258">
        <v>14.7443555555556</v>
      </c>
      <c r="CI258">
        <v>1999.98555555556</v>
      </c>
      <c r="CJ258">
        <v>0.97999899999999995</v>
      </c>
      <c r="CK258">
        <v>2.00011444444444E-2</v>
      </c>
      <c r="CL258">
        <v>0</v>
      </c>
      <c r="CM258">
        <v>2.28223333333333</v>
      </c>
      <c r="CN258">
        <v>0</v>
      </c>
      <c r="CO258">
        <v>8569.6077777777791</v>
      </c>
      <c r="CP258">
        <v>17300.0111111111</v>
      </c>
      <c r="CQ258">
        <v>42.625</v>
      </c>
      <c r="CR258">
        <v>43.811999999999998</v>
      </c>
      <c r="CS258">
        <v>42.625</v>
      </c>
      <c r="CT258">
        <v>42</v>
      </c>
      <c r="CU258">
        <v>41.811999999999998</v>
      </c>
      <c r="CV258">
        <v>1959.98555555556</v>
      </c>
      <c r="CW258">
        <v>40.001111111111101</v>
      </c>
      <c r="CX258">
        <v>0</v>
      </c>
      <c r="CY258">
        <v>1657488678.8</v>
      </c>
      <c r="CZ258">
        <v>0</v>
      </c>
      <c r="DA258">
        <v>0</v>
      </c>
      <c r="DB258" t="s">
        <v>355</v>
      </c>
      <c r="DC258">
        <v>1657313570</v>
      </c>
      <c r="DD258">
        <v>1657313571.5</v>
      </c>
      <c r="DE258">
        <v>0</v>
      </c>
      <c r="DF258">
        <v>-0.183</v>
      </c>
      <c r="DG258">
        <v>-4.0000000000000001E-3</v>
      </c>
      <c r="DH258">
        <v>8.7509999999999994</v>
      </c>
      <c r="DI258">
        <v>0.37</v>
      </c>
      <c r="DJ258">
        <v>417</v>
      </c>
      <c r="DK258">
        <v>25</v>
      </c>
      <c r="DL258">
        <v>0.7</v>
      </c>
      <c r="DM258">
        <v>0.09</v>
      </c>
      <c r="DN258">
        <v>15.0092725</v>
      </c>
      <c r="DO258">
        <v>5.0056806754221101</v>
      </c>
      <c r="DP258">
        <v>0.56358689169794396</v>
      </c>
      <c r="DQ258">
        <v>0</v>
      </c>
      <c r="DR258">
        <v>2.2382762500000002</v>
      </c>
      <c r="DS258">
        <v>0.306902701688549</v>
      </c>
      <c r="DT258">
        <v>3.4489353479552197E-2</v>
      </c>
      <c r="DU258">
        <v>0</v>
      </c>
      <c r="DV258">
        <v>0</v>
      </c>
      <c r="DW258">
        <v>2</v>
      </c>
      <c r="DX258" t="s">
        <v>362</v>
      </c>
      <c r="DY258">
        <v>2.9699800000000001</v>
      </c>
      <c r="DZ258">
        <v>2.6945899999999998</v>
      </c>
      <c r="EA258">
        <v>2.7347799999999998E-2</v>
      </c>
      <c r="EB258">
        <v>2.54805E-2</v>
      </c>
      <c r="EC258">
        <v>8.6641700000000002E-2</v>
      </c>
      <c r="ED258">
        <v>8.1454200000000004E-2</v>
      </c>
      <c r="EE258">
        <v>37621.1</v>
      </c>
      <c r="EF258">
        <v>41131.300000000003</v>
      </c>
      <c r="EG258">
        <v>35075.5</v>
      </c>
      <c r="EH258">
        <v>38304.300000000003</v>
      </c>
      <c r="EI258">
        <v>45480.4</v>
      </c>
      <c r="EJ258">
        <v>50826.400000000001</v>
      </c>
      <c r="EK258">
        <v>54883.8</v>
      </c>
      <c r="EL258">
        <v>61454.2</v>
      </c>
      <c r="EM258">
        <v>1.9358</v>
      </c>
      <c r="EN258">
        <v>2.0457999999999998</v>
      </c>
      <c r="EO258">
        <v>3.1590500000000001E-2</v>
      </c>
      <c r="EP258">
        <v>0</v>
      </c>
      <c r="EQ258">
        <v>27.485199999999999</v>
      </c>
      <c r="ER258">
        <v>999.9</v>
      </c>
      <c r="ES258">
        <v>33.536999999999999</v>
      </c>
      <c r="ET258">
        <v>41.16</v>
      </c>
      <c r="EU258">
        <v>36.651000000000003</v>
      </c>
      <c r="EV258">
        <v>51.924799999999998</v>
      </c>
      <c r="EW258">
        <v>38.421500000000002</v>
      </c>
      <c r="EX258">
        <v>2</v>
      </c>
      <c r="EY258">
        <v>0.26125999999999999</v>
      </c>
      <c r="EZ258">
        <v>3.28586</v>
      </c>
      <c r="FA258">
        <v>20.116900000000001</v>
      </c>
      <c r="FB258">
        <v>5.1945300000000003</v>
      </c>
      <c r="FC258">
        <v>12.0099</v>
      </c>
      <c r="FD258">
        <v>4.9732000000000003</v>
      </c>
      <c r="FE258">
        <v>3.2936000000000001</v>
      </c>
      <c r="FF258">
        <v>9999</v>
      </c>
      <c r="FG258">
        <v>9999</v>
      </c>
      <c r="FH258">
        <v>9999</v>
      </c>
      <c r="FI258">
        <v>585.4</v>
      </c>
      <c r="FJ258">
        <v>1.8632500000000001</v>
      </c>
      <c r="FK258">
        <v>1.86798</v>
      </c>
      <c r="FL258">
        <v>1.86768</v>
      </c>
      <c r="FM258">
        <v>1.8689</v>
      </c>
      <c r="FN258">
        <v>1.8696600000000001</v>
      </c>
      <c r="FO258">
        <v>1.8656900000000001</v>
      </c>
      <c r="FP258">
        <v>1.86676</v>
      </c>
      <c r="FQ258">
        <v>1.8681300000000001</v>
      </c>
      <c r="FR258">
        <v>5</v>
      </c>
      <c r="FS258">
        <v>0</v>
      </c>
      <c r="FT258">
        <v>0</v>
      </c>
      <c r="FU258">
        <v>0</v>
      </c>
      <c r="FV258" t="s">
        <v>357</v>
      </c>
      <c r="FW258" t="s">
        <v>358</v>
      </c>
      <c r="FX258" t="s">
        <v>359</v>
      </c>
      <c r="FY258" t="s">
        <v>359</v>
      </c>
      <c r="FZ258" t="s">
        <v>359</v>
      </c>
      <c r="GA258" t="s">
        <v>359</v>
      </c>
      <c r="GB258">
        <v>0</v>
      </c>
      <c r="GC258">
        <v>100</v>
      </c>
      <c r="GD258">
        <v>100</v>
      </c>
      <c r="GE258">
        <v>5.577</v>
      </c>
      <c r="GF258">
        <v>0.36470000000000002</v>
      </c>
      <c r="GG258">
        <v>4.5656098643845597</v>
      </c>
      <c r="GH258">
        <v>7.6807047227384802E-3</v>
      </c>
      <c r="GI258">
        <v>-1.0831925345100399E-6</v>
      </c>
      <c r="GJ258">
        <v>1.8533368071612601E-10</v>
      </c>
      <c r="GK258">
        <v>-9.9183057942876601E-2</v>
      </c>
      <c r="GL258">
        <v>-1.13594444998887E-2</v>
      </c>
      <c r="GM258">
        <v>1.5024328609816199E-3</v>
      </c>
      <c r="GN258">
        <v>-1.28748702860321E-5</v>
      </c>
      <c r="GO258">
        <v>14</v>
      </c>
      <c r="GP258">
        <v>2172</v>
      </c>
      <c r="GQ258">
        <v>1</v>
      </c>
      <c r="GR258">
        <v>46</v>
      </c>
      <c r="GS258">
        <v>2918.9</v>
      </c>
      <c r="GT258">
        <v>2918.9</v>
      </c>
      <c r="GU258">
        <v>0.49682599999999999</v>
      </c>
      <c r="GV258">
        <v>2.7197300000000002</v>
      </c>
      <c r="GW258">
        <v>2.2485400000000002</v>
      </c>
      <c r="GX258">
        <v>2.7416999999999998</v>
      </c>
      <c r="GY258">
        <v>1.9958499999999999</v>
      </c>
      <c r="GZ258">
        <v>2.4145500000000002</v>
      </c>
      <c r="HA258">
        <v>42.804600000000001</v>
      </c>
      <c r="HB258">
        <v>14.876300000000001</v>
      </c>
      <c r="HC258">
        <v>18</v>
      </c>
      <c r="HD258">
        <v>501.33300000000003</v>
      </c>
      <c r="HE258">
        <v>573.74900000000002</v>
      </c>
      <c r="HF258">
        <v>21.480599999999999</v>
      </c>
      <c r="HG258">
        <v>30.5947</v>
      </c>
      <c r="HH258">
        <v>30.0002</v>
      </c>
      <c r="HI258">
        <v>30.481100000000001</v>
      </c>
      <c r="HJ258">
        <v>30.401599999999998</v>
      </c>
      <c r="HK258">
        <v>9.9079700000000006</v>
      </c>
      <c r="HL258">
        <v>33.654200000000003</v>
      </c>
      <c r="HM258">
        <v>0</v>
      </c>
      <c r="HN258">
        <v>21.479900000000001</v>
      </c>
      <c r="HO258">
        <v>96.7898</v>
      </c>
      <c r="HP258">
        <v>23.245200000000001</v>
      </c>
      <c r="HQ258">
        <v>101.771</v>
      </c>
      <c r="HR258">
        <v>102.282</v>
      </c>
    </row>
    <row r="259" spans="1:226" x14ac:dyDescent="0.2">
      <c r="A259">
        <v>243</v>
      </c>
      <c r="B259">
        <v>1657488709</v>
      </c>
      <c r="C259">
        <v>2507.4000000953702</v>
      </c>
      <c r="D259" t="s">
        <v>844</v>
      </c>
      <c r="E259" t="s">
        <v>845</v>
      </c>
      <c r="F259">
        <v>5</v>
      </c>
      <c r="G259" t="s">
        <v>1222</v>
      </c>
      <c r="H259" t="s">
        <v>353</v>
      </c>
      <c r="I259">
        <v>1657488706.2</v>
      </c>
      <c r="J259">
        <f t="shared" si="102"/>
        <v>4.2251827059058425E-3</v>
      </c>
      <c r="K259">
        <f t="shared" si="103"/>
        <v>4.2251827059058424</v>
      </c>
      <c r="L259">
        <f t="shared" si="104"/>
        <v>4.271175856281145</v>
      </c>
      <c r="M259">
        <f t="shared" si="105"/>
        <v>132.7534</v>
      </c>
      <c r="N259">
        <f t="shared" si="106"/>
        <v>81.228354217640444</v>
      </c>
      <c r="O259">
        <f t="shared" si="107"/>
        <v>5.8648323840056245</v>
      </c>
      <c r="P259">
        <f t="shared" si="108"/>
        <v>9.5850327992705786</v>
      </c>
      <c r="Q259">
        <f t="shared" si="109"/>
        <v>0.15003706278493306</v>
      </c>
      <c r="R259">
        <f t="shared" si="110"/>
        <v>3.103217266512841</v>
      </c>
      <c r="S259">
        <f t="shared" si="111"/>
        <v>0.14612045290046038</v>
      </c>
      <c r="T259">
        <f t="shared" si="112"/>
        <v>9.166865915814687E-2</v>
      </c>
      <c r="U259">
        <f t="shared" si="113"/>
        <v>321.50229831049506</v>
      </c>
      <c r="V259">
        <f t="shared" si="114"/>
        <v>28.261092798872042</v>
      </c>
      <c r="W259">
        <f t="shared" si="115"/>
        <v>28.261092798872042</v>
      </c>
      <c r="X259">
        <f t="shared" si="116"/>
        <v>3.8529851733929172</v>
      </c>
      <c r="Y259">
        <f t="shared" si="117"/>
        <v>50.113512520038441</v>
      </c>
      <c r="Z259">
        <f t="shared" si="118"/>
        <v>1.8476350822607797</v>
      </c>
      <c r="AA259">
        <f t="shared" si="119"/>
        <v>3.6868999783680749</v>
      </c>
      <c r="AB259">
        <f t="shared" si="120"/>
        <v>2.0053500911321374</v>
      </c>
      <c r="AC259">
        <f t="shared" si="121"/>
        <v>-186.33055733044765</v>
      </c>
      <c r="AD259">
        <f t="shared" si="122"/>
        <v>-126.34089956402759</v>
      </c>
      <c r="AE259">
        <f t="shared" si="123"/>
        <v>-8.8641851389174082</v>
      </c>
      <c r="AF259">
        <f t="shared" si="124"/>
        <v>-3.3343722897612338E-2</v>
      </c>
      <c r="AG259">
        <f t="shared" si="125"/>
        <v>-29.24301772948931</v>
      </c>
      <c r="AH259">
        <f t="shared" si="126"/>
        <v>4.3923762370216162</v>
      </c>
      <c r="AI259">
        <f t="shared" si="127"/>
        <v>4.271175856281145</v>
      </c>
      <c r="AJ259">
        <v>118.937702929493</v>
      </c>
      <c r="AK259">
        <v>128.75666060606099</v>
      </c>
      <c r="AL259">
        <v>-3.2533209704831001</v>
      </c>
      <c r="AM259">
        <v>65.083349274317996</v>
      </c>
      <c r="AN259">
        <f t="shared" si="128"/>
        <v>4.2251827059058424</v>
      </c>
      <c r="AO259">
        <v>23.234794870709599</v>
      </c>
      <c r="AP259">
        <v>25.567137575757599</v>
      </c>
      <c r="AQ259">
        <v>-1.4997639911205601E-2</v>
      </c>
      <c r="AR259">
        <v>77.485788333385401</v>
      </c>
      <c r="AS259">
        <v>0</v>
      </c>
      <c r="AT259">
        <v>0</v>
      </c>
      <c r="AU259">
        <f t="shared" si="129"/>
        <v>1</v>
      </c>
      <c r="AV259">
        <f t="shared" si="130"/>
        <v>0</v>
      </c>
      <c r="AW259">
        <f t="shared" si="131"/>
        <v>38103.084053359613</v>
      </c>
      <c r="AX259">
        <f t="shared" si="132"/>
        <v>1999.9159999999999</v>
      </c>
      <c r="AY259">
        <f t="shared" si="133"/>
        <v>1681.1292870002565</v>
      </c>
      <c r="AZ259">
        <f t="shared" si="134"/>
        <v>0.84059994869797361</v>
      </c>
      <c r="BA259">
        <f t="shared" si="135"/>
        <v>0.160757900987089</v>
      </c>
      <c r="BB259">
        <v>2.7509999999999999</v>
      </c>
      <c r="BC259">
        <v>0.5</v>
      </c>
      <c r="BD259" t="s">
        <v>354</v>
      </c>
      <c r="BE259">
        <v>2</v>
      </c>
      <c r="BF259" t="b">
        <v>1</v>
      </c>
      <c r="BG259">
        <v>1657488706.2</v>
      </c>
      <c r="BH259">
        <v>132.7534</v>
      </c>
      <c r="BI259">
        <v>116.98480000000001</v>
      </c>
      <c r="BJ259">
        <v>25.589880000000001</v>
      </c>
      <c r="BK259">
        <v>23.235050000000001</v>
      </c>
      <c r="BL259">
        <v>127.22790000000001</v>
      </c>
      <c r="BM259">
        <v>25.226199999999999</v>
      </c>
      <c r="BN259">
        <v>500.0027</v>
      </c>
      <c r="BO259">
        <v>72.16037</v>
      </c>
      <c r="BP259">
        <v>4.1417669999999997E-2</v>
      </c>
      <c r="BQ259">
        <v>27.50592</v>
      </c>
      <c r="BR259">
        <v>27.976179999999999</v>
      </c>
      <c r="BS259">
        <v>999.9</v>
      </c>
      <c r="BT259">
        <v>0</v>
      </c>
      <c r="BU259">
        <v>0</v>
      </c>
      <c r="BV259">
        <v>10003</v>
      </c>
      <c r="BW259">
        <v>0</v>
      </c>
      <c r="BX259">
        <v>1313.047</v>
      </c>
      <c r="BY259">
        <v>15.76868</v>
      </c>
      <c r="BZ259">
        <v>136.23990000000001</v>
      </c>
      <c r="CA259">
        <v>119.7675</v>
      </c>
      <c r="CB259">
        <v>2.354841</v>
      </c>
      <c r="CC259">
        <v>116.98480000000001</v>
      </c>
      <c r="CD259">
        <v>23.235050000000001</v>
      </c>
      <c r="CE259">
        <v>1.846576</v>
      </c>
      <c r="CF259">
        <v>1.6766479999999999</v>
      </c>
      <c r="CG259">
        <v>16.186730000000001</v>
      </c>
      <c r="CH259">
        <v>14.68191</v>
      </c>
      <c r="CI259">
        <v>1999.9159999999999</v>
      </c>
      <c r="CJ259">
        <v>0.98000370000000003</v>
      </c>
      <c r="CK259">
        <v>1.999652E-2</v>
      </c>
      <c r="CL259">
        <v>0</v>
      </c>
      <c r="CM259">
        <v>2.3626100000000001</v>
      </c>
      <c r="CN259">
        <v>0</v>
      </c>
      <c r="CO259">
        <v>8563.7279999999992</v>
      </c>
      <c r="CP259">
        <v>17299.43</v>
      </c>
      <c r="CQ259">
        <v>42.625</v>
      </c>
      <c r="CR259">
        <v>43.811999999999998</v>
      </c>
      <c r="CS259">
        <v>42.625</v>
      </c>
      <c r="CT259">
        <v>42</v>
      </c>
      <c r="CU259">
        <v>41.811999999999998</v>
      </c>
      <c r="CV259">
        <v>1959.9259999999999</v>
      </c>
      <c r="CW259">
        <v>39.994999999999997</v>
      </c>
      <c r="CX259">
        <v>0</v>
      </c>
      <c r="CY259">
        <v>1657488683.5999999</v>
      </c>
      <c r="CZ259">
        <v>0</v>
      </c>
      <c r="DA259">
        <v>0</v>
      </c>
      <c r="DB259" t="s">
        <v>355</v>
      </c>
      <c r="DC259">
        <v>1657313570</v>
      </c>
      <c r="DD259">
        <v>1657313571.5</v>
      </c>
      <c r="DE259">
        <v>0</v>
      </c>
      <c r="DF259">
        <v>-0.183</v>
      </c>
      <c r="DG259">
        <v>-4.0000000000000001E-3</v>
      </c>
      <c r="DH259">
        <v>8.7509999999999994</v>
      </c>
      <c r="DI259">
        <v>0.37</v>
      </c>
      <c r="DJ259">
        <v>417</v>
      </c>
      <c r="DK259">
        <v>25</v>
      </c>
      <c r="DL259">
        <v>0.7</v>
      </c>
      <c r="DM259">
        <v>0.09</v>
      </c>
      <c r="DN259">
        <v>15.330705</v>
      </c>
      <c r="DO259">
        <v>3.80833170731704</v>
      </c>
      <c r="DP259">
        <v>0.46353752973734502</v>
      </c>
      <c r="DQ259">
        <v>0</v>
      </c>
      <c r="DR259">
        <v>2.2777672500000001</v>
      </c>
      <c r="DS259">
        <v>0.53499883677298399</v>
      </c>
      <c r="DT259">
        <v>5.7811888915148803E-2</v>
      </c>
      <c r="DU259">
        <v>0</v>
      </c>
      <c r="DV259">
        <v>0</v>
      </c>
      <c r="DW259">
        <v>2</v>
      </c>
      <c r="DX259" t="s">
        <v>362</v>
      </c>
      <c r="DY259">
        <v>2.9692699999999999</v>
      </c>
      <c r="DZ259">
        <v>2.6959499999999998</v>
      </c>
      <c r="EA259">
        <v>2.4318900000000001E-2</v>
      </c>
      <c r="EB259">
        <v>2.2355300000000002E-2</v>
      </c>
      <c r="EC259">
        <v>8.65152E-2</v>
      </c>
      <c r="ED259">
        <v>8.1454100000000002E-2</v>
      </c>
      <c r="EE259">
        <v>37737.4</v>
      </c>
      <c r="EF259">
        <v>41263.300000000003</v>
      </c>
      <c r="EG259">
        <v>35074.9</v>
      </c>
      <c r="EH259">
        <v>38304.5</v>
      </c>
      <c r="EI259">
        <v>45486.2</v>
      </c>
      <c r="EJ259">
        <v>50826.6</v>
      </c>
      <c r="EK259">
        <v>54883.199999999997</v>
      </c>
      <c r="EL259">
        <v>61454.5</v>
      </c>
      <c r="EM259">
        <v>1.9352</v>
      </c>
      <c r="EN259">
        <v>2.0468000000000002</v>
      </c>
      <c r="EO259">
        <v>3.1739499999999997E-2</v>
      </c>
      <c r="EP259">
        <v>0</v>
      </c>
      <c r="EQ259">
        <v>27.485199999999999</v>
      </c>
      <c r="ER259">
        <v>999.9</v>
      </c>
      <c r="ES259">
        <v>33.536999999999999</v>
      </c>
      <c r="ET259">
        <v>41.16</v>
      </c>
      <c r="EU259">
        <v>36.649299999999997</v>
      </c>
      <c r="EV259">
        <v>52.114800000000002</v>
      </c>
      <c r="EW259">
        <v>38.4696</v>
      </c>
      <c r="EX259">
        <v>2</v>
      </c>
      <c r="EY259">
        <v>0.26054899999999998</v>
      </c>
      <c r="EZ259">
        <v>3.2367499999999998</v>
      </c>
      <c r="FA259">
        <v>20.1187</v>
      </c>
      <c r="FB259">
        <v>5.1993200000000002</v>
      </c>
      <c r="FC259">
        <v>12.0099</v>
      </c>
      <c r="FD259">
        <v>4.9756</v>
      </c>
      <c r="FE259">
        <v>3.294</v>
      </c>
      <c r="FF259">
        <v>9999</v>
      </c>
      <c r="FG259">
        <v>9999</v>
      </c>
      <c r="FH259">
        <v>9999</v>
      </c>
      <c r="FI259">
        <v>585.4</v>
      </c>
      <c r="FJ259">
        <v>1.8632200000000001</v>
      </c>
      <c r="FK259">
        <v>1.86798</v>
      </c>
      <c r="FL259">
        <v>1.86768</v>
      </c>
      <c r="FM259">
        <v>1.8689</v>
      </c>
      <c r="FN259">
        <v>1.8696600000000001</v>
      </c>
      <c r="FO259">
        <v>1.8656900000000001</v>
      </c>
      <c r="FP259">
        <v>1.86673</v>
      </c>
      <c r="FQ259">
        <v>1.8681300000000001</v>
      </c>
      <c r="FR259">
        <v>5</v>
      </c>
      <c r="FS259">
        <v>0</v>
      </c>
      <c r="FT259">
        <v>0</v>
      </c>
      <c r="FU259">
        <v>0</v>
      </c>
      <c r="FV259" t="s">
        <v>357</v>
      </c>
      <c r="FW259" t="s">
        <v>358</v>
      </c>
      <c r="FX259" t="s">
        <v>359</v>
      </c>
      <c r="FY259" t="s">
        <v>359</v>
      </c>
      <c r="FZ259" t="s">
        <v>359</v>
      </c>
      <c r="GA259" t="s">
        <v>359</v>
      </c>
      <c r="GB259">
        <v>0</v>
      </c>
      <c r="GC259">
        <v>100</v>
      </c>
      <c r="GD259">
        <v>100</v>
      </c>
      <c r="GE259">
        <v>5.46</v>
      </c>
      <c r="GF259">
        <v>0.36270000000000002</v>
      </c>
      <c r="GG259">
        <v>4.5656098643845597</v>
      </c>
      <c r="GH259">
        <v>7.6807047227384802E-3</v>
      </c>
      <c r="GI259">
        <v>-1.0831925345100399E-6</v>
      </c>
      <c r="GJ259">
        <v>1.8533368071612601E-10</v>
      </c>
      <c r="GK259">
        <v>-9.9183057942876601E-2</v>
      </c>
      <c r="GL259">
        <v>-1.13594444998887E-2</v>
      </c>
      <c r="GM259">
        <v>1.5024328609816199E-3</v>
      </c>
      <c r="GN259">
        <v>-1.28748702860321E-5</v>
      </c>
      <c r="GO259">
        <v>14</v>
      </c>
      <c r="GP259">
        <v>2172</v>
      </c>
      <c r="GQ259">
        <v>1</v>
      </c>
      <c r="GR259">
        <v>46</v>
      </c>
      <c r="GS259">
        <v>2919</v>
      </c>
      <c r="GT259">
        <v>2919</v>
      </c>
      <c r="GU259">
        <v>0.44555699999999998</v>
      </c>
      <c r="GV259">
        <v>2.7294900000000002</v>
      </c>
      <c r="GW259">
        <v>2.2485400000000002</v>
      </c>
      <c r="GX259">
        <v>2.7404799999999998</v>
      </c>
      <c r="GY259">
        <v>1.9958499999999999</v>
      </c>
      <c r="GZ259">
        <v>2.4243199999999998</v>
      </c>
      <c r="HA259">
        <v>42.804600000000001</v>
      </c>
      <c r="HB259">
        <v>14.885</v>
      </c>
      <c r="HC259">
        <v>18</v>
      </c>
      <c r="HD259">
        <v>500.928</v>
      </c>
      <c r="HE259">
        <v>574.52200000000005</v>
      </c>
      <c r="HF259">
        <v>21.488600000000002</v>
      </c>
      <c r="HG259">
        <v>30.5947</v>
      </c>
      <c r="HH259">
        <v>30.0001</v>
      </c>
      <c r="HI259">
        <v>30.481100000000001</v>
      </c>
      <c r="HJ259">
        <v>30.404199999999999</v>
      </c>
      <c r="HK259">
        <v>8.8721599999999992</v>
      </c>
      <c r="HL259">
        <v>33.654200000000003</v>
      </c>
      <c r="HM259">
        <v>0</v>
      </c>
      <c r="HN259">
        <v>21.496500000000001</v>
      </c>
      <c r="HO259">
        <v>83.215000000000003</v>
      </c>
      <c r="HP259">
        <v>23.273099999999999</v>
      </c>
      <c r="HQ259">
        <v>101.77</v>
      </c>
      <c r="HR259">
        <v>102.282</v>
      </c>
    </row>
    <row r="260" spans="1:226" x14ac:dyDescent="0.2">
      <c r="A260">
        <v>244</v>
      </c>
      <c r="B260">
        <v>1657488714</v>
      </c>
      <c r="C260">
        <v>2512.4000000953702</v>
      </c>
      <c r="D260" t="s">
        <v>846</v>
      </c>
      <c r="E260" t="s">
        <v>847</v>
      </c>
      <c r="F260">
        <v>5</v>
      </c>
      <c r="G260" t="s">
        <v>1222</v>
      </c>
      <c r="H260" t="s">
        <v>353</v>
      </c>
      <c r="I260">
        <v>1657488711.5</v>
      </c>
      <c r="J260">
        <f t="shared" si="102"/>
        <v>4.2539997749700556E-3</v>
      </c>
      <c r="K260">
        <f t="shared" si="103"/>
        <v>4.2539997749700555</v>
      </c>
      <c r="L260">
        <f t="shared" si="104"/>
        <v>3.0219668493886536</v>
      </c>
      <c r="M260">
        <f t="shared" si="105"/>
        <v>115.99533333333299</v>
      </c>
      <c r="N260">
        <f t="shared" si="106"/>
        <v>78.710959396534008</v>
      </c>
      <c r="O260">
        <f t="shared" si="107"/>
        <v>5.6831069749044163</v>
      </c>
      <c r="P260">
        <f t="shared" si="108"/>
        <v>8.3751220030492419</v>
      </c>
      <c r="Q260">
        <f t="shared" si="109"/>
        <v>0.15086055017059696</v>
      </c>
      <c r="R260">
        <f t="shared" si="110"/>
        <v>3.1017021556111644</v>
      </c>
      <c r="S260">
        <f t="shared" si="111"/>
        <v>0.14689956086736022</v>
      </c>
      <c r="T260">
        <f t="shared" si="112"/>
        <v>9.2159442396492403E-2</v>
      </c>
      <c r="U260">
        <f t="shared" si="113"/>
        <v>321.51109642655814</v>
      </c>
      <c r="V260">
        <f t="shared" si="114"/>
        <v>28.262692936042942</v>
      </c>
      <c r="W260">
        <f t="shared" si="115"/>
        <v>28.262692936042942</v>
      </c>
      <c r="X260">
        <f t="shared" si="116"/>
        <v>3.8533439072908875</v>
      </c>
      <c r="Y260">
        <f t="shared" si="117"/>
        <v>50.017132088139292</v>
      </c>
      <c r="Z260">
        <f t="shared" si="118"/>
        <v>1.8449788284797444</v>
      </c>
      <c r="AA260">
        <f t="shared" si="119"/>
        <v>3.688693756428409</v>
      </c>
      <c r="AB260">
        <f t="shared" si="120"/>
        <v>2.0083650788111429</v>
      </c>
      <c r="AC260">
        <f t="shared" si="121"/>
        <v>-187.60139007617946</v>
      </c>
      <c r="AD260">
        <f t="shared" si="122"/>
        <v>-125.156641316914</v>
      </c>
      <c r="AE260">
        <f t="shared" si="123"/>
        <v>-8.7858198886942471</v>
      </c>
      <c r="AF260">
        <f t="shared" si="124"/>
        <v>-3.2754855229541135E-2</v>
      </c>
      <c r="AG260">
        <f t="shared" si="125"/>
        <v>-30.145939569377049</v>
      </c>
      <c r="AH260">
        <f t="shared" si="126"/>
        <v>4.3074361696220889</v>
      </c>
      <c r="AI260">
        <f t="shared" si="127"/>
        <v>3.0219668493886536</v>
      </c>
      <c r="AJ260">
        <v>102.18617994733999</v>
      </c>
      <c r="AK260">
        <v>112.592357575758</v>
      </c>
      <c r="AL260">
        <v>-3.22245443806354</v>
      </c>
      <c r="AM260">
        <v>65.083349274317996</v>
      </c>
      <c r="AN260">
        <f t="shared" si="128"/>
        <v>4.2539997749700555</v>
      </c>
      <c r="AO260">
        <v>23.238648672587399</v>
      </c>
      <c r="AP260">
        <v>25.547876363636401</v>
      </c>
      <c r="AQ260">
        <v>-6.3753106408847302E-3</v>
      </c>
      <c r="AR260">
        <v>77.485788333385401</v>
      </c>
      <c r="AS260">
        <v>0</v>
      </c>
      <c r="AT260">
        <v>0</v>
      </c>
      <c r="AU260">
        <f t="shared" si="129"/>
        <v>1</v>
      </c>
      <c r="AV260">
        <f t="shared" si="130"/>
        <v>0</v>
      </c>
      <c r="AW260">
        <f t="shared" si="131"/>
        <v>38077.029929019111</v>
      </c>
      <c r="AX260">
        <f t="shared" si="132"/>
        <v>1999.96888888889</v>
      </c>
      <c r="AY260">
        <f t="shared" si="133"/>
        <v>1681.173898666611</v>
      </c>
      <c r="AZ260">
        <f t="shared" si="134"/>
        <v>0.84060002533369915</v>
      </c>
      <c r="BA260">
        <f t="shared" si="135"/>
        <v>0.16075804889403955</v>
      </c>
      <c r="BB260">
        <v>2.7509999999999999</v>
      </c>
      <c r="BC260">
        <v>0.5</v>
      </c>
      <c r="BD260" t="s">
        <v>354</v>
      </c>
      <c r="BE260">
        <v>2</v>
      </c>
      <c r="BF260" t="b">
        <v>1</v>
      </c>
      <c r="BG260">
        <v>1657488711.5</v>
      </c>
      <c r="BH260">
        <v>115.99533333333299</v>
      </c>
      <c r="BI260">
        <v>99.684277777777794</v>
      </c>
      <c r="BJ260">
        <v>25.5529333333333</v>
      </c>
      <c r="BK260">
        <v>23.243588888888901</v>
      </c>
      <c r="BL260">
        <v>110.593222222222</v>
      </c>
      <c r="BM260">
        <v>25.1906777777778</v>
      </c>
      <c r="BN260">
        <v>500.01033333333299</v>
      </c>
      <c r="BO260">
        <v>72.160688888888899</v>
      </c>
      <c r="BP260">
        <v>4.1543411111111102E-2</v>
      </c>
      <c r="BQ260">
        <v>27.514233333333301</v>
      </c>
      <c r="BR260">
        <v>27.984722222222199</v>
      </c>
      <c r="BS260">
        <v>999.9</v>
      </c>
      <c r="BT260">
        <v>0</v>
      </c>
      <c r="BU260">
        <v>0</v>
      </c>
      <c r="BV260">
        <v>9996.1111111111095</v>
      </c>
      <c r="BW260">
        <v>0</v>
      </c>
      <c r="BX260">
        <v>1305.5688888888899</v>
      </c>
      <c r="BY260">
        <v>16.3111</v>
      </c>
      <c r="BZ260">
        <v>119.03700000000001</v>
      </c>
      <c r="CA260">
        <v>102.056433333333</v>
      </c>
      <c r="CB260">
        <v>2.3093444444444402</v>
      </c>
      <c r="CC260">
        <v>99.684277777777794</v>
      </c>
      <c r="CD260">
        <v>23.243588888888901</v>
      </c>
      <c r="CE260">
        <v>1.84391888888889</v>
      </c>
      <c r="CF260">
        <v>1.6772744444444401</v>
      </c>
      <c r="CG260">
        <v>16.164155555555599</v>
      </c>
      <c r="CH260">
        <v>14.687666666666701</v>
      </c>
      <c r="CI260">
        <v>1999.96888888889</v>
      </c>
      <c r="CJ260">
        <v>0.98000033333333303</v>
      </c>
      <c r="CK260">
        <v>1.99997777777778E-2</v>
      </c>
      <c r="CL260">
        <v>0</v>
      </c>
      <c r="CM260">
        <v>2.2024888888888898</v>
      </c>
      <c r="CN260">
        <v>0</v>
      </c>
      <c r="CO260">
        <v>8559.3055555555493</v>
      </c>
      <c r="CP260">
        <v>17299.911111111101</v>
      </c>
      <c r="CQ260">
        <v>42.597000000000001</v>
      </c>
      <c r="CR260">
        <v>43.811999999999998</v>
      </c>
      <c r="CS260">
        <v>42.625</v>
      </c>
      <c r="CT260">
        <v>42</v>
      </c>
      <c r="CU260">
        <v>41.811999999999998</v>
      </c>
      <c r="CV260">
        <v>1959.97</v>
      </c>
      <c r="CW260">
        <v>40.001111111111101</v>
      </c>
      <c r="CX260">
        <v>0</v>
      </c>
      <c r="CY260">
        <v>1657488689</v>
      </c>
      <c r="CZ260">
        <v>0</v>
      </c>
      <c r="DA260">
        <v>0</v>
      </c>
      <c r="DB260" t="s">
        <v>355</v>
      </c>
      <c r="DC260">
        <v>1657313570</v>
      </c>
      <c r="DD260">
        <v>1657313571.5</v>
      </c>
      <c r="DE260">
        <v>0</v>
      </c>
      <c r="DF260">
        <v>-0.183</v>
      </c>
      <c r="DG260">
        <v>-4.0000000000000001E-3</v>
      </c>
      <c r="DH260">
        <v>8.7509999999999994</v>
      </c>
      <c r="DI260">
        <v>0.37</v>
      </c>
      <c r="DJ260">
        <v>417</v>
      </c>
      <c r="DK260">
        <v>25</v>
      </c>
      <c r="DL260">
        <v>0.7</v>
      </c>
      <c r="DM260">
        <v>0.09</v>
      </c>
      <c r="DN260">
        <v>15.784644999999999</v>
      </c>
      <c r="DO260">
        <v>3.1967234521575998</v>
      </c>
      <c r="DP260">
        <v>0.37367428728104901</v>
      </c>
      <c r="DQ260">
        <v>0</v>
      </c>
      <c r="DR260">
        <v>2.3079429999999999</v>
      </c>
      <c r="DS260">
        <v>0.212146041275798</v>
      </c>
      <c r="DT260">
        <v>4.09356736355957E-2</v>
      </c>
      <c r="DU260">
        <v>0</v>
      </c>
      <c r="DV260">
        <v>0</v>
      </c>
      <c r="DW260">
        <v>2</v>
      </c>
      <c r="DX260" t="s">
        <v>362</v>
      </c>
      <c r="DY260">
        <v>2.9690599999999998</v>
      </c>
      <c r="DZ260">
        <v>2.6952400000000001</v>
      </c>
      <c r="EA260">
        <v>2.1233200000000001E-2</v>
      </c>
      <c r="EB260">
        <v>1.90425E-2</v>
      </c>
      <c r="EC260">
        <v>8.6480699999999994E-2</v>
      </c>
      <c r="ED260">
        <v>8.1490800000000002E-2</v>
      </c>
      <c r="EE260">
        <v>37856.6</v>
      </c>
      <c r="EF260">
        <v>41403.300000000003</v>
      </c>
      <c r="EG260">
        <v>35074.800000000003</v>
      </c>
      <c r="EH260">
        <v>38304.800000000003</v>
      </c>
      <c r="EI260">
        <v>45487.5</v>
      </c>
      <c r="EJ260">
        <v>50824.2</v>
      </c>
      <c r="EK260">
        <v>54882.7</v>
      </c>
      <c r="EL260">
        <v>61454.2</v>
      </c>
      <c r="EM260">
        <v>1.9359999999999999</v>
      </c>
      <c r="EN260">
        <v>2.0453999999999999</v>
      </c>
      <c r="EO260">
        <v>3.0547399999999999E-2</v>
      </c>
      <c r="EP260">
        <v>0</v>
      </c>
      <c r="EQ260">
        <v>27.485199999999999</v>
      </c>
      <c r="ER260">
        <v>999.9</v>
      </c>
      <c r="ES260">
        <v>33.536999999999999</v>
      </c>
      <c r="ET260">
        <v>41.16</v>
      </c>
      <c r="EU260">
        <v>36.650100000000002</v>
      </c>
      <c r="EV260">
        <v>51.944800000000001</v>
      </c>
      <c r="EW260">
        <v>38.553699999999999</v>
      </c>
      <c r="EX260">
        <v>2</v>
      </c>
      <c r="EY260">
        <v>0.26073200000000002</v>
      </c>
      <c r="EZ260">
        <v>3.24749</v>
      </c>
      <c r="FA260">
        <v>20.117799999999999</v>
      </c>
      <c r="FB260">
        <v>5.1981200000000003</v>
      </c>
      <c r="FC260">
        <v>12.0099</v>
      </c>
      <c r="FD260">
        <v>4.9752000000000001</v>
      </c>
      <c r="FE260">
        <v>3.294</v>
      </c>
      <c r="FF260">
        <v>9999</v>
      </c>
      <c r="FG260">
        <v>9999</v>
      </c>
      <c r="FH260">
        <v>9999</v>
      </c>
      <c r="FI260">
        <v>585.4</v>
      </c>
      <c r="FJ260">
        <v>1.8632200000000001</v>
      </c>
      <c r="FK260">
        <v>1.86798</v>
      </c>
      <c r="FL260">
        <v>1.86768</v>
      </c>
      <c r="FM260">
        <v>1.8689</v>
      </c>
      <c r="FN260">
        <v>1.8696600000000001</v>
      </c>
      <c r="FO260">
        <v>1.8656900000000001</v>
      </c>
      <c r="FP260">
        <v>1.86676</v>
      </c>
      <c r="FQ260">
        <v>1.8681300000000001</v>
      </c>
      <c r="FR260">
        <v>5</v>
      </c>
      <c r="FS260">
        <v>0</v>
      </c>
      <c r="FT260">
        <v>0</v>
      </c>
      <c r="FU260">
        <v>0</v>
      </c>
      <c r="FV260" t="s">
        <v>357</v>
      </c>
      <c r="FW260" t="s">
        <v>358</v>
      </c>
      <c r="FX260" t="s">
        <v>359</v>
      </c>
      <c r="FY260" t="s">
        <v>359</v>
      </c>
      <c r="FZ260" t="s">
        <v>359</v>
      </c>
      <c r="GA260" t="s">
        <v>359</v>
      </c>
      <c r="GB260">
        <v>0</v>
      </c>
      <c r="GC260">
        <v>100</v>
      </c>
      <c r="GD260">
        <v>100</v>
      </c>
      <c r="GE260">
        <v>5.3440000000000003</v>
      </c>
      <c r="GF260">
        <v>0.36209999999999998</v>
      </c>
      <c r="GG260">
        <v>4.5656098643845597</v>
      </c>
      <c r="GH260">
        <v>7.6807047227384802E-3</v>
      </c>
      <c r="GI260">
        <v>-1.0831925345100399E-6</v>
      </c>
      <c r="GJ260">
        <v>1.8533368071612601E-10</v>
      </c>
      <c r="GK260">
        <v>-9.9183057942876601E-2</v>
      </c>
      <c r="GL260">
        <v>-1.13594444998887E-2</v>
      </c>
      <c r="GM260">
        <v>1.5024328609816199E-3</v>
      </c>
      <c r="GN260">
        <v>-1.28748702860321E-5</v>
      </c>
      <c r="GO260">
        <v>14</v>
      </c>
      <c r="GP260">
        <v>2172</v>
      </c>
      <c r="GQ260">
        <v>1</v>
      </c>
      <c r="GR260">
        <v>46</v>
      </c>
      <c r="GS260">
        <v>2919.1</v>
      </c>
      <c r="GT260">
        <v>2919</v>
      </c>
      <c r="GU260">
        <v>0.396729</v>
      </c>
      <c r="GV260">
        <v>2.7368199999999998</v>
      </c>
      <c r="GW260">
        <v>2.2485400000000002</v>
      </c>
      <c r="GX260">
        <v>2.7404799999999998</v>
      </c>
      <c r="GY260">
        <v>1.9958499999999999</v>
      </c>
      <c r="GZ260">
        <v>2.4084500000000002</v>
      </c>
      <c r="HA260">
        <v>42.804600000000001</v>
      </c>
      <c r="HB260">
        <v>14.876300000000001</v>
      </c>
      <c r="HC260">
        <v>18</v>
      </c>
      <c r="HD260">
        <v>501.48899999999998</v>
      </c>
      <c r="HE260">
        <v>573.47500000000002</v>
      </c>
      <c r="HF260">
        <v>21.502800000000001</v>
      </c>
      <c r="HG260">
        <v>30.5947</v>
      </c>
      <c r="HH260">
        <v>30.0002</v>
      </c>
      <c r="HI260">
        <v>30.483699999999999</v>
      </c>
      <c r="HJ260">
        <v>30.404199999999999</v>
      </c>
      <c r="HK260">
        <v>7.8913500000000001</v>
      </c>
      <c r="HL260">
        <v>33.654200000000003</v>
      </c>
      <c r="HM260">
        <v>0</v>
      </c>
      <c r="HN260">
        <v>21.505800000000001</v>
      </c>
      <c r="HO260">
        <v>62.901400000000002</v>
      </c>
      <c r="HP260">
        <v>23.273099999999999</v>
      </c>
      <c r="HQ260">
        <v>101.76900000000001</v>
      </c>
      <c r="HR260">
        <v>102.282</v>
      </c>
    </row>
    <row r="261" spans="1:226" x14ac:dyDescent="0.2">
      <c r="A261">
        <v>245</v>
      </c>
      <c r="B261">
        <v>1657488811</v>
      </c>
      <c r="C261">
        <v>2609.4000000953702</v>
      </c>
      <c r="D261" t="s">
        <v>848</v>
      </c>
      <c r="E261" t="s">
        <v>849</v>
      </c>
      <c r="F261">
        <v>5</v>
      </c>
      <c r="G261" t="s">
        <v>1222</v>
      </c>
      <c r="H261" t="s">
        <v>353</v>
      </c>
      <c r="I261">
        <v>1657488808</v>
      </c>
      <c r="J261">
        <f t="shared" si="102"/>
        <v>4.588957526800253E-3</v>
      </c>
      <c r="K261">
        <f t="shared" si="103"/>
        <v>4.5889575268002529</v>
      </c>
      <c r="L261">
        <f t="shared" si="104"/>
        <v>18.760095860250136</v>
      </c>
      <c r="M261">
        <f t="shared" si="105"/>
        <v>408.57845454545401</v>
      </c>
      <c r="N261">
        <f t="shared" si="106"/>
        <v>206.66967864302165</v>
      </c>
      <c r="O261">
        <f t="shared" si="107"/>
        <v>14.921886251096836</v>
      </c>
      <c r="P261">
        <f t="shared" si="108"/>
        <v>29.500027596728764</v>
      </c>
      <c r="Q261">
        <f t="shared" si="109"/>
        <v>0.16385178954556082</v>
      </c>
      <c r="R261">
        <f t="shared" si="110"/>
        <v>3.1061640070775649</v>
      </c>
      <c r="S261">
        <f t="shared" si="111"/>
        <v>0.15919707160685662</v>
      </c>
      <c r="T261">
        <f t="shared" si="112"/>
        <v>9.9905363429176525E-2</v>
      </c>
      <c r="U261">
        <f t="shared" si="113"/>
        <v>321.5217347124302</v>
      </c>
      <c r="V261">
        <f t="shared" si="114"/>
        <v>28.232566169366187</v>
      </c>
      <c r="W261">
        <f t="shared" si="115"/>
        <v>28.232566169366187</v>
      </c>
      <c r="X261">
        <f t="shared" si="116"/>
        <v>3.8465946910078372</v>
      </c>
      <c r="Y261">
        <f t="shared" si="117"/>
        <v>49.926967999692735</v>
      </c>
      <c r="Z261">
        <f t="shared" si="118"/>
        <v>1.8474032398383744</v>
      </c>
      <c r="AA261">
        <f t="shared" si="119"/>
        <v>3.7002111561225668</v>
      </c>
      <c r="AB261">
        <f t="shared" si="120"/>
        <v>1.9991914511694628</v>
      </c>
      <c r="AC261">
        <f t="shared" si="121"/>
        <v>-202.37302693189116</v>
      </c>
      <c r="AD261">
        <f t="shared" si="122"/>
        <v>-111.36709038870342</v>
      </c>
      <c r="AE261">
        <f t="shared" si="123"/>
        <v>-7.807482042630574</v>
      </c>
      <c r="AF261">
        <f t="shared" si="124"/>
        <v>-2.58646507949436E-2</v>
      </c>
      <c r="AG261">
        <f t="shared" si="125"/>
        <v>18.830765962449686</v>
      </c>
      <c r="AH261">
        <f t="shared" si="126"/>
        <v>4.5685261111299598</v>
      </c>
      <c r="AI261">
        <f t="shared" si="127"/>
        <v>18.760095860250136</v>
      </c>
      <c r="AJ261">
        <v>429.88283161595399</v>
      </c>
      <c r="AK261">
        <v>419.32248484848498</v>
      </c>
      <c r="AL261">
        <v>-1.65563778246854E-3</v>
      </c>
      <c r="AM261">
        <v>65.083349274317996</v>
      </c>
      <c r="AN261">
        <f t="shared" si="128"/>
        <v>4.5889575268002529</v>
      </c>
      <c r="AO261">
        <v>23.134093231236498</v>
      </c>
      <c r="AP261">
        <v>25.5907618181818</v>
      </c>
      <c r="AQ261">
        <v>8.11505331272057E-4</v>
      </c>
      <c r="AR261">
        <v>77.485788333385401</v>
      </c>
      <c r="AS261">
        <v>0</v>
      </c>
      <c r="AT261">
        <v>0</v>
      </c>
      <c r="AU261">
        <f t="shared" si="129"/>
        <v>1</v>
      </c>
      <c r="AV261">
        <f t="shared" si="130"/>
        <v>0</v>
      </c>
      <c r="AW261">
        <f t="shared" si="131"/>
        <v>38143.893411100362</v>
      </c>
      <c r="AX261">
        <f t="shared" si="132"/>
        <v>2000.03363636364</v>
      </c>
      <c r="AY261">
        <f t="shared" si="133"/>
        <v>1681.2284443634851</v>
      </c>
      <c r="AZ261">
        <f t="shared" si="134"/>
        <v>0.84060008481667825</v>
      </c>
      <c r="BA261">
        <f t="shared" si="135"/>
        <v>0.160758163696189</v>
      </c>
      <c r="BB261">
        <v>2.7509999999999999</v>
      </c>
      <c r="BC261">
        <v>0.5</v>
      </c>
      <c r="BD261" t="s">
        <v>354</v>
      </c>
      <c r="BE261">
        <v>2</v>
      </c>
      <c r="BF261" t="b">
        <v>1</v>
      </c>
      <c r="BG261">
        <v>1657488808</v>
      </c>
      <c r="BH261">
        <v>408.57845454545401</v>
      </c>
      <c r="BI261">
        <v>419.96645454545398</v>
      </c>
      <c r="BJ261">
        <v>25.586727272727298</v>
      </c>
      <c r="BK261">
        <v>23.137372727272702</v>
      </c>
      <c r="BL261">
        <v>401.09454545454503</v>
      </c>
      <c r="BM261">
        <v>25.223172727272701</v>
      </c>
      <c r="BN261">
        <v>499.98645454545499</v>
      </c>
      <c r="BO261">
        <v>72.160027272727305</v>
      </c>
      <c r="BP261">
        <v>4.1595863636363598E-2</v>
      </c>
      <c r="BQ261">
        <v>27.5675272727273</v>
      </c>
      <c r="BR261">
        <v>27.966899999999999</v>
      </c>
      <c r="BS261">
        <v>999.9</v>
      </c>
      <c r="BT261">
        <v>0</v>
      </c>
      <c r="BU261">
        <v>0</v>
      </c>
      <c r="BV261">
        <v>10016.3636363636</v>
      </c>
      <c r="BW261">
        <v>0</v>
      </c>
      <c r="BX261">
        <v>1314.4136363636401</v>
      </c>
      <c r="BY261">
        <v>-11.3880181818182</v>
      </c>
      <c r="BZ261">
        <v>419.30718181818202</v>
      </c>
      <c r="CA261">
        <v>429.91363636363599</v>
      </c>
      <c r="CB261">
        <v>2.44936</v>
      </c>
      <c r="CC261">
        <v>419.96645454545398</v>
      </c>
      <c r="CD261">
        <v>23.137372727272702</v>
      </c>
      <c r="CE261">
        <v>1.8463381818181801</v>
      </c>
      <c r="CF261">
        <v>1.6695918181818199</v>
      </c>
      <c r="CG261">
        <v>16.1847363636364</v>
      </c>
      <c r="CH261">
        <v>14.6165727272727</v>
      </c>
      <c r="CI261">
        <v>2000.03363636364</v>
      </c>
      <c r="CJ261">
        <v>0.97999890909090903</v>
      </c>
      <c r="CK261">
        <v>2.00011454545455E-2</v>
      </c>
      <c r="CL261">
        <v>0</v>
      </c>
      <c r="CM261">
        <v>2.2213454545454501</v>
      </c>
      <c r="CN261">
        <v>0</v>
      </c>
      <c r="CO261">
        <v>8891.9645454545407</v>
      </c>
      <c r="CP261">
        <v>17300.409090909099</v>
      </c>
      <c r="CQ261">
        <v>42.561999999999998</v>
      </c>
      <c r="CR261">
        <v>43.811999999999998</v>
      </c>
      <c r="CS261">
        <v>42.625</v>
      </c>
      <c r="CT261">
        <v>41.936999999999998</v>
      </c>
      <c r="CU261">
        <v>41.755636363636398</v>
      </c>
      <c r="CV261">
        <v>1960.02909090909</v>
      </c>
      <c r="CW261">
        <v>40.006363636363602</v>
      </c>
      <c r="CX261">
        <v>0</v>
      </c>
      <c r="CY261">
        <v>1657488785.5999999</v>
      </c>
      <c r="CZ261">
        <v>0</v>
      </c>
      <c r="DA261">
        <v>0</v>
      </c>
      <c r="DB261" t="s">
        <v>355</v>
      </c>
      <c r="DC261">
        <v>1657313570</v>
      </c>
      <c r="DD261">
        <v>1657313571.5</v>
      </c>
      <c r="DE261">
        <v>0</v>
      </c>
      <c r="DF261">
        <v>-0.183</v>
      </c>
      <c r="DG261">
        <v>-4.0000000000000001E-3</v>
      </c>
      <c r="DH261">
        <v>8.7509999999999994</v>
      </c>
      <c r="DI261">
        <v>0.37</v>
      </c>
      <c r="DJ261">
        <v>417</v>
      </c>
      <c r="DK261">
        <v>25</v>
      </c>
      <c r="DL261">
        <v>0.7</v>
      </c>
      <c r="DM261">
        <v>0.09</v>
      </c>
      <c r="DN261">
        <v>-11.330137499999999</v>
      </c>
      <c r="DO261">
        <v>-0.46028780487801801</v>
      </c>
      <c r="DP261">
        <v>0.12559698182579901</v>
      </c>
      <c r="DQ261">
        <v>0</v>
      </c>
      <c r="DR261">
        <v>2.4628665000000001</v>
      </c>
      <c r="DS261">
        <v>-0.15344420262664599</v>
      </c>
      <c r="DT261">
        <v>1.6923078849606501E-2</v>
      </c>
      <c r="DU261">
        <v>0</v>
      </c>
      <c r="DV261">
        <v>0</v>
      </c>
      <c r="DW261">
        <v>2</v>
      </c>
      <c r="DX261" t="s">
        <v>362</v>
      </c>
      <c r="DY261">
        <v>2.9698099999999998</v>
      </c>
      <c r="DZ261">
        <v>2.6955499999999999</v>
      </c>
      <c r="EA261">
        <v>7.0333900000000005E-2</v>
      </c>
      <c r="EB261">
        <v>7.2958499999999996E-2</v>
      </c>
      <c r="EC261">
        <v>8.6597599999999997E-2</v>
      </c>
      <c r="ED261">
        <v>8.1240199999999999E-2</v>
      </c>
      <c r="EE261">
        <v>35959.300000000003</v>
      </c>
      <c r="EF261">
        <v>39126.800000000003</v>
      </c>
      <c r="EG261">
        <v>35075.300000000003</v>
      </c>
      <c r="EH261">
        <v>38302.9</v>
      </c>
      <c r="EI261">
        <v>45483.1</v>
      </c>
      <c r="EJ261">
        <v>50838.5</v>
      </c>
      <c r="EK261">
        <v>54883.1</v>
      </c>
      <c r="EL261">
        <v>61452.9</v>
      </c>
      <c r="EM261">
        <v>1.9356</v>
      </c>
      <c r="EN261">
        <v>2.0457999999999998</v>
      </c>
      <c r="EO261">
        <v>3.4272700000000003E-2</v>
      </c>
      <c r="EP261">
        <v>0</v>
      </c>
      <c r="EQ261">
        <v>27.419899999999998</v>
      </c>
      <c r="ER261">
        <v>999.9</v>
      </c>
      <c r="ES261">
        <v>33.86</v>
      </c>
      <c r="ET261">
        <v>41.180999999999997</v>
      </c>
      <c r="EU261">
        <v>37.046599999999998</v>
      </c>
      <c r="EV261">
        <v>51.6648</v>
      </c>
      <c r="EW261">
        <v>38.465499999999999</v>
      </c>
      <c r="EX261">
        <v>2</v>
      </c>
      <c r="EY261">
        <v>0.259268</v>
      </c>
      <c r="EZ261">
        <v>2.8923299999999998</v>
      </c>
      <c r="FA261">
        <v>20.124600000000001</v>
      </c>
      <c r="FB261">
        <v>5.1993200000000002</v>
      </c>
      <c r="FC261">
        <v>12.0099</v>
      </c>
      <c r="FD261">
        <v>4.9744000000000002</v>
      </c>
      <c r="FE261">
        <v>3.294</v>
      </c>
      <c r="FF261">
        <v>9999</v>
      </c>
      <c r="FG261">
        <v>9999</v>
      </c>
      <c r="FH261">
        <v>9999</v>
      </c>
      <c r="FI261">
        <v>585.5</v>
      </c>
      <c r="FJ261">
        <v>1.8631899999999999</v>
      </c>
      <c r="FK261">
        <v>1.86798</v>
      </c>
      <c r="FL261">
        <v>1.86768</v>
      </c>
      <c r="FM261">
        <v>1.8689</v>
      </c>
      <c r="FN261">
        <v>1.8696600000000001</v>
      </c>
      <c r="FO261">
        <v>1.8656900000000001</v>
      </c>
      <c r="FP261">
        <v>1.86676</v>
      </c>
      <c r="FQ261">
        <v>1.8681300000000001</v>
      </c>
      <c r="FR261">
        <v>5</v>
      </c>
      <c r="FS261">
        <v>0</v>
      </c>
      <c r="FT261">
        <v>0</v>
      </c>
      <c r="FU261">
        <v>0</v>
      </c>
      <c r="FV261" t="s">
        <v>357</v>
      </c>
      <c r="FW261" t="s">
        <v>358</v>
      </c>
      <c r="FX261" t="s">
        <v>359</v>
      </c>
      <c r="FY261" t="s">
        <v>359</v>
      </c>
      <c r="FZ261" t="s">
        <v>359</v>
      </c>
      <c r="GA261" t="s">
        <v>359</v>
      </c>
      <c r="GB261">
        <v>0</v>
      </c>
      <c r="GC261">
        <v>100</v>
      </c>
      <c r="GD261">
        <v>100</v>
      </c>
      <c r="GE261">
        <v>7.4850000000000003</v>
      </c>
      <c r="GF261">
        <v>0.36409999999999998</v>
      </c>
      <c r="GG261">
        <v>4.5656098643845597</v>
      </c>
      <c r="GH261">
        <v>7.6807047227384802E-3</v>
      </c>
      <c r="GI261">
        <v>-1.0831925345100399E-6</v>
      </c>
      <c r="GJ261">
        <v>1.8533368071612601E-10</v>
      </c>
      <c r="GK261">
        <v>-9.9183057942876601E-2</v>
      </c>
      <c r="GL261">
        <v>-1.13594444998887E-2</v>
      </c>
      <c r="GM261">
        <v>1.5024328609816199E-3</v>
      </c>
      <c r="GN261">
        <v>-1.28748702860321E-5</v>
      </c>
      <c r="GO261">
        <v>14</v>
      </c>
      <c r="GP261">
        <v>2172</v>
      </c>
      <c r="GQ261">
        <v>1</v>
      </c>
      <c r="GR261">
        <v>46</v>
      </c>
      <c r="GS261">
        <v>2920.7</v>
      </c>
      <c r="GT261">
        <v>2920.7</v>
      </c>
      <c r="GU261">
        <v>1.34277</v>
      </c>
      <c r="GV261">
        <v>2.7063000000000001</v>
      </c>
      <c r="GW261">
        <v>2.2485400000000002</v>
      </c>
      <c r="GX261">
        <v>2.7404799999999998</v>
      </c>
      <c r="GY261">
        <v>1.9958499999999999</v>
      </c>
      <c r="GZ261">
        <v>2.3999000000000001</v>
      </c>
      <c r="HA261">
        <v>42.750999999999998</v>
      </c>
      <c r="HB261">
        <v>14.8413</v>
      </c>
      <c r="HC261">
        <v>18</v>
      </c>
      <c r="HD261">
        <v>501.33199999999999</v>
      </c>
      <c r="HE261">
        <v>573.95399999999995</v>
      </c>
      <c r="HF261">
        <v>21.973400000000002</v>
      </c>
      <c r="HG261">
        <v>30.584</v>
      </c>
      <c r="HH261">
        <v>30</v>
      </c>
      <c r="HI261">
        <v>30.4969</v>
      </c>
      <c r="HJ261">
        <v>30.422499999999999</v>
      </c>
      <c r="HK261">
        <v>26.896899999999999</v>
      </c>
      <c r="HL261">
        <v>34.773299999999999</v>
      </c>
      <c r="HM261">
        <v>0</v>
      </c>
      <c r="HN261">
        <v>21.968800000000002</v>
      </c>
      <c r="HO261">
        <v>426.77100000000002</v>
      </c>
      <c r="HP261">
        <v>23.1113</v>
      </c>
      <c r="HQ261">
        <v>101.77</v>
      </c>
      <c r="HR261">
        <v>102.279</v>
      </c>
    </row>
    <row r="262" spans="1:226" x14ac:dyDescent="0.2">
      <c r="A262">
        <v>246</v>
      </c>
      <c r="B262">
        <v>1657488816</v>
      </c>
      <c r="C262">
        <v>2614.4000000953702</v>
      </c>
      <c r="D262" t="s">
        <v>850</v>
      </c>
      <c r="E262" t="s">
        <v>851</v>
      </c>
      <c r="F262">
        <v>5</v>
      </c>
      <c r="G262" t="s">
        <v>1222</v>
      </c>
      <c r="H262" t="s">
        <v>353</v>
      </c>
      <c r="I262">
        <v>1657488813.5</v>
      </c>
      <c r="J262">
        <f t="shared" si="102"/>
        <v>4.5936911161180956E-3</v>
      </c>
      <c r="K262">
        <f t="shared" si="103"/>
        <v>4.5936911161180953</v>
      </c>
      <c r="L262">
        <f t="shared" si="104"/>
        <v>18.933407214303937</v>
      </c>
      <c r="M262">
        <f t="shared" si="105"/>
        <v>408.73477777777799</v>
      </c>
      <c r="N262">
        <f t="shared" si="106"/>
        <v>205.31365809791032</v>
      </c>
      <c r="O262">
        <f t="shared" si="107"/>
        <v>14.823675750555037</v>
      </c>
      <c r="P262">
        <f t="shared" si="108"/>
        <v>29.510709954149984</v>
      </c>
      <c r="Q262">
        <f t="shared" si="109"/>
        <v>0.16402920816220853</v>
      </c>
      <c r="R262">
        <f t="shared" si="110"/>
        <v>3.1027421546042255</v>
      </c>
      <c r="S262">
        <f t="shared" si="111"/>
        <v>0.15935957230000167</v>
      </c>
      <c r="T262">
        <f t="shared" si="112"/>
        <v>0.10000820794170232</v>
      </c>
      <c r="U262">
        <f t="shared" si="113"/>
        <v>321.52662304681849</v>
      </c>
      <c r="V262">
        <f t="shared" si="114"/>
        <v>28.238027209728383</v>
      </c>
      <c r="W262">
        <f t="shared" si="115"/>
        <v>28.238027209728383</v>
      </c>
      <c r="X262">
        <f t="shared" si="116"/>
        <v>3.8478173470051096</v>
      </c>
      <c r="Y262">
        <f t="shared" si="117"/>
        <v>49.944270149311457</v>
      </c>
      <c r="Z262">
        <f t="shared" si="118"/>
        <v>1.8486830914918491</v>
      </c>
      <c r="AA262">
        <f t="shared" si="119"/>
        <v>3.701491854751501</v>
      </c>
      <c r="AB262">
        <f t="shared" si="120"/>
        <v>1.9991342555132605</v>
      </c>
      <c r="AC262">
        <f t="shared" si="121"/>
        <v>-202.58177822080802</v>
      </c>
      <c r="AD262">
        <f t="shared" si="122"/>
        <v>-111.1681053492088</v>
      </c>
      <c r="AE262">
        <f t="shared" si="123"/>
        <v>-7.8025696502186346</v>
      </c>
      <c r="AF262">
        <f t="shared" si="124"/>
        <v>-2.5830173416963476E-2</v>
      </c>
      <c r="AG262">
        <f t="shared" si="125"/>
        <v>22.248215829315715</v>
      </c>
      <c r="AH262">
        <f t="shared" si="126"/>
        <v>4.5580021807349764</v>
      </c>
      <c r="AI262">
        <f t="shared" si="127"/>
        <v>18.933407214303937</v>
      </c>
      <c r="AJ262">
        <v>431.54143798854801</v>
      </c>
      <c r="AK262">
        <v>419.96432121212098</v>
      </c>
      <c r="AL262">
        <v>0.24366326716718001</v>
      </c>
      <c r="AM262">
        <v>65.083349274317996</v>
      </c>
      <c r="AN262">
        <f t="shared" si="128"/>
        <v>4.5936911161180953</v>
      </c>
      <c r="AO262">
        <v>23.155909779511902</v>
      </c>
      <c r="AP262">
        <v>25.615870303030299</v>
      </c>
      <c r="AQ262">
        <v>4.9871736640168599E-4</v>
      </c>
      <c r="AR262">
        <v>77.485788333385401</v>
      </c>
      <c r="AS262">
        <v>0</v>
      </c>
      <c r="AT262">
        <v>0</v>
      </c>
      <c r="AU262">
        <f t="shared" si="129"/>
        <v>1</v>
      </c>
      <c r="AV262">
        <f t="shared" si="130"/>
        <v>0</v>
      </c>
      <c r="AW262">
        <f t="shared" si="131"/>
        <v>38086.643831641224</v>
      </c>
      <c r="AX262">
        <f t="shared" si="132"/>
        <v>2000.0677777777801</v>
      </c>
      <c r="AY262">
        <f t="shared" si="133"/>
        <v>1681.256832666747</v>
      </c>
      <c r="AZ262">
        <f t="shared" si="134"/>
        <v>0.84059992933576722</v>
      </c>
      <c r="BA262">
        <f t="shared" si="135"/>
        <v>0.16075786361803091</v>
      </c>
      <c r="BB262">
        <v>2.7509999999999999</v>
      </c>
      <c r="BC262">
        <v>0.5</v>
      </c>
      <c r="BD262" t="s">
        <v>354</v>
      </c>
      <c r="BE262">
        <v>2</v>
      </c>
      <c r="BF262" t="b">
        <v>1</v>
      </c>
      <c r="BG262">
        <v>1657488813.5</v>
      </c>
      <c r="BH262">
        <v>408.73477777777799</v>
      </c>
      <c r="BI262">
        <v>421.99799999999999</v>
      </c>
      <c r="BJ262">
        <v>25.604977777777801</v>
      </c>
      <c r="BK262">
        <v>23.1618888888889</v>
      </c>
      <c r="BL262">
        <v>401.25</v>
      </c>
      <c r="BM262">
        <v>25.240733333333299</v>
      </c>
      <c r="BN262">
        <v>500.10466666666701</v>
      </c>
      <c r="BO262">
        <v>72.158511111111096</v>
      </c>
      <c r="BP262">
        <v>4.1633233333333297E-2</v>
      </c>
      <c r="BQ262">
        <v>27.573444444444402</v>
      </c>
      <c r="BR262">
        <v>27.960566666666701</v>
      </c>
      <c r="BS262">
        <v>999.9</v>
      </c>
      <c r="BT262">
        <v>0</v>
      </c>
      <c r="BU262">
        <v>0</v>
      </c>
      <c r="BV262">
        <v>10001.1111111111</v>
      </c>
      <c r="BW262">
        <v>0</v>
      </c>
      <c r="BX262">
        <v>1315.90888888889</v>
      </c>
      <c r="BY262">
        <v>-13.262977777777801</v>
      </c>
      <c r="BZ262">
        <v>419.47544444444401</v>
      </c>
      <c r="CA262">
        <v>432.003777777778</v>
      </c>
      <c r="CB262">
        <v>2.4431055555555599</v>
      </c>
      <c r="CC262">
        <v>421.99799999999999</v>
      </c>
      <c r="CD262">
        <v>23.1618888888889</v>
      </c>
      <c r="CE262">
        <v>1.84761666666667</v>
      </c>
      <c r="CF262">
        <v>1.67132666666667</v>
      </c>
      <c r="CG262">
        <v>16.1955777777778</v>
      </c>
      <c r="CH262">
        <v>14.632633333333301</v>
      </c>
      <c r="CI262">
        <v>2000.0677777777801</v>
      </c>
      <c r="CJ262">
        <v>0.98000399999999999</v>
      </c>
      <c r="CK262">
        <v>1.9996211111111099E-2</v>
      </c>
      <c r="CL262">
        <v>0</v>
      </c>
      <c r="CM262">
        <v>2.2754555555555598</v>
      </c>
      <c r="CN262">
        <v>0</v>
      </c>
      <c r="CO262">
        <v>8904.8144444444406</v>
      </c>
      <c r="CP262">
        <v>17300.788888888899</v>
      </c>
      <c r="CQ262">
        <v>42.561999999999998</v>
      </c>
      <c r="CR262">
        <v>43.811999999999998</v>
      </c>
      <c r="CS262">
        <v>42.625</v>
      </c>
      <c r="CT262">
        <v>41.936999999999998</v>
      </c>
      <c r="CU262">
        <v>41.770666666666699</v>
      </c>
      <c r="CV262">
        <v>1960.07222222222</v>
      </c>
      <c r="CW262">
        <v>39.996666666666698</v>
      </c>
      <c r="CX262">
        <v>0</v>
      </c>
      <c r="CY262">
        <v>1657488790.4000001</v>
      </c>
      <c r="CZ262">
        <v>0</v>
      </c>
      <c r="DA262">
        <v>0</v>
      </c>
      <c r="DB262" t="s">
        <v>355</v>
      </c>
      <c r="DC262">
        <v>1657313570</v>
      </c>
      <c r="DD262">
        <v>1657313571.5</v>
      </c>
      <c r="DE262">
        <v>0</v>
      </c>
      <c r="DF262">
        <v>-0.183</v>
      </c>
      <c r="DG262">
        <v>-4.0000000000000001E-3</v>
      </c>
      <c r="DH262">
        <v>8.7509999999999994</v>
      </c>
      <c r="DI262">
        <v>0.37</v>
      </c>
      <c r="DJ262">
        <v>417</v>
      </c>
      <c r="DK262">
        <v>25</v>
      </c>
      <c r="DL262">
        <v>0.7</v>
      </c>
      <c r="DM262">
        <v>0.09</v>
      </c>
      <c r="DN262">
        <v>-11.7795325</v>
      </c>
      <c r="DO262">
        <v>-6.8834510318949098</v>
      </c>
      <c r="DP262">
        <v>1.0900690756524301</v>
      </c>
      <c r="DQ262">
        <v>0</v>
      </c>
      <c r="DR262">
        <v>2.4518165000000001</v>
      </c>
      <c r="DS262">
        <v>-7.1467992495321403E-2</v>
      </c>
      <c r="DT262">
        <v>8.0447751833099494E-3</v>
      </c>
      <c r="DU262">
        <v>1</v>
      </c>
      <c r="DV262">
        <v>1</v>
      </c>
      <c r="DW262">
        <v>2</v>
      </c>
      <c r="DX262" t="s">
        <v>356</v>
      </c>
      <c r="DY262">
        <v>2.9695800000000001</v>
      </c>
      <c r="DZ262">
        <v>2.6957</v>
      </c>
      <c r="EA262">
        <v>7.0449300000000006E-2</v>
      </c>
      <c r="EB262">
        <v>7.3767799999999994E-2</v>
      </c>
      <c r="EC262">
        <v>8.6648600000000006E-2</v>
      </c>
      <c r="ED262">
        <v>8.1293099999999993E-2</v>
      </c>
      <c r="EE262">
        <v>35954.199999999997</v>
      </c>
      <c r="EF262">
        <v>39093.199999999997</v>
      </c>
      <c r="EG262">
        <v>35074.699999999997</v>
      </c>
      <c r="EH262">
        <v>38303.300000000003</v>
      </c>
      <c r="EI262">
        <v>45480.6</v>
      </c>
      <c r="EJ262">
        <v>50835.3</v>
      </c>
      <c r="EK262">
        <v>54883.199999999997</v>
      </c>
      <c r="EL262">
        <v>61452.5</v>
      </c>
      <c r="EM262">
        <v>1.9359999999999999</v>
      </c>
      <c r="EN262">
        <v>2.0461999999999998</v>
      </c>
      <c r="EO262">
        <v>3.3378600000000001E-2</v>
      </c>
      <c r="EP262">
        <v>0</v>
      </c>
      <c r="EQ262">
        <v>27.415299999999998</v>
      </c>
      <c r="ER262">
        <v>999.9</v>
      </c>
      <c r="ES262">
        <v>33.884999999999998</v>
      </c>
      <c r="ET262">
        <v>41.201000000000001</v>
      </c>
      <c r="EU262">
        <v>37.108199999999997</v>
      </c>
      <c r="EV262">
        <v>51.824800000000003</v>
      </c>
      <c r="EW262">
        <v>38.373399999999997</v>
      </c>
      <c r="EX262">
        <v>2</v>
      </c>
      <c r="EY262">
        <v>0.25916699999999998</v>
      </c>
      <c r="EZ262">
        <v>2.8578199999999998</v>
      </c>
      <c r="FA262">
        <v>20.1252</v>
      </c>
      <c r="FB262">
        <v>5.1993200000000002</v>
      </c>
      <c r="FC262">
        <v>12.0099</v>
      </c>
      <c r="FD262">
        <v>4.976</v>
      </c>
      <c r="FE262">
        <v>3.294</v>
      </c>
      <c r="FF262">
        <v>9999</v>
      </c>
      <c r="FG262">
        <v>9999</v>
      </c>
      <c r="FH262">
        <v>9999</v>
      </c>
      <c r="FI262">
        <v>585.5</v>
      </c>
      <c r="FJ262">
        <v>1.8632200000000001</v>
      </c>
      <c r="FK262">
        <v>1.86798</v>
      </c>
      <c r="FL262">
        <v>1.86768</v>
      </c>
      <c r="FM262">
        <v>1.8689</v>
      </c>
      <c r="FN262">
        <v>1.8696600000000001</v>
      </c>
      <c r="FO262">
        <v>1.86572</v>
      </c>
      <c r="FP262">
        <v>1.86676</v>
      </c>
      <c r="FQ262">
        <v>1.8681000000000001</v>
      </c>
      <c r="FR262">
        <v>5</v>
      </c>
      <c r="FS262">
        <v>0</v>
      </c>
      <c r="FT262">
        <v>0</v>
      </c>
      <c r="FU262">
        <v>0</v>
      </c>
      <c r="FV262" t="s">
        <v>357</v>
      </c>
      <c r="FW262" t="s">
        <v>358</v>
      </c>
      <c r="FX262" t="s">
        <v>359</v>
      </c>
      <c r="FY262" t="s">
        <v>359</v>
      </c>
      <c r="FZ262" t="s">
        <v>359</v>
      </c>
      <c r="GA262" t="s">
        <v>359</v>
      </c>
      <c r="GB262">
        <v>0</v>
      </c>
      <c r="GC262">
        <v>100</v>
      </c>
      <c r="GD262">
        <v>100</v>
      </c>
      <c r="GE262">
        <v>7.49</v>
      </c>
      <c r="GF262">
        <v>0.3649</v>
      </c>
      <c r="GG262">
        <v>4.5656098643845597</v>
      </c>
      <c r="GH262">
        <v>7.6807047227384802E-3</v>
      </c>
      <c r="GI262">
        <v>-1.0831925345100399E-6</v>
      </c>
      <c r="GJ262">
        <v>1.8533368071612601E-10</v>
      </c>
      <c r="GK262">
        <v>-9.9183057942876601E-2</v>
      </c>
      <c r="GL262">
        <v>-1.13594444998887E-2</v>
      </c>
      <c r="GM262">
        <v>1.5024328609816199E-3</v>
      </c>
      <c r="GN262">
        <v>-1.28748702860321E-5</v>
      </c>
      <c r="GO262">
        <v>14</v>
      </c>
      <c r="GP262">
        <v>2172</v>
      </c>
      <c r="GQ262">
        <v>1</v>
      </c>
      <c r="GR262">
        <v>46</v>
      </c>
      <c r="GS262">
        <v>2920.8</v>
      </c>
      <c r="GT262">
        <v>2920.7</v>
      </c>
      <c r="GU262">
        <v>1.3659699999999999</v>
      </c>
      <c r="GV262">
        <v>2.6989700000000001</v>
      </c>
      <c r="GW262">
        <v>2.2485400000000002</v>
      </c>
      <c r="GX262">
        <v>2.7404799999999998</v>
      </c>
      <c r="GY262">
        <v>1.9958499999999999</v>
      </c>
      <c r="GZ262">
        <v>2.4035600000000001</v>
      </c>
      <c r="HA262">
        <v>42.777799999999999</v>
      </c>
      <c r="HB262">
        <v>14.8588</v>
      </c>
      <c r="HC262">
        <v>18</v>
      </c>
      <c r="HD262">
        <v>501.601</v>
      </c>
      <c r="HE262">
        <v>574.25300000000004</v>
      </c>
      <c r="HF262">
        <v>21.995000000000001</v>
      </c>
      <c r="HG262">
        <v>30.581399999999999</v>
      </c>
      <c r="HH262">
        <v>30</v>
      </c>
      <c r="HI262">
        <v>30.4969</v>
      </c>
      <c r="HJ262">
        <v>30.422499999999999</v>
      </c>
      <c r="HK262">
        <v>27.426400000000001</v>
      </c>
      <c r="HL262">
        <v>34.773299999999999</v>
      </c>
      <c r="HM262">
        <v>0</v>
      </c>
      <c r="HN262">
        <v>21.993200000000002</v>
      </c>
      <c r="HO262">
        <v>440.20699999999999</v>
      </c>
      <c r="HP262">
        <v>23.085000000000001</v>
      </c>
      <c r="HQ262">
        <v>101.77</v>
      </c>
      <c r="HR262">
        <v>102.279</v>
      </c>
    </row>
    <row r="263" spans="1:226" x14ac:dyDescent="0.2">
      <c r="A263">
        <v>247</v>
      </c>
      <c r="B263">
        <v>1657488821</v>
      </c>
      <c r="C263">
        <v>2619.4000000953702</v>
      </c>
      <c r="D263" t="s">
        <v>852</v>
      </c>
      <c r="E263" t="s">
        <v>853</v>
      </c>
      <c r="F263">
        <v>5</v>
      </c>
      <c r="G263" t="s">
        <v>1222</v>
      </c>
      <c r="H263" t="s">
        <v>353</v>
      </c>
      <c r="I263">
        <v>1657488818.2</v>
      </c>
      <c r="J263">
        <f t="shared" si="102"/>
        <v>4.6130821561071646E-3</v>
      </c>
      <c r="K263">
        <f t="shared" si="103"/>
        <v>4.6130821561071649</v>
      </c>
      <c r="L263">
        <f t="shared" si="104"/>
        <v>19.139954470607027</v>
      </c>
      <c r="M263">
        <f t="shared" si="105"/>
        <v>411.8827</v>
      </c>
      <c r="N263">
        <f t="shared" si="106"/>
        <v>207.31041141094883</v>
      </c>
      <c r="O263">
        <f t="shared" si="107"/>
        <v>14.967744781996597</v>
      </c>
      <c r="P263">
        <f t="shared" si="108"/>
        <v>29.737797980145608</v>
      </c>
      <c r="Q263">
        <f t="shared" si="109"/>
        <v>0.16492478866043286</v>
      </c>
      <c r="R263">
        <f t="shared" si="110"/>
        <v>3.1044730227499606</v>
      </c>
      <c r="S263">
        <f t="shared" si="111"/>
        <v>0.1602073627048495</v>
      </c>
      <c r="T263">
        <f t="shared" si="112"/>
        <v>0.10054220422122712</v>
      </c>
      <c r="U263">
        <f t="shared" si="113"/>
        <v>321.51735861062235</v>
      </c>
      <c r="V263">
        <f t="shared" si="114"/>
        <v>28.236367721371135</v>
      </c>
      <c r="W263">
        <f t="shared" si="115"/>
        <v>28.236367721371135</v>
      </c>
      <c r="X263">
        <f t="shared" si="116"/>
        <v>3.8474457732673355</v>
      </c>
      <c r="Y263">
        <f t="shared" si="117"/>
        <v>49.983920221369708</v>
      </c>
      <c r="Z263">
        <f t="shared" si="118"/>
        <v>1.8505311541408203</v>
      </c>
      <c r="AA263">
        <f t="shared" si="119"/>
        <v>3.7022529364346646</v>
      </c>
      <c r="AB263">
        <f t="shared" si="120"/>
        <v>1.9969146191265152</v>
      </c>
      <c r="AC263">
        <f t="shared" si="121"/>
        <v>-203.43692308432597</v>
      </c>
      <c r="AD263">
        <f t="shared" si="122"/>
        <v>-110.36398204102935</v>
      </c>
      <c r="AE263">
        <f t="shared" si="123"/>
        <v>-7.7418832532673871</v>
      </c>
      <c r="AF263">
        <f t="shared" si="124"/>
        <v>-2.5429768000321928E-2</v>
      </c>
      <c r="AG263">
        <f t="shared" si="125"/>
        <v>33.328630212592564</v>
      </c>
      <c r="AH263">
        <f t="shared" si="126"/>
        <v>4.5666747117768258</v>
      </c>
      <c r="AI263">
        <f t="shared" si="127"/>
        <v>19.139954470607027</v>
      </c>
      <c r="AJ263">
        <v>441.93064956049199</v>
      </c>
      <c r="AK263">
        <v>425.85032727272699</v>
      </c>
      <c r="AL263">
        <v>1.41067545703802</v>
      </c>
      <c r="AM263">
        <v>65.083349274317996</v>
      </c>
      <c r="AN263">
        <f t="shared" si="128"/>
        <v>4.6130821561071649</v>
      </c>
      <c r="AO263">
        <v>23.181588422187101</v>
      </c>
      <c r="AP263">
        <v>25.644250303030301</v>
      </c>
      <c r="AQ263">
        <v>2.3237156918824199E-3</v>
      </c>
      <c r="AR263">
        <v>77.485788333385401</v>
      </c>
      <c r="AS263">
        <v>0</v>
      </c>
      <c r="AT263">
        <v>0</v>
      </c>
      <c r="AU263">
        <f t="shared" si="129"/>
        <v>1</v>
      </c>
      <c r="AV263">
        <f t="shared" si="130"/>
        <v>0</v>
      </c>
      <c r="AW263">
        <f t="shared" si="131"/>
        <v>38114.749361911388</v>
      </c>
      <c r="AX263">
        <f t="shared" si="132"/>
        <v>2000.01</v>
      </c>
      <c r="AY263">
        <f t="shared" si="133"/>
        <v>1681.2082770003221</v>
      </c>
      <c r="AZ263">
        <f t="shared" si="134"/>
        <v>0.84059993550048362</v>
      </c>
      <c r="BA263">
        <f t="shared" si="135"/>
        <v>0.1607578755159336</v>
      </c>
      <c r="BB263">
        <v>2.7509999999999999</v>
      </c>
      <c r="BC263">
        <v>0.5</v>
      </c>
      <c r="BD263" t="s">
        <v>354</v>
      </c>
      <c r="BE263">
        <v>2</v>
      </c>
      <c r="BF263" t="b">
        <v>1</v>
      </c>
      <c r="BG263">
        <v>1657488818.2</v>
      </c>
      <c r="BH263">
        <v>411.8827</v>
      </c>
      <c r="BI263">
        <v>431.2552</v>
      </c>
      <c r="BJ263">
        <v>25.630739999999999</v>
      </c>
      <c r="BK263">
        <v>23.18253</v>
      </c>
      <c r="BL263">
        <v>404.37599999999998</v>
      </c>
      <c r="BM263">
        <v>25.265499999999999</v>
      </c>
      <c r="BN263">
        <v>499.99489999999997</v>
      </c>
      <c r="BO263">
        <v>72.158019999999993</v>
      </c>
      <c r="BP263">
        <v>4.1657189999999997E-2</v>
      </c>
      <c r="BQ263">
        <v>27.57696</v>
      </c>
      <c r="BR263">
        <v>27.969370000000001</v>
      </c>
      <c r="BS263">
        <v>999.9</v>
      </c>
      <c r="BT263">
        <v>0</v>
      </c>
      <c r="BU263">
        <v>0</v>
      </c>
      <c r="BV263">
        <v>10009</v>
      </c>
      <c r="BW263">
        <v>0</v>
      </c>
      <c r="BX263">
        <v>1314.7560000000001</v>
      </c>
      <c r="BY263">
        <v>-19.372599999999998</v>
      </c>
      <c r="BZ263">
        <v>422.71730000000002</v>
      </c>
      <c r="CA263">
        <v>441.49029999999999</v>
      </c>
      <c r="CB263">
        <v>2.448197</v>
      </c>
      <c r="CC263">
        <v>431.2552</v>
      </c>
      <c r="CD263">
        <v>23.18253</v>
      </c>
      <c r="CE263">
        <v>1.8494619999999999</v>
      </c>
      <c r="CF263">
        <v>1.6728050000000001</v>
      </c>
      <c r="CG263">
        <v>16.21124</v>
      </c>
      <c r="CH263">
        <v>14.64636</v>
      </c>
      <c r="CI263">
        <v>2000.01</v>
      </c>
      <c r="CJ263">
        <v>0.98000399999999999</v>
      </c>
      <c r="CK263">
        <v>1.999623E-2</v>
      </c>
      <c r="CL263">
        <v>0</v>
      </c>
      <c r="CM263">
        <v>2.2328999999999999</v>
      </c>
      <c r="CN263">
        <v>0</v>
      </c>
      <c r="CO263">
        <v>8911.4670000000006</v>
      </c>
      <c r="CP263">
        <v>17300.28</v>
      </c>
      <c r="CQ263">
        <v>42.561999999999998</v>
      </c>
      <c r="CR263">
        <v>43.811999999999998</v>
      </c>
      <c r="CS263">
        <v>42.625</v>
      </c>
      <c r="CT263">
        <v>41.936999999999998</v>
      </c>
      <c r="CU263">
        <v>41.787199999999999</v>
      </c>
      <c r="CV263">
        <v>1960.019</v>
      </c>
      <c r="CW263">
        <v>39.996000000000002</v>
      </c>
      <c r="CX263">
        <v>0</v>
      </c>
      <c r="CY263">
        <v>1657488795.8</v>
      </c>
      <c r="CZ263">
        <v>0</v>
      </c>
      <c r="DA263">
        <v>0</v>
      </c>
      <c r="DB263" t="s">
        <v>355</v>
      </c>
      <c r="DC263">
        <v>1657313570</v>
      </c>
      <c r="DD263">
        <v>1657313571.5</v>
      </c>
      <c r="DE263">
        <v>0</v>
      </c>
      <c r="DF263">
        <v>-0.183</v>
      </c>
      <c r="DG263">
        <v>-4.0000000000000001E-3</v>
      </c>
      <c r="DH263">
        <v>8.7509999999999994</v>
      </c>
      <c r="DI263">
        <v>0.37</v>
      </c>
      <c r="DJ263">
        <v>417</v>
      </c>
      <c r="DK263">
        <v>25</v>
      </c>
      <c r="DL263">
        <v>0.7</v>
      </c>
      <c r="DM263">
        <v>0.09</v>
      </c>
      <c r="DN263">
        <v>-13.7990125</v>
      </c>
      <c r="DO263">
        <v>-31.310034146341401</v>
      </c>
      <c r="DP263">
        <v>3.52634159116693</v>
      </c>
      <c r="DQ263">
        <v>0</v>
      </c>
      <c r="DR263">
        <v>2.4488295</v>
      </c>
      <c r="DS263">
        <v>-2.55140712945621E-2</v>
      </c>
      <c r="DT263">
        <v>5.7413430266793899E-3</v>
      </c>
      <c r="DU263">
        <v>1</v>
      </c>
      <c r="DV263">
        <v>1</v>
      </c>
      <c r="DW263">
        <v>2</v>
      </c>
      <c r="DX263" t="s">
        <v>356</v>
      </c>
      <c r="DY263">
        <v>2.96949</v>
      </c>
      <c r="DZ263">
        <v>2.6951999999999998</v>
      </c>
      <c r="EA263">
        <v>7.1276699999999998E-2</v>
      </c>
      <c r="EB263">
        <v>7.5465400000000002E-2</v>
      </c>
      <c r="EC263">
        <v>8.6701299999999995E-2</v>
      </c>
      <c r="ED263">
        <v>8.1325599999999998E-2</v>
      </c>
      <c r="EE263">
        <v>35921.800000000003</v>
      </c>
      <c r="EF263">
        <v>39021.5</v>
      </c>
      <c r="EG263">
        <v>35074.300000000003</v>
      </c>
      <c r="EH263">
        <v>38303.300000000003</v>
      </c>
      <c r="EI263">
        <v>45477.599999999999</v>
      </c>
      <c r="EJ263">
        <v>50833.4</v>
      </c>
      <c r="EK263">
        <v>54882.7</v>
      </c>
      <c r="EL263">
        <v>61452.4</v>
      </c>
      <c r="EM263">
        <v>1.9352</v>
      </c>
      <c r="EN263">
        <v>2.0464000000000002</v>
      </c>
      <c r="EO263">
        <v>3.44217E-2</v>
      </c>
      <c r="EP263">
        <v>0</v>
      </c>
      <c r="EQ263">
        <v>27.410599999999999</v>
      </c>
      <c r="ER263">
        <v>999.9</v>
      </c>
      <c r="ES263">
        <v>33.884999999999998</v>
      </c>
      <c r="ET263">
        <v>41.180999999999997</v>
      </c>
      <c r="EU263">
        <v>37.072000000000003</v>
      </c>
      <c r="EV263">
        <v>52.014800000000001</v>
      </c>
      <c r="EW263">
        <v>38.4375</v>
      </c>
      <c r="EX263">
        <v>2</v>
      </c>
      <c r="EY263">
        <v>0.25914599999999999</v>
      </c>
      <c r="EZ263">
        <v>2.82179</v>
      </c>
      <c r="FA263">
        <v>20.125800000000002</v>
      </c>
      <c r="FB263">
        <v>5.1993200000000002</v>
      </c>
      <c r="FC263">
        <v>12.0099</v>
      </c>
      <c r="FD263">
        <v>4.9752000000000001</v>
      </c>
      <c r="FE263">
        <v>3.294</v>
      </c>
      <c r="FF263">
        <v>9999</v>
      </c>
      <c r="FG263">
        <v>9999</v>
      </c>
      <c r="FH263">
        <v>9999</v>
      </c>
      <c r="FI263">
        <v>585.5</v>
      </c>
      <c r="FJ263">
        <v>1.8631899999999999</v>
      </c>
      <c r="FK263">
        <v>1.86798</v>
      </c>
      <c r="FL263">
        <v>1.86768</v>
      </c>
      <c r="FM263">
        <v>1.8689</v>
      </c>
      <c r="FN263">
        <v>1.8696600000000001</v>
      </c>
      <c r="FO263">
        <v>1.8656900000000001</v>
      </c>
      <c r="FP263">
        <v>1.86676</v>
      </c>
      <c r="FQ263">
        <v>1.8681000000000001</v>
      </c>
      <c r="FR263">
        <v>5</v>
      </c>
      <c r="FS263">
        <v>0</v>
      </c>
      <c r="FT263">
        <v>0</v>
      </c>
      <c r="FU263">
        <v>0</v>
      </c>
      <c r="FV263" t="s">
        <v>357</v>
      </c>
      <c r="FW263" t="s">
        <v>358</v>
      </c>
      <c r="FX263" t="s">
        <v>359</v>
      </c>
      <c r="FY263" t="s">
        <v>359</v>
      </c>
      <c r="FZ263" t="s">
        <v>359</v>
      </c>
      <c r="GA263" t="s">
        <v>359</v>
      </c>
      <c r="GB263">
        <v>0</v>
      </c>
      <c r="GC263">
        <v>100</v>
      </c>
      <c r="GD263">
        <v>100</v>
      </c>
      <c r="GE263">
        <v>7.5330000000000004</v>
      </c>
      <c r="GF263">
        <v>0.36570000000000003</v>
      </c>
      <c r="GG263">
        <v>4.5656098643845597</v>
      </c>
      <c r="GH263">
        <v>7.6807047227384802E-3</v>
      </c>
      <c r="GI263">
        <v>-1.0831925345100399E-6</v>
      </c>
      <c r="GJ263">
        <v>1.8533368071612601E-10</v>
      </c>
      <c r="GK263">
        <v>-9.9183057942876601E-2</v>
      </c>
      <c r="GL263">
        <v>-1.13594444998887E-2</v>
      </c>
      <c r="GM263">
        <v>1.5024328609816199E-3</v>
      </c>
      <c r="GN263">
        <v>-1.28748702860321E-5</v>
      </c>
      <c r="GO263">
        <v>14</v>
      </c>
      <c r="GP263">
        <v>2172</v>
      </c>
      <c r="GQ263">
        <v>1</v>
      </c>
      <c r="GR263">
        <v>46</v>
      </c>
      <c r="GS263">
        <v>2920.8</v>
      </c>
      <c r="GT263">
        <v>2920.8</v>
      </c>
      <c r="GU263">
        <v>1.40259</v>
      </c>
      <c r="GV263">
        <v>2.6989700000000001</v>
      </c>
      <c r="GW263">
        <v>2.2485400000000002</v>
      </c>
      <c r="GX263">
        <v>2.7404799999999998</v>
      </c>
      <c r="GY263">
        <v>1.9958499999999999</v>
      </c>
      <c r="GZ263">
        <v>2.4060100000000002</v>
      </c>
      <c r="HA263">
        <v>42.750999999999998</v>
      </c>
      <c r="HB263">
        <v>14.85</v>
      </c>
      <c r="HC263">
        <v>18</v>
      </c>
      <c r="HD263">
        <v>501.06299999999999</v>
      </c>
      <c r="HE263">
        <v>574.42899999999997</v>
      </c>
      <c r="HF263">
        <v>22.020900000000001</v>
      </c>
      <c r="HG263">
        <v>30.581399999999999</v>
      </c>
      <c r="HH263">
        <v>29.9999</v>
      </c>
      <c r="HI263">
        <v>30.4969</v>
      </c>
      <c r="HJ263">
        <v>30.4252</v>
      </c>
      <c r="HK263">
        <v>28.104099999999999</v>
      </c>
      <c r="HL263">
        <v>35.071800000000003</v>
      </c>
      <c r="HM263">
        <v>0</v>
      </c>
      <c r="HN263">
        <v>22.020099999999999</v>
      </c>
      <c r="HO263">
        <v>460.39600000000002</v>
      </c>
      <c r="HP263">
        <v>23.048200000000001</v>
      </c>
      <c r="HQ263">
        <v>101.76900000000001</v>
      </c>
      <c r="HR263">
        <v>102.279</v>
      </c>
    </row>
    <row r="264" spans="1:226" x14ac:dyDescent="0.2">
      <c r="A264">
        <v>248</v>
      </c>
      <c r="B264">
        <v>1657488826</v>
      </c>
      <c r="C264">
        <v>2624.4000000953702</v>
      </c>
      <c r="D264" t="s">
        <v>854</v>
      </c>
      <c r="E264" t="s">
        <v>855</v>
      </c>
      <c r="F264">
        <v>5</v>
      </c>
      <c r="G264" t="s">
        <v>1222</v>
      </c>
      <c r="H264" t="s">
        <v>353</v>
      </c>
      <c r="I264">
        <v>1657488823.5</v>
      </c>
      <c r="J264">
        <f t="shared" si="102"/>
        <v>4.6735103135106849E-3</v>
      </c>
      <c r="K264">
        <f t="shared" si="103"/>
        <v>4.6735103135106852</v>
      </c>
      <c r="L264">
        <f t="shared" si="104"/>
        <v>19.620919622729225</v>
      </c>
      <c r="M264">
        <f t="shared" si="105"/>
        <v>420.94555555555598</v>
      </c>
      <c r="N264">
        <f t="shared" si="106"/>
        <v>214.03483456660302</v>
      </c>
      <c r="O264">
        <f t="shared" si="107"/>
        <v>15.453355534452289</v>
      </c>
      <c r="P264">
        <f t="shared" si="108"/>
        <v>30.392348721270054</v>
      </c>
      <c r="Q264">
        <f t="shared" si="109"/>
        <v>0.1673876186456458</v>
      </c>
      <c r="R264">
        <f t="shared" si="110"/>
        <v>3.0958488912582385</v>
      </c>
      <c r="S264">
        <f t="shared" si="111"/>
        <v>0.16251737666333349</v>
      </c>
      <c r="T264">
        <f t="shared" si="112"/>
        <v>0.10199912901039326</v>
      </c>
      <c r="U264">
        <f t="shared" si="113"/>
        <v>321.52247837977518</v>
      </c>
      <c r="V264">
        <f t="shared" si="114"/>
        <v>28.232395235845537</v>
      </c>
      <c r="W264">
        <f t="shared" si="115"/>
        <v>28.232395235845537</v>
      </c>
      <c r="X264">
        <f t="shared" si="116"/>
        <v>3.8465564266836432</v>
      </c>
      <c r="Y264">
        <f t="shared" si="117"/>
        <v>50.003053823044283</v>
      </c>
      <c r="Z264">
        <f t="shared" si="118"/>
        <v>1.8522364873306683</v>
      </c>
      <c r="AA264">
        <f t="shared" si="119"/>
        <v>3.7042467323806751</v>
      </c>
      <c r="AB264">
        <f t="shared" si="120"/>
        <v>1.9943199393529749</v>
      </c>
      <c r="AC264">
        <f t="shared" si="121"/>
        <v>-206.1018048258212</v>
      </c>
      <c r="AD264">
        <f t="shared" si="122"/>
        <v>-107.85774887920554</v>
      </c>
      <c r="AE264">
        <f t="shared" si="123"/>
        <v>-7.5873488858271836</v>
      </c>
      <c r="AF264">
        <f t="shared" si="124"/>
        <v>-2.4424211078738267E-2</v>
      </c>
      <c r="AG264">
        <f t="shared" si="125"/>
        <v>43.857572147104023</v>
      </c>
      <c r="AH264">
        <f t="shared" si="126"/>
        <v>4.6397058361217045</v>
      </c>
      <c r="AI264">
        <f t="shared" si="127"/>
        <v>19.620919622729225</v>
      </c>
      <c r="AJ264">
        <v>456.45378918417799</v>
      </c>
      <c r="AK264">
        <v>436.67614545454501</v>
      </c>
      <c r="AL264">
        <v>2.3232196259618898</v>
      </c>
      <c r="AM264">
        <v>65.083349274317996</v>
      </c>
      <c r="AN264">
        <f t="shared" si="128"/>
        <v>4.6735103135106852</v>
      </c>
      <c r="AO264">
        <v>23.178604607168701</v>
      </c>
      <c r="AP264">
        <v>25.656169696969702</v>
      </c>
      <c r="AQ264">
        <v>6.1903208791495197E-3</v>
      </c>
      <c r="AR264">
        <v>77.485788333385401</v>
      </c>
      <c r="AS264">
        <v>0</v>
      </c>
      <c r="AT264">
        <v>0</v>
      </c>
      <c r="AU264">
        <f t="shared" si="129"/>
        <v>1</v>
      </c>
      <c r="AV264">
        <f t="shared" si="130"/>
        <v>0</v>
      </c>
      <c r="AW264">
        <f t="shared" si="131"/>
        <v>37971.281948738018</v>
      </c>
      <c r="AX264">
        <f t="shared" si="132"/>
        <v>2000.0377777777801</v>
      </c>
      <c r="AY264">
        <f t="shared" si="133"/>
        <v>1681.231965999885</v>
      </c>
      <c r="AZ264">
        <f t="shared" si="134"/>
        <v>0.84060010499795823</v>
      </c>
      <c r="BA264">
        <f t="shared" si="135"/>
        <v>0.16075820264605964</v>
      </c>
      <c r="BB264">
        <v>2.7509999999999999</v>
      </c>
      <c r="BC264">
        <v>0.5</v>
      </c>
      <c r="BD264" t="s">
        <v>354</v>
      </c>
      <c r="BE264">
        <v>2</v>
      </c>
      <c r="BF264" t="b">
        <v>1</v>
      </c>
      <c r="BG264">
        <v>1657488823.5</v>
      </c>
      <c r="BH264">
        <v>420.94555555555598</v>
      </c>
      <c r="BI264">
        <v>446.14911111111098</v>
      </c>
      <c r="BJ264">
        <v>25.6541777777778</v>
      </c>
      <c r="BK264">
        <v>23.1670444444444</v>
      </c>
      <c r="BL264">
        <v>413.37677777777799</v>
      </c>
      <c r="BM264">
        <v>25.288055555555601</v>
      </c>
      <c r="BN264">
        <v>500.02888888888901</v>
      </c>
      <c r="BO264">
        <v>72.158377777777801</v>
      </c>
      <c r="BP264">
        <v>4.1811344444444398E-2</v>
      </c>
      <c r="BQ264">
        <v>27.586166666666699</v>
      </c>
      <c r="BR264">
        <v>27.983433333333299</v>
      </c>
      <c r="BS264">
        <v>999.9</v>
      </c>
      <c r="BT264">
        <v>0</v>
      </c>
      <c r="BU264">
        <v>0</v>
      </c>
      <c r="BV264">
        <v>9970</v>
      </c>
      <c r="BW264">
        <v>0</v>
      </c>
      <c r="BX264">
        <v>1315.7988888888899</v>
      </c>
      <c r="BY264">
        <v>-25.203499999999998</v>
      </c>
      <c r="BZ264">
        <v>432.02888888888901</v>
      </c>
      <c r="CA264">
        <v>456.730111111111</v>
      </c>
      <c r="CB264">
        <v>2.48714888888889</v>
      </c>
      <c r="CC264">
        <v>446.14911111111098</v>
      </c>
      <c r="CD264">
        <v>23.1670444444444</v>
      </c>
      <c r="CE264">
        <v>1.8511655555555599</v>
      </c>
      <c r="CF264">
        <v>1.6716977777777799</v>
      </c>
      <c r="CG264">
        <v>16.225655555555601</v>
      </c>
      <c r="CH264">
        <v>14.6360666666667</v>
      </c>
      <c r="CI264">
        <v>2000.0377777777801</v>
      </c>
      <c r="CJ264">
        <v>0.97999755555555601</v>
      </c>
      <c r="CK264">
        <v>2.00024555555556E-2</v>
      </c>
      <c r="CL264">
        <v>0</v>
      </c>
      <c r="CM264">
        <v>2.2949999999999999</v>
      </c>
      <c r="CN264">
        <v>0</v>
      </c>
      <c r="CO264">
        <v>8926.4766666666692</v>
      </c>
      <c r="CP264">
        <v>17300.4666666667</v>
      </c>
      <c r="CQ264">
        <v>42.561999999999998</v>
      </c>
      <c r="CR264">
        <v>43.811999999999998</v>
      </c>
      <c r="CS264">
        <v>42.625</v>
      </c>
      <c r="CT264">
        <v>41.936999999999998</v>
      </c>
      <c r="CU264">
        <v>41.777555555555601</v>
      </c>
      <c r="CV264">
        <v>1960.03111111111</v>
      </c>
      <c r="CW264">
        <v>40.007777777777797</v>
      </c>
      <c r="CX264">
        <v>0</v>
      </c>
      <c r="CY264">
        <v>1657488800.5999999</v>
      </c>
      <c r="CZ264">
        <v>0</v>
      </c>
      <c r="DA264">
        <v>0</v>
      </c>
      <c r="DB264" t="s">
        <v>355</v>
      </c>
      <c r="DC264">
        <v>1657313570</v>
      </c>
      <c r="DD264">
        <v>1657313571.5</v>
      </c>
      <c r="DE264">
        <v>0</v>
      </c>
      <c r="DF264">
        <v>-0.183</v>
      </c>
      <c r="DG264">
        <v>-4.0000000000000001E-3</v>
      </c>
      <c r="DH264">
        <v>8.7509999999999994</v>
      </c>
      <c r="DI264">
        <v>0.37</v>
      </c>
      <c r="DJ264">
        <v>417</v>
      </c>
      <c r="DK264">
        <v>25</v>
      </c>
      <c r="DL264">
        <v>0.7</v>
      </c>
      <c r="DM264">
        <v>0.09</v>
      </c>
      <c r="DN264">
        <v>-16.450925000000002</v>
      </c>
      <c r="DO264">
        <v>-51.897334333958703</v>
      </c>
      <c r="DP264">
        <v>5.24281148453528</v>
      </c>
      <c r="DQ264">
        <v>0</v>
      </c>
      <c r="DR264">
        <v>2.4538947499999999</v>
      </c>
      <c r="DS264">
        <v>9.6026228893051194E-2</v>
      </c>
      <c r="DT264">
        <v>1.6807198009707001E-2</v>
      </c>
      <c r="DU264">
        <v>1</v>
      </c>
      <c r="DV264">
        <v>1</v>
      </c>
      <c r="DW264">
        <v>2</v>
      </c>
      <c r="DX264" t="s">
        <v>356</v>
      </c>
      <c r="DY264">
        <v>2.9700099999999998</v>
      </c>
      <c r="DZ264">
        <v>2.6959</v>
      </c>
      <c r="EA264">
        <v>7.2751300000000005E-2</v>
      </c>
      <c r="EB264">
        <v>7.7429300000000006E-2</v>
      </c>
      <c r="EC264">
        <v>8.6720800000000001E-2</v>
      </c>
      <c r="ED264">
        <v>8.1242099999999998E-2</v>
      </c>
      <c r="EE264">
        <v>35865.199999999997</v>
      </c>
      <c r="EF264">
        <v>38938.800000000003</v>
      </c>
      <c r="EG264">
        <v>35074.699999999997</v>
      </c>
      <c r="EH264">
        <v>38303.5</v>
      </c>
      <c r="EI264">
        <v>45476.6</v>
      </c>
      <c r="EJ264">
        <v>50838.5</v>
      </c>
      <c r="EK264">
        <v>54882.6</v>
      </c>
      <c r="EL264">
        <v>61452.9</v>
      </c>
      <c r="EM264">
        <v>1.9354</v>
      </c>
      <c r="EN264">
        <v>2.0461999999999998</v>
      </c>
      <c r="EO264">
        <v>3.4570700000000003E-2</v>
      </c>
      <c r="EP264">
        <v>0</v>
      </c>
      <c r="EQ264">
        <v>27.410599999999999</v>
      </c>
      <c r="ER264">
        <v>999.9</v>
      </c>
      <c r="ES264">
        <v>33.908999999999999</v>
      </c>
      <c r="ET264">
        <v>41.180999999999997</v>
      </c>
      <c r="EU264">
        <v>37.0989</v>
      </c>
      <c r="EV264">
        <v>52.144799999999996</v>
      </c>
      <c r="EW264">
        <v>38.397399999999998</v>
      </c>
      <c r="EX264">
        <v>2</v>
      </c>
      <c r="EY264">
        <v>0.25865899999999997</v>
      </c>
      <c r="EZ264">
        <v>2.83209</v>
      </c>
      <c r="FA264">
        <v>20.125299999999999</v>
      </c>
      <c r="FB264">
        <v>5.1981200000000003</v>
      </c>
      <c r="FC264">
        <v>12.0099</v>
      </c>
      <c r="FD264">
        <v>4.9756</v>
      </c>
      <c r="FE264">
        <v>3.294</v>
      </c>
      <c r="FF264">
        <v>9999</v>
      </c>
      <c r="FG264">
        <v>9999</v>
      </c>
      <c r="FH264">
        <v>9999</v>
      </c>
      <c r="FI264">
        <v>585.5</v>
      </c>
      <c r="FJ264">
        <v>1.8632500000000001</v>
      </c>
      <c r="FK264">
        <v>1.86798</v>
      </c>
      <c r="FL264">
        <v>1.86768</v>
      </c>
      <c r="FM264">
        <v>1.8689</v>
      </c>
      <c r="FN264">
        <v>1.8696600000000001</v>
      </c>
      <c r="FO264">
        <v>1.8656900000000001</v>
      </c>
      <c r="FP264">
        <v>1.86676</v>
      </c>
      <c r="FQ264">
        <v>1.8681300000000001</v>
      </c>
      <c r="FR264">
        <v>5</v>
      </c>
      <c r="FS264">
        <v>0</v>
      </c>
      <c r="FT264">
        <v>0</v>
      </c>
      <c r="FU264">
        <v>0</v>
      </c>
      <c r="FV264" t="s">
        <v>357</v>
      </c>
      <c r="FW264" t="s">
        <v>358</v>
      </c>
      <c r="FX264" t="s">
        <v>359</v>
      </c>
      <c r="FY264" t="s">
        <v>359</v>
      </c>
      <c r="FZ264" t="s">
        <v>359</v>
      </c>
      <c r="GA264" t="s">
        <v>359</v>
      </c>
      <c r="GB264">
        <v>0</v>
      </c>
      <c r="GC264">
        <v>100</v>
      </c>
      <c r="GD264">
        <v>100</v>
      </c>
      <c r="GE264">
        <v>7.6079999999999997</v>
      </c>
      <c r="GF264">
        <v>0.36609999999999998</v>
      </c>
      <c r="GG264">
        <v>4.5656098643845597</v>
      </c>
      <c r="GH264">
        <v>7.6807047227384802E-3</v>
      </c>
      <c r="GI264">
        <v>-1.0831925345100399E-6</v>
      </c>
      <c r="GJ264">
        <v>1.8533368071612601E-10</v>
      </c>
      <c r="GK264">
        <v>-9.9183057942876601E-2</v>
      </c>
      <c r="GL264">
        <v>-1.13594444998887E-2</v>
      </c>
      <c r="GM264">
        <v>1.5024328609816199E-3</v>
      </c>
      <c r="GN264">
        <v>-1.28748702860321E-5</v>
      </c>
      <c r="GO264">
        <v>14</v>
      </c>
      <c r="GP264">
        <v>2172</v>
      </c>
      <c r="GQ264">
        <v>1</v>
      </c>
      <c r="GR264">
        <v>46</v>
      </c>
      <c r="GS264">
        <v>2920.9</v>
      </c>
      <c r="GT264">
        <v>2920.9</v>
      </c>
      <c r="GU264">
        <v>1.4416500000000001</v>
      </c>
      <c r="GV264">
        <v>2.6989700000000001</v>
      </c>
      <c r="GW264">
        <v>2.2485400000000002</v>
      </c>
      <c r="GX264">
        <v>2.7404799999999998</v>
      </c>
      <c r="GY264">
        <v>1.9958499999999999</v>
      </c>
      <c r="GZ264">
        <v>2.3999000000000001</v>
      </c>
      <c r="HA264">
        <v>42.750999999999998</v>
      </c>
      <c r="HB264">
        <v>14.85</v>
      </c>
      <c r="HC264">
        <v>18</v>
      </c>
      <c r="HD264">
        <v>501.197</v>
      </c>
      <c r="HE264">
        <v>574.279</v>
      </c>
      <c r="HF264">
        <v>22.0444</v>
      </c>
      <c r="HG264">
        <v>30.581399999999999</v>
      </c>
      <c r="HH264">
        <v>30</v>
      </c>
      <c r="HI264">
        <v>30.4969</v>
      </c>
      <c r="HJ264">
        <v>30.4252</v>
      </c>
      <c r="HK264">
        <v>28.945</v>
      </c>
      <c r="HL264">
        <v>35.071800000000003</v>
      </c>
      <c r="HM264">
        <v>0</v>
      </c>
      <c r="HN264">
        <v>22.039300000000001</v>
      </c>
      <c r="HO264">
        <v>473.82900000000001</v>
      </c>
      <c r="HP264">
        <v>23.014099999999999</v>
      </c>
      <c r="HQ264">
        <v>101.76900000000001</v>
      </c>
      <c r="HR264">
        <v>102.279</v>
      </c>
    </row>
    <row r="265" spans="1:226" x14ac:dyDescent="0.2">
      <c r="A265">
        <v>249</v>
      </c>
      <c r="B265">
        <v>1657488831</v>
      </c>
      <c r="C265">
        <v>2629.4000000953702</v>
      </c>
      <c r="D265" t="s">
        <v>856</v>
      </c>
      <c r="E265" t="s">
        <v>857</v>
      </c>
      <c r="F265">
        <v>5</v>
      </c>
      <c r="G265" t="s">
        <v>1222</v>
      </c>
      <c r="H265" t="s">
        <v>353</v>
      </c>
      <c r="I265">
        <v>1657488828.2</v>
      </c>
      <c r="J265">
        <f t="shared" si="102"/>
        <v>4.6800529905790368E-3</v>
      </c>
      <c r="K265">
        <f t="shared" si="103"/>
        <v>4.6800529905790365</v>
      </c>
      <c r="L265">
        <f t="shared" si="104"/>
        <v>20.350705066365386</v>
      </c>
      <c r="M265">
        <f t="shared" si="105"/>
        <v>432.62509999999997</v>
      </c>
      <c r="N265">
        <f t="shared" si="106"/>
        <v>218.33765785349357</v>
      </c>
      <c r="O265">
        <f t="shared" si="107"/>
        <v>15.764070192730493</v>
      </c>
      <c r="P265">
        <f t="shared" si="108"/>
        <v>31.235713117859316</v>
      </c>
      <c r="Q265">
        <f t="shared" si="109"/>
        <v>0.16751285538176786</v>
      </c>
      <c r="R265">
        <f t="shared" si="110"/>
        <v>3.1009438331671944</v>
      </c>
      <c r="S265">
        <f t="shared" si="111"/>
        <v>0.16264320023583093</v>
      </c>
      <c r="T265">
        <f t="shared" si="112"/>
        <v>0.10207772769173404</v>
      </c>
      <c r="U265">
        <f t="shared" si="113"/>
        <v>321.5150541838205</v>
      </c>
      <c r="V265">
        <f t="shared" si="114"/>
        <v>28.238088271620903</v>
      </c>
      <c r="W265">
        <f t="shared" si="115"/>
        <v>28.238088271620903</v>
      </c>
      <c r="X265">
        <f t="shared" si="116"/>
        <v>3.8478310198859194</v>
      </c>
      <c r="Y265">
        <f t="shared" si="117"/>
        <v>49.97974315184657</v>
      </c>
      <c r="Z265">
        <f t="shared" si="118"/>
        <v>1.8522764572353512</v>
      </c>
      <c r="AA265">
        <f t="shared" si="119"/>
        <v>3.7060543740847858</v>
      </c>
      <c r="AB265">
        <f t="shared" si="120"/>
        <v>1.9955545626505682</v>
      </c>
      <c r="AC265">
        <f t="shared" si="121"/>
        <v>-206.39033688453551</v>
      </c>
      <c r="AD265">
        <f t="shared" si="122"/>
        <v>-107.59218231095124</v>
      </c>
      <c r="AE265">
        <f t="shared" si="123"/>
        <v>-7.5567604756988729</v>
      </c>
      <c r="AF265">
        <f t="shared" si="124"/>
        <v>-2.4225487365129084E-2</v>
      </c>
      <c r="AG265">
        <f t="shared" si="125"/>
        <v>49.490539863357135</v>
      </c>
      <c r="AH265">
        <f t="shared" si="126"/>
        <v>4.7612456105310015</v>
      </c>
      <c r="AI265">
        <f t="shared" si="127"/>
        <v>20.350705066365386</v>
      </c>
      <c r="AJ265">
        <v>472.69364977423402</v>
      </c>
      <c r="AK265">
        <v>450.53473939393899</v>
      </c>
      <c r="AL265">
        <v>2.84704817556378</v>
      </c>
      <c r="AM265">
        <v>65.083349274317996</v>
      </c>
      <c r="AN265">
        <f t="shared" si="128"/>
        <v>4.6800529905790365</v>
      </c>
      <c r="AO265">
        <v>23.1448600562378</v>
      </c>
      <c r="AP265">
        <v>25.648884848484901</v>
      </c>
      <c r="AQ265">
        <v>1.1534997527488399E-3</v>
      </c>
      <c r="AR265">
        <v>77.485788333385401</v>
      </c>
      <c r="AS265">
        <v>0</v>
      </c>
      <c r="AT265">
        <v>0</v>
      </c>
      <c r="AU265">
        <f t="shared" si="129"/>
        <v>1</v>
      </c>
      <c r="AV265">
        <f t="shared" si="130"/>
        <v>0</v>
      </c>
      <c r="AW265">
        <f t="shared" si="131"/>
        <v>38054.299531262717</v>
      </c>
      <c r="AX265">
        <f t="shared" si="132"/>
        <v>1999.9929999999999</v>
      </c>
      <c r="AY265">
        <f t="shared" si="133"/>
        <v>1681.1942087999071</v>
      </c>
      <c r="AZ265">
        <f t="shared" si="134"/>
        <v>0.84060004650011633</v>
      </c>
      <c r="BA265">
        <f t="shared" si="135"/>
        <v>0.16075808974522438</v>
      </c>
      <c r="BB265">
        <v>2.7509999999999999</v>
      </c>
      <c r="BC265">
        <v>0.5</v>
      </c>
      <c r="BD265" t="s">
        <v>354</v>
      </c>
      <c r="BE265">
        <v>2</v>
      </c>
      <c r="BF265" t="b">
        <v>1</v>
      </c>
      <c r="BG265">
        <v>1657488828.2</v>
      </c>
      <c r="BH265">
        <v>432.62509999999997</v>
      </c>
      <c r="BI265">
        <v>460.99110000000002</v>
      </c>
      <c r="BJ265">
        <v>25.65465</v>
      </c>
      <c r="BK265">
        <v>23.101949999999999</v>
      </c>
      <c r="BL265">
        <v>424.97669999999999</v>
      </c>
      <c r="BM265">
        <v>25.288489999999999</v>
      </c>
      <c r="BN265">
        <v>499.94740000000002</v>
      </c>
      <c r="BO265">
        <v>72.158420000000007</v>
      </c>
      <c r="BP265">
        <v>4.1998140000000003E-2</v>
      </c>
      <c r="BQ265">
        <v>27.59451</v>
      </c>
      <c r="BR265">
        <v>27.98179</v>
      </c>
      <c r="BS265">
        <v>999.9</v>
      </c>
      <c r="BT265">
        <v>0</v>
      </c>
      <c r="BU265">
        <v>0</v>
      </c>
      <c r="BV265">
        <v>9993</v>
      </c>
      <c r="BW265">
        <v>0</v>
      </c>
      <c r="BX265">
        <v>1317.8130000000001</v>
      </c>
      <c r="BY265">
        <v>-28.366129999999998</v>
      </c>
      <c r="BZ265">
        <v>444.01600000000002</v>
      </c>
      <c r="CA265">
        <v>471.89249999999998</v>
      </c>
      <c r="CB265">
        <v>2.5527199999999999</v>
      </c>
      <c r="CC265">
        <v>460.99110000000002</v>
      </c>
      <c r="CD265">
        <v>23.101949999999999</v>
      </c>
      <c r="CE265">
        <v>1.8512</v>
      </c>
      <c r="CF265">
        <v>1.667</v>
      </c>
      <c r="CG265">
        <v>16.225940000000001</v>
      </c>
      <c r="CH265">
        <v>14.59244</v>
      </c>
      <c r="CI265">
        <v>1999.9929999999999</v>
      </c>
      <c r="CJ265">
        <v>0.97999959999999997</v>
      </c>
      <c r="CK265">
        <v>2.0000509999999999E-2</v>
      </c>
      <c r="CL265">
        <v>0</v>
      </c>
      <c r="CM265">
        <v>2.4095599999999999</v>
      </c>
      <c r="CN265">
        <v>0</v>
      </c>
      <c r="CO265">
        <v>8951.3960000000006</v>
      </c>
      <c r="CP265">
        <v>17300.099999999999</v>
      </c>
      <c r="CQ265">
        <v>42.561999999999998</v>
      </c>
      <c r="CR265">
        <v>43.811999999999998</v>
      </c>
      <c r="CS265">
        <v>42.625</v>
      </c>
      <c r="CT265">
        <v>41.936999999999998</v>
      </c>
      <c r="CU265">
        <v>41.799599999999998</v>
      </c>
      <c r="CV265">
        <v>1959.992</v>
      </c>
      <c r="CW265">
        <v>40.003</v>
      </c>
      <c r="CX265">
        <v>0</v>
      </c>
      <c r="CY265">
        <v>1657488806.5999999</v>
      </c>
      <c r="CZ265">
        <v>0</v>
      </c>
      <c r="DA265">
        <v>0</v>
      </c>
      <c r="DB265" t="s">
        <v>355</v>
      </c>
      <c r="DC265">
        <v>1657313570</v>
      </c>
      <c r="DD265">
        <v>1657313571.5</v>
      </c>
      <c r="DE265">
        <v>0</v>
      </c>
      <c r="DF265">
        <v>-0.183</v>
      </c>
      <c r="DG265">
        <v>-4.0000000000000001E-3</v>
      </c>
      <c r="DH265">
        <v>8.7509999999999994</v>
      </c>
      <c r="DI265">
        <v>0.37</v>
      </c>
      <c r="DJ265">
        <v>417</v>
      </c>
      <c r="DK265">
        <v>25</v>
      </c>
      <c r="DL265">
        <v>0.7</v>
      </c>
      <c r="DM265">
        <v>0.09</v>
      </c>
      <c r="DN265">
        <v>-21.465622499999998</v>
      </c>
      <c r="DO265">
        <v>-61.457868292682903</v>
      </c>
      <c r="DP265">
        <v>5.98275954875706</v>
      </c>
      <c r="DQ265">
        <v>0</v>
      </c>
      <c r="DR265">
        <v>2.482253</v>
      </c>
      <c r="DS265">
        <v>0.45386341463413399</v>
      </c>
      <c r="DT265">
        <v>5.2741791835317901E-2</v>
      </c>
      <c r="DU265">
        <v>0</v>
      </c>
      <c r="DV265">
        <v>0</v>
      </c>
      <c r="DW265">
        <v>2</v>
      </c>
      <c r="DX265" t="s">
        <v>362</v>
      </c>
      <c r="DY265">
        <v>2.9697399999999998</v>
      </c>
      <c r="DZ265">
        <v>2.6956500000000001</v>
      </c>
      <c r="EA265">
        <v>7.4559299999999995E-2</v>
      </c>
      <c r="EB265">
        <v>7.9495499999999997E-2</v>
      </c>
      <c r="EC265">
        <v>8.6686700000000005E-2</v>
      </c>
      <c r="ED265">
        <v>8.0928700000000006E-2</v>
      </c>
      <c r="EE265">
        <v>35796</v>
      </c>
      <c r="EF265">
        <v>38851</v>
      </c>
      <c r="EG265">
        <v>35075.4</v>
      </c>
      <c r="EH265">
        <v>38302.9</v>
      </c>
      <c r="EI265">
        <v>45479.199999999997</v>
      </c>
      <c r="EJ265">
        <v>50855.6</v>
      </c>
      <c r="EK265">
        <v>54883.7</v>
      </c>
      <c r="EL265">
        <v>61452.4</v>
      </c>
      <c r="EM265">
        <v>1.9356</v>
      </c>
      <c r="EN265">
        <v>2.0457999999999998</v>
      </c>
      <c r="EO265">
        <v>3.4868700000000002E-2</v>
      </c>
      <c r="EP265">
        <v>0</v>
      </c>
      <c r="EQ265">
        <v>27.4129</v>
      </c>
      <c r="ER265">
        <v>999.9</v>
      </c>
      <c r="ES265">
        <v>33.957999999999998</v>
      </c>
      <c r="ET265">
        <v>41.180999999999997</v>
      </c>
      <c r="EU265">
        <v>37.151899999999998</v>
      </c>
      <c r="EV265">
        <v>52.094799999999999</v>
      </c>
      <c r="EW265">
        <v>38.413499999999999</v>
      </c>
      <c r="EX265">
        <v>2</v>
      </c>
      <c r="EY265">
        <v>0.25922800000000001</v>
      </c>
      <c r="EZ265">
        <v>2.8648799999999999</v>
      </c>
      <c r="FA265">
        <v>20.125</v>
      </c>
      <c r="FB265">
        <v>5.1981200000000003</v>
      </c>
      <c r="FC265">
        <v>12.0099</v>
      </c>
      <c r="FD265">
        <v>4.9752000000000001</v>
      </c>
      <c r="FE265">
        <v>3.294</v>
      </c>
      <c r="FF265">
        <v>9999</v>
      </c>
      <c r="FG265">
        <v>9999</v>
      </c>
      <c r="FH265">
        <v>9999</v>
      </c>
      <c r="FI265">
        <v>585.5</v>
      </c>
      <c r="FJ265">
        <v>1.8632200000000001</v>
      </c>
      <c r="FK265">
        <v>1.86798</v>
      </c>
      <c r="FL265">
        <v>1.86768</v>
      </c>
      <c r="FM265">
        <v>1.8689</v>
      </c>
      <c r="FN265">
        <v>1.8696600000000001</v>
      </c>
      <c r="FO265">
        <v>1.8656900000000001</v>
      </c>
      <c r="FP265">
        <v>1.86676</v>
      </c>
      <c r="FQ265">
        <v>1.8681300000000001</v>
      </c>
      <c r="FR265">
        <v>5</v>
      </c>
      <c r="FS265">
        <v>0</v>
      </c>
      <c r="FT265">
        <v>0</v>
      </c>
      <c r="FU265">
        <v>0</v>
      </c>
      <c r="FV265" t="s">
        <v>357</v>
      </c>
      <c r="FW265" t="s">
        <v>358</v>
      </c>
      <c r="FX265" t="s">
        <v>359</v>
      </c>
      <c r="FY265" t="s">
        <v>359</v>
      </c>
      <c r="FZ265" t="s">
        <v>359</v>
      </c>
      <c r="GA265" t="s">
        <v>359</v>
      </c>
      <c r="GB265">
        <v>0</v>
      </c>
      <c r="GC265">
        <v>100</v>
      </c>
      <c r="GD265">
        <v>100</v>
      </c>
      <c r="GE265">
        <v>7.7009999999999996</v>
      </c>
      <c r="GF265">
        <v>0.36549999999999999</v>
      </c>
      <c r="GG265">
        <v>4.5656098643845597</v>
      </c>
      <c r="GH265">
        <v>7.6807047227384802E-3</v>
      </c>
      <c r="GI265">
        <v>-1.0831925345100399E-6</v>
      </c>
      <c r="GJ265">
        <v>1.8533368071612601E-10</v>
      </c>
      <c r="GK265">
        <v>-9.9183057942876601E-2</v>
      </c>
      <c r="GL265">
        <v>-1.13594444998887E-2</v>
      </c>
      <c r="GM265">
        <v>1.5024328609816199E-3</v>
      </c>
      <c r="GN265">
        <v>-1.28748702860321E-5</v>
      </c>
      <c r="GO265">
        <v>14</v>
      </c>
      <c r="GP265">
        <v>2172</v>
      </c>
      <c r="GQ265">
        <v>1</v>
      </c>
      <c r="GR265">
        <v>46</v>
      </c>
      <c r="GS265">
        <v>2921</v>
      </c>
      <c r="GT265">
        <v>2921</v>
      </c>
      <c r="GU265">
        <v>1.48438</v>
      </c>
      <c r="GV265">
        <v>2.6953100000000001</v>
      </c>
      <c r="GW265">
        <v>2.2485400000000002</v>
      </c>
      <c r="GX265">
        <v>2.7404799999999998</v>
      </c>
      <c r="GY265">
        <v>1.9958499999999999</v>
      </c>
      <c r="GZ265">
        <v>2.4035600000000001</v>
      </c>
      <c r="HA265">
        <v>42.750999999999998</v>
      </c>
      <c r="HB265">
        <v>14.85</v>
      </c>
      <c r="HC265">
        <v>18</v>
      </c>
      <c r="HD265">
        <v>501.35399999999998</v>
      </c>
      <c r="HE265">
        <v>573.98</v>
      </c>
      <c r="HF265">
        <v>22.0581</v>
      </c>
      <c r="HG265">
        <v>30.581399999999999</v>
      </c>
      <c r="HH265">
        <v>30</v>
      </c>
      <c r="HI265">
        <v>30.499600000000001</v>
      </c>
      <c r="HJ265">
        <v>30.4252</v>
      </c>
      <c r="HK265">
        <v>29.741099999999999</v>
      </c>
      <c r="HL265">
        <v>35.372700000000002</v>
      </c>
      <c r="HM265">
        <v>0</v>
      </c>
      <c r="HN265">
        <v>22.0501</v>
      </c>
      <c r="HO265">
        <v>493.97399999999999</v>
      </c>
      <c r="HP265">
        <v>22.997900000000001</v>
      </c>
      <c r="HQ265">
        <v>101.771</v>
      </c>
      <c r="HR265">
        <v>102.27800000000001</v>
      </c>
    </row>
    <row r="266" spans="1:226" x14ac:dyDescent="0.2">
      <c r="A266">
        <v>250</v>
      </c>
      <c r="B266">
        <v>1657488836</v>
      </c>
      <c r="C266">
        <v>2634.4000000953702</v>
      </c>
      <c r="D266" t="s">
        <v>858</v>
      </c>
      <c r="E266" t="s">
        <v>859</v>
      </c>
      <c r="F266">
        <v>5</v>
      </c>
      <c r="G266" t="s">
        <v>1222</v>
      </c>
      <c r="H266" t="s">
        <v>353</v>
      </c>
      <c r="I266">
        <v>1657488833.5</v>
      </c>
      <c r="J266">
        <f t="shared" si="102"/>
        <v>4.720199848963701E-3</v>
      </c>
      <c r="K266">
        <f t="shared" si="103"/>
        <v>4.7201998489637012</v>
      </c>
      <c r="L266">
        <f t="shared" si="104"/>
        <v>20.639730888097301</v>
      </c>
      <c r="M266">
        <f t="shared" si="105"/>
        <v>447.853555555556</v>
      </c>
      <c r="N266">
        <f t="shared" si="106"/>
        <v>231.59447881078944</v>
      </c>
      <c r="O266">
        <f t="shared" si="107"/>
        <v>16.721246662752037</v>
      </c>
      <c r="P266">
        <f t="shared" si="108"/>
        <v>32.335268999884704</v>
      </c>
      <c r="Q266">
        <f t="shared" si="109"/>
        <v>0.16882092999239193</v>
      </c>
      <c r="R266">
        <f t="shared" si="110"/>
        <v>3.1010228082126368</v>
      </c>
      <c r="S266">
        <f t="shared" si="111"/>
        <v>0.16387625604583436</v>
      </c>
      <c r="T266">
        <f t="shared" si="112"/>
        <v>0.10285485574761175</v>
      </c>
      <c r="U266">
        <f t="shared" si="113"/>
        <v>321.5087254732511</v>
      </c>
      <c r="V266">
        <f t="shared" si="114"/>
        <v>28.233994612673161</v>
      </c>
      <c r="W266">
        <f t="shared" si="115"/>
        <v>28.233994612673161</v>
      </c>
      <c r="X266">
        <f t="shared" si="116"/>
        <v>3.846914468173976</v>
      </c>
      <c r="Y266">
        <f t="shared" si="117"/>
        <v>49.883051621762171</v>
      </c>
      <c r="Z266">
        <f t="shared" si="118"/>
        <v>1.8493262059246305</v>
      </c>
      <c r="AA266">
        <f t="shared" si="119"/>
        <v>3.7073237217865724</v>
      </c>
      <c r="AB266">
        <f t="shared" si="120"/>
        <v>1.9975882622493455</v>
      </c>
      <c r="AC266">
        <f t="shared" si="121"/>
        <v>-208.16081333929921</v>
      </c>
      <c r="AD266">
        <f t="shared" si="122"/>
        <v>-105.93140373959677</v>
      </c>
      <c r="AE266">
        <f t="shared" si="123"/>
        <v>-7.4399909713053329</v>
      </c>
      <c r="AF266">
        <f t="shared" si="124"/>
        <v>-2.3482576950229372E-2</v>
      </c>
      <c r="AG266">
        <f t="shared" si="125"/>
        <v>52.82274045061618</v>
      </c>
      <c r="AH266">
        <f t="shared" si="126"/>
        <v>4.8226485711390437</v>
      </c>
      <c r="AI266">
        <f t="shared" si="127"/>
        <v>20.639730888097301</v>
      </c>
      <c r="AJ266">
        <v>488.91746234515898</v>
      </c>
      <c r="AK266">
        <v>465.76551515151499</v>
      </c>
      <c r="AL266">
        <v>3.0695342487712498</v>
      </c>
      <c r="AM266">
        <v>65.083349274317996</v>
      </c>
      <c r="AN266">
        <f t="shared" si="128"/>
        <v>4.7201998489637012</v>
      </c>
      <c r="AO266">
        <v>23.024906900424099</v>
      </c>
      <c r="AP266">
        <v>25.602927878787899</v>
      </c>
      <c r="AQ266">
        <v>-1.0664376758287301E-2</v>
      </c>
      <c r="AR266">
        <v>77.485788333385401</v>
      </c>
      <c r="AS266">
        <v>0</v>
      </c>
      <c r="AT266">
        <v>0</v>
      </c>
      <c r="AU266">
        <f t="shared" si="129"/>
        <v>1</v>
      </c>
      <c r="AV266">
        <f t="shared" si="130"/>
        <v>0</v>
      </c>
      <c r="AW266">
        <f t="shared" si="131"/>
        <v>38054.864846019169</v>
      </c>
      <c r="AX266">
        <f t="shared" si="132"/>
        <v>1999.95444444444</v>
      </c>
      <c r="AY266">
        <f t="shared" si="133"/>
        <v>1681.1617313332874</v>
      </c>
      <c r="AZ266">
        <f t="shared" si="134"/>
        <v>0.84060001266693407</v>
      </c>
      <c r="BA266">
        <f t="shared" si="135"/>
        <v>0.16075802444718276</v>
      </c>
      <c r="BB266">
        <v>2.7509999999999999</v>
      </c>
      <c r="BC266">
        <v>0.5</v>
      </c>
      <c r="BD266" t="s">
        <v>354</v>
      </c>
      <c r="BE266">
        <v>2</v>
      </c>
      <c r="BF266" t="b">
        <v>1</v>
      </c>
      <c r="BG266">
        <v>1657488833.5</v>
      </c>
      <c r="BH266">
        <v>447.853555555556</v>
      </c>
      <c r="BI266">
        <v>478.102222222222</v>
      </c>
      <c r="BJ266">
        <v>25.6137444444444</v>
      </c>
      <c r="BK266">
        <v>23.0285222222222</v>
      </c>
      <c r="BL266">
        <v>440.10166666666697</v>
      </c>
      <c r="BM266">
        <v>25.249144444444401</v>
      </c>
      <c r="BN266">
        <v>500.045444444444</v>
      </c>
      <c r="BO266">
        <v>72.1585888888889</v>
      </c>
      <c r="BP266">
        <v>4.19521111111111E-2</v>
      </c>
      <c r="BQ266">
        <v>27.600366666666702</v>
      </c>
      <c r="BR266">
        <v>27.979033333333302</v>
      </c>
      <c r="BS266">
        <v>999.9</v>
      </c>
      <c r="BT266">
        <v>0</v>
      </c>
      <c r="BU266">
        <v>0</v>
      </c>
      <c r="BV266">
        <v>9993.3333333333303</v>
      </c>
      <c r="BW266">
        <v>0</v>
      </c>
      <c r="BX266">
        <v>1318.6722222222199</v>
      </c>
      <c r="BY266">
        <v>-30.248644444444398</v>
      </c>
      <c r="BZ266">
        <v>459.626222222222</v>
      </c>
      <c r="CA266">
        <v>489.37166666666701</v>
      </c>
      <c r="CB266">
        <v>2.5852166666666698</v>
      </c>
      <c r="CC266">
        <v>478.102222222222</v>
      </c>
      <c r="CD266">
        <v>23.0285222222222</v>
      </c>
      <c r="CE266">
        <v>1.8482488888888899</v>
      </c>
      <c r="CF266">
        <v>1.66170444444444</v>
      </c>
      <c r="CG266">
        <v>16.200944444444399</v>
      </c>
      <c r="CH266">
        <v>14.543244444444399</v>
      </c>
      <c r="CI266">
        <v>1999.95444444444</v>
      </c>
      <c r="CJ266">
        <v>0.98000144444444404</v>
      </c>
      <c r="CK266">
        <v>1.9998655555555599E-2</v>
      </c>
      <c r="CL266">
        <v>0</v>
      </c>
      <c r="CM266">
        <v>2.3807444444444399</v>
      </c>
      <c r="CN266">
        <v>0</v>
      </c>
      <c r="CO266">
        <v>8990.5355555555598</v>
      </c>
      <c r="CP266">
        <v>17299.777777777799</v>
      </c>
      <c r="CQ266">
        <v>42.561999999999998</v>
      </c>
      <c r="CR266">
        <v>43.811999999999998</v>
      </c>
      <c r="CS266">
        <v>42.625</v>
      </c>
      <c r="CT266">
        <v>41.936999999999998</v>
      </c>
      <c r="CU266">
        <v>41.770666666666699</v>
      </c>
      <c r="CV266">
        <v>1959.9577777777799</v>
      </c>
      <c r="CW266">
        <v>40</v>
      </c>
      <c r="CX266">
        <v>0</v>
      </c>
      <c r="CY266">
        <v>1657488810.8</v>
      </c>
      <c r="CZ266">
        <v>0</v>
      </c>
      <c r="DA266">
        <v>0</v>
      </c>
      <c r="DB266" t="s">
        <v>355</v>
      </c>
      <c r="DC266">
        <v>1657313570</v>
      </c>
      <c r="DD266">
        <v>1657313571.5</v>
      </c>
      <c r="DE266">
        <v>0</v>
      </c>
      <c r="DF266">
        <v>-0.183</v>
      </c>
      <c r="DG266">
        <v>-4.0000000000000001E-3</v>
      </c>
      <c r="DH266">
        <v>8.7509999999999994</v>
      </c>
      <c r="DI266">
        <v>0.37</v>
      </c>
      <c r="DJ266">
        <v>417</v>
      </c>
      <c r="DK266">
        <v>25</v>
      </c>
      <c r="DL266">
        <v>0.7</v>
      </c>
      <c r="DM266">
        <v>0.09</v>
      </c>
      <c r="DN266">
        <v>-25.125263414634102</v>
      </c>
      <c r="DO266">
        <v>-45.838950522648098</v>
      </c>
      <c r="DP266">
        <v>4.6769341718358497</v>
      </c>
      <c r="DQ266">
        <v>0</v>
      </c>
      <c r="DR266">
        <v>2.5135873170731702</v>
      </c>
      <c r="DS266">
        <v>0.58306578397212105</v>
      </c>
      <c r="DT266">
        <v>6.3650085893620895E-2</v>
      </c>
      <c r="DU266">
        <v>0</v>
      </c>
      <c r="DV266">
        <v>0</v>
      </c>
      <c r="DW266">
        <v>2</v>
      </c>
      <c r="DX266" t="s">
        <v>362</v>
      </c>
      <c r="DY266">
        <v>2.9693999999999998</v>
      </c>
      <c r="DZ266">
        <v>2.6957300000000002</v>
      </c>
      <c r="EA266">
        <v>7.6483099999999998E-2</v>
      </c>
      <c r="EB266">
        <v>8.1550399999999995E-2</v>
      </c>
      <c r="EC266">
        <v>8.6606799999999998E-2</v>
      </c>
      <c r="ED266">
        <v>8.0955399999999997E-2</v>
      </c>
      <c r="EE266">
        <v>35720.400000000001</v>
      </c>
      <c r="EF266">
        <v>38764.400000000001</v>
      </c>
      <c r="EG266">
        <v>35074.199999999997</v>
      </c>
      <c r="EH266">
        <v>38303</v>
      </c>
      <c r="EI266">
        <v>45482.7</v>
      </c>
      <c r="EJ266">
        <v>50853.8</v>
      </c>
      <c r="EK266">
        <v>54883</v>
      </c>
      <c r="EL266">
        <v>61452</v>
      </c>
      <c r="EM266">
        <v>1.9354</v>
      </c>
      <c r="EN266">
        <v>2.0453999999999999</v>
      </c>
      <c r="EO266">
        <v>3.41237E-2</v>
      </c>
      <c r="EP266">
        <v>0</v>
      </c>
      <c r="EQ266">
        <v>27.415299999999998</v>
      </c>
      <c r="ER266">
        <v>999.9</v>
      </c>
      <c r="ES266">
        <v>33.957999999999998</v>
      </c>
      <c r="ET266">
        <v>41.180999999999997</v>
      </c>
      <c r="EU266">
        <v>37.155200000000001</v>
      </c>
      <c r="EV266">
        <v>52.1648</v>
      </c>
      <c r="EW266">
        <v>38.413499999999999</v>
      </c>
      <c r="EX266">
        <v>2</v>
      </c>
      <c r="EY266">
        <v>0.25898399999999999</v>
      </c>
      <c r="EZ266">
        <v>2.8630100000000001</v>
      </c>
      <c r="FA266">
        <v>20.1251</v>
      </c>
      <c r="FB266">
        <v>5.1981200000000003</v>
      </c>
      <c r="FC266">
        <v>12.0099</v>
      </c>
      <c r="FD266">
        <v>4.9752000000000001</v>
      </c>
      <c r="FE266">
        <v>3.294</v>
      </c>
      <c r="FF266">
        <v>9999</v>
      </c>
      <c r="FG266">
        <v>9999</v>
      </c>
      <c r="FH266">
        <v>9999</v>
      </c>
      <c r="FI266">
        <v>585.5</v>
      </c>
      <c r="FJ266">
        <v>1.8631899999999999</v>
      </c>
      <c r="FK266">
        <v>1.86798</v>
      </c>
      <c r="FL266">
        <v>1.86768</v>
      </c>
      <c r="FM266">
        <v>1.8689</v>
      </c>
      <c r="FN266">
        <v>1.8696600000000001</v>
      </c>
      <c r="FO266">
        <v>1.86572</v>
      </c>
      <c r="FP266">
        <v>1.86676</v>
      </c>
      <c r="FQ266">
        <v>1.8681300000000001</v>
      </c>
      <c r="FR266">
        <v>5</v>
      </c>
      <c r="FS266">
        <v>0</v>
      </c>
      <c r="FT266">
        <v>0</v>
      </c>
      <c r="FU266">
        <v>0</v>
      </c>
      <c r="FV266" t="s">
        <v>357</v>
      </c>
      <c r="FW266" t="s">
        <v>358</v>
      </c>
      <c r="FX266" t="s">
        <v>359</v>
      </c>
      <c r="FY266" t="s">
        <v>359</v>
      </c>
      <c r="FZ266" t="s">
        <v>359</v>
      </c>
      <c r="GA266" t="s">
        <v>359</v>
      </c>
      <c r="GB266">
        <v>0</v>
      </c>
      <c r="GC266">
        <v>100</v>
      </c>
      <c r="GD266">
        <v>100</v>
      </c>
      <c r="GE266">
        <v>7.8029999999999999</v>
      </c>
      <c r="GF266">
        <v>0.36420000000000002</v>
      </c>
      <c r="GG266">
        <v>4.5656098643845597</v>
      </c>
      <c r="GH266">
        <v>7.6807047227384802E-3</v>
      </c>
      <c r="GI266">
        <v>-1.0831925345100399E-6</v>
      </c>
      <c r="GJ266">
        <v>1.8533368071612601E-10</v>
      </c>
      <c r="GK266">
        <v>-9.9183057942876601E-2</v>
      </c>
      <c r="GL266">
        <v>-1.13594444998887E-2</v>
      </c>
      <c r="GM266">
        <v>1.5024328609816199E-3</v>
      </c>
      <c r="GN266">
        <v>-1.28748702860321E-5</v>
      </c>
      <c r="GO266">
        <v>14</v>
      </c>
      <c r="GP266">
        <v>2172</v>
      </c>
      <c r="GQ266">
        <v>1</v>
      </c>
      <c r="GR266">
        <v>46</v>
      </c>
      <c r="GS266">
        <v>2921.1</v>
      </c>
      <c r="GT266">
        <v>2921.1</v>
      </c>
      <c r="GU266">
        <v>1.5246599999999999</v>
      </c>
      <c r="GV266">
        <v>2.7026400000000002</v>
      </c>
      <c r="GW266">
        <v>2.2485400000000002</v>
      </c>
      <c r="GX266">
        <v>2.7404799999999998</v>
      </c>
      <c r="GY266">
        <v>1.9958499999999999</v>
      </c>
      <c r="GZ266">
        <v>2.3815900000000001</v>
      </c>
      <c r="HA266">
        <v>42.750999999999998</v>
      </c>
      <c r="HB266">
        <v>14.8325</v>
      </c>
      <c r="HC266">
        <v>18</v>
      </c>
      <c r="HD266">
        <v>501.21899999999999</v>
      </c>
      <c r="HE266">
        <v>573.70600000000002</v>
      </c>
      <c r="HF266">
        <v>22.07</v>
      </c>
      <c r="HG266">
        <v>30.581399999999999</v>
      </c>
      <c r="HH266">
        <v>30.0001</v>
      </c>
      <c r="HI266">
        <v>30.499600000000001</v>
      </c>
      <c r="HJ266">
        <v>30.427800000000001</v>
      </c>
      <c r="HK266">
        <v>30.612300000000001</v>
      </c>
      <c r="HL266">
        <v>35.372700000000002</v>
      </c>
      <c r="HM266">
        <v>0</v>
      </c>
      <c r="HN266">
        <v>22.064599999999999</v>
      </c>
      <c r="HO266">
        <v>507.38400000000001</v>
      </c>
      <c r="HP266">
        <v>23.010300000000001</v>
      </c>
      <c r="HQ266">
        <v>101.76900000000001</v>
      </c>
      <c r="HR266">
        <v>102.27800000000001</v>
      </c>
    </row>
    <row r="267" spans="1:226" x14ac:dyDescent="0.2">
      <c r="A267">
        <v>251</v>
      </c>
      <c r="B267">
        <v>1657488841</v>
      </c>
      <c r="C267">
        <v>2639.4000000953702</v>
      </c>
      <c r="D267" t="s">
        <v>860</v>
      </c>
      <c r="E267" t="s">
        <v>861</v>
      </c>
      <c r="F267">
        <v>5</v>
      </c>
      <c r="G267" t="s">
        <v>1222</v>
      </c>
      <c r="H267" t="s">
        <v>353</v>
      </c>
      <c r="I267">
        <v>1657488838.2</v>
      </c>
      <c r="J267">
        <f t="shared" si="102"/>
        <v>4.7649934249522222E-3</v>
      </c>
      <c r="K267">
        <f t="shared" si="103"/>
        <v>4.7649934249522223</v>
      </c>
      <c r="L267">
        <f t="shared" si="104"/>
        <v>22.316508542389087</v>
      </c>
      <c r="M267">
        <f t="shared" si="105"/>
        <v>462.28539999999998</v>
      </c>
      <c r="N267">
        <f t="shared" si="106"/>
        <v>231.37304343551398</v>
      </c>
      <c r="O267">
        <f t="shared" si="107"/>
        <v>16.70528987582874</v>
      </c>
      <c r="P267">
        <f t="shared" si="108"/>
        <v>33.37731784867934</v>
      </c>
      <c r="Q267">
        <f t="shared" si="109"/>
        <v>0.17041597616411169</v>
      </c>
      <c r="R267">
        <f t="shared" si="110"/>
        <v>3.1009530311119353</v>
      </c>
      <c r="S267">
        <f t="shared" si="111"/>
        <v>0.16537881569742197</v>
      </c>
      <c r="T267">
        <f t="shared" si="112"/>
        <v>0.10380192667065752</v>
      </c>
      <c r="U267">
        <f t="shared" si="113"/>
        <v>321.51180312578458</v>
      </c>
      <c r="V267">
        <f t="shared" si="114"/>
        <v>28.23117221595264</v>
      </c>
      <c r="W267">
        <f t="shared" si="115"/>
        <v>28.23117221595264</v>
      </c>
      <c r="X267">
        <f t="shared" si="116"/>
        <v>3.8462826572458457</v>
      </c>
      <c r="Y267">
        <f t="shared" si="117"/>
        <v>49.82414771431857</v>
      </c>
      <c r="Z267">
        <f t="shared" si="118"/>
        <v>1.8480275350089366</v>
      </c>
      <c r="AA267">
        <f t="shared" si="119"/>
        <v>3.7091001447835033</v>
      </c>
      <c r="AB267">
        <f t="shared" si="120"/>
        <v>1.9982551222369092</v>
      </c>
      <c r="AC267">
        <f t="shared" si="121"/>
        <v>-210.136210040393</v>
      </c>
      <c r="AD267">
        <f t="shared" si="122"/>
        <v>-104.08742603737799</v>
      </c>
      <c r="AE267">
        <f t="shared" si="123"/>
        <v>-7.3108409066162956</v>
      </c>
      <c r="AF267">
        <f t="shared" si="124"/>
        <v>-2.2673858602715313E-2</v>
      </c>
      <c r="AG267">
        <f t="shared" si="125"/>
        <v>55.541180899620741</v>
      </c>
      <c r="AH267">
        <f t="shared" si="126"/>
        <v>4.7649909469916185</v>
      </c>
      <c r="AI267">
        <f t="shared" si="127"/>
        <v>22.316508542389087</v>
      </c>
      <c r="AJ267">
        <v>506.62959276289502</v>
      </c>
      <c r="AK267">
        <v>481.87356363636297</v>
      </c>
      <c r="AL267">
        <v>3.2443279966124901</v>
      </c>
      <c r="AM267">
        <v>65.083349274317996</v>
      </c>
      <c r="AN267">
        <f t="shared" si="128"/>
        <v>4.7649934249522223</v>
      </c>
      <c r="AO267">
        <v>23.039207855932201</v>
      </c>
      <c r="AP267">
        <v>25.5969660606061</v>
      </c>
      <c r="AQ267">
        <v>-6.7977229455113395E-4</v>
      </c>
      <c r="AR267">
        <v>77.485788333385401</v>
      </c>
      <c r="AS267">
        <v>0</v>
      </c>
      <c r="AT267">
        <v>0</v>
      </c>
      <c r="AU267">
        <f t="shared" si="129"/>
        <v>1</v>
      </c>
      <c r="AV267">
        <f t="shared" si="130"/>
        <v>0</v>
      </c>
      <c r="AW267">
        <f t="shared" si="131"/>
        <v>38052.679133598554</v>
      </c>
      <c r="AX267">
        <f t="shared" si="132"/>
        <v>1999.973</v>
      </c>
      <c r="AY267">
        <f t="shared" si="133"/>
        <v>1681.1773781998884</v>
      </c>
      <c r="AZ267">
        <f t="shared" si="134"/>
        <v>0.8406000372004464</v>
      </c>
      <c r="BA267">
        <f t="shared" si="135"/>
        <v>0.16075807179686155</v>
      </c>
      <c r="BB267">
        <v>2.7509999999999999</v>
      </c>
      <c r="BC267">
        <v>0.5</v>
      </c>
      <c r="BD267" t="s">
        <v>354</v>
      </c>
      <c r="BE267">
        <v>2</v>
      </c>
      <c r="BF267" t="b">
        <v>1</v>
      </c>
      <c r="BG267">
        <v>1657488838.2</v>
      </c>
      <c r="BH267">
        <v>462.28539999999998</v>
      </c>
      <c r="BI267">
        <v>494.05770000000001</v>
      </c>
      <c r="BJ267">
        <v>25.59571</v>
      </c>
      <c r="BK267">
        <v>23.040990000000001</v>
      </c>
      <c r="BL267">
        <v>454.43579999999997</v>
      </c>
      <c r="BM267">
        <v>25.231819999999999</v>
      </c>
      <c r="BN267">
        <v>499.9753</v>
      </c>
      <c r="BO267">
        <v>72.158720000000002</v>
      </c>
      <c r="BP267">
        <v>4.195484E-2</v>
      </c>
      <c r="BQ267">
        <v>27.608560000000001</v>
      </c>
      <c r="BR267">
        <v>27.974019999999999</v>
      </c>
      <c r="BS267">
        <v>999.9</v>
      </c>
      <c r="BT267">
        <v>0</v>
      </c>
      <c r="BU267">
        <v>0</v>
      </c>
      <c r="BV267">
        <v>9993</v>
      </c>
      <c r="BW267">
        <v>0</v>
      </c>
      <c r="BX267">
        <v>1319.4380000000001</v>
      </c>
      <c r="BY267">
        <v>-31.772320000000001</v>
      </c>
      <c r="BZ267">
        <v>474.42869999999999</v>
      </c>
      <c r="CA267">
        <v>505.70979999999997</v>
      </c>
      <c r="CB267">
        <v>2.554716</v>
      </c>
      <c r="CC267">
        <v>494.05770000000001</v>
      </c>
      <c r="CD267">
        <v>23.040990000000001</v>
      </c>
      <c r="CE267">
        <v>1.8469530000000001</v>
      </c>
      <c r="CF267">
        <v>1.6626080000000001</v>
      </c>
      <c r="CG267">
        <v>16.18994</v>
      </c>
      <c r="CH267">
        <v>14.55165</v>
      </c>
      <c r="CI267">
        <v>1999.973</v>
      </c>
      <c r="CJ267">
        <v>0.98000069999999995</v>
      </c>
      <c r="CK267">
        <v>1.9999429999999999E-2</v>
      </c>
      <c r="CL267">
        <v>0</v>
      </c>
      <c r="CM267">
        <v>2.15957</v>
      </c>
      <c r="CN267">
        <v>0</v>
      </c>
      <c r="CO267">
        <v>9025.3860000000004</v>
      </c>
      <c r="CP267">
        <v>17299.939999999999</v>
      </c>
      <c r="CQ267">
        <v>42.574599999999997</v>
      </c>
      <c r="CR267">
        <v>43.811999999999998</v>
      </c>
      <c r="CS267">
        <v>42.625</v>
      </c>
      <c r="CT267">
        <v>41.936999999999998</v>
      </c>
      <c r="CU267">
        <v>41.811999999999998</v>
      </c>
      <c r="CV267">
        <v>1959.9739999999999</v>
      </c>
      <c r="CW267">
        <v>40.002000000000002</v>
      </c>
      <c r="CX267">
        <v>0</v>
      </c>
      <c r="CY267">
        <v>1657488816.2</v>
      </c>
      <c r="CZ267">
        <v>0</v>
      </c>
      <c r="DA267">
        <v>0</v>
      </c>
      <c r="DB267" t="s">
        <v>355</v>
      </c>
      <c r="DC267">
        <v>1657313570</v>
      </c>
      <c r="DD267">
        <v>1657313571.5</v>
      </c>
      <c r="DE267">
        <v>0</v>
      </c>
      <c r="DF267">
        <v>-0.183</v>
      </c>
      <c r="DG267">
        <v>-4.0000000000000001E-3</v>
      </c>
      <c r="DH267">
        <v>8.7509999999999994</v>
      </c>
      <c r="DI267">
        <v>0.37</v>
      </c>
      <c r="DJ267">
        <v>417</v>
      </c>
      <c r="DK267">
        <v>25</v>
      </c>
      <c r="DL267">
        <v>0.7</v>
      </c>
      <c r="DM267">
        <v>0.09</v>
      </c>
      <c r="DN267">
        <v>-28.852852500000001</v>
      </c>
      <c r="DO267">
        <v>-26.615895309568401</v>
      </c>
      <c r="DP267">
        <v>2.6395318117033102</v>
      </c>
      <c r="DQ267">
        <v>0</v>
      </c>
      <c r="DR267">
        <v>2.5448772499999999</v>
      </c>
      <c r="DS267">
        <v>0.31232926829267998</v>
      </c>
      <c r="DT267">
        <v>4.8777342280381601E-2</v>
      </c>
      <c r="DU267">
        <v>0</v>
      </c>
      <c r="DV267">
        <v>0</v>
      </c>
      <c r="DW267">
        <v>2</v>
      </c>
      <c r="DX267" t="s">
        <v>362</v>
      </c>
      <c r="DY267">
        <v>2.9695399999999998</v>
      </c>
      <c r="DZ267">
        <v>2.6961499999999998</v>
      </c>
      <c r="EA267">
        <v>7.8510300000000005E-2</v>
      </c>
      <c r="EB267">
        <v>8.3671200000000001E-2</v>
      </c>
      <c r="EC267">
        <v>8.6579500000000004E-2</v>
      </c>
      <c r="ED267">
        <v>8.0979499999999996E-2</v>
      </c>
      <c r="EE267">
        <v>35642.9</v>
      </c>
      <c r="EF267">
        <v>38674.400000000001</v>
      </c>
      <c r="EG267">
        <v>35075</v>
      </c>
      <c r="EH267">
        <v>38302.5</v>
      </c>
      <c r="EI267">
        <v>45484.2</v>
      </c>
      <c r="EJ267">
        <v>50852</v>
      </c>
      <c r="EK267">
        <v>54883.1</v>
      </c>
      <c r="EL267">
        <v>61451.4</v>
      </c>
      <c r="EM267">
        <v>1.9366000000000001</v>
      </c>
      <c r="EN267">
        <v>2.0461999999999998</v>
      </c>
      <c r="EO267">
        <v>3.5017699999999999E-2</v>
      </c>
      <c r="EP267">
        <v>0</v>
      </c>
      <c r="EQ267">
        <v>27.419899999999998</v>
      </c>
      <c r="ER267">
        <v>999.9</v>
      </c>
      <c r="ES267">
        <v>33.981999999999999</v>
      </c>
      <c r="ET267">
        <v>41.180999999999997</v>
      </c>
      <c r="EU267">
        <v>37.173000000000002</v>
      </c>
      <c r="EV267">
        <v>51.964799999999997</v>
      </c>
      <c r="EW267">
        <v>38.497599999999998</v>
      </c>
      <c r="EX267">
        <v>2</v>
      </c>
      <c r="EY267">
        <v>0.259187</v>
      </c>
      <c r="EZ267">
        <v>2.84856</v>
      </c>
      <c r="FA267">
        <v>20.125599999999999</v>
      </c>
      <c r="FB267">
        <v>5.1945300000000003</v>
      </c>
      <c r="FC267">
        <v>12.0099</v>
      </c>
      <c r="FD267">
        <v>4.9756</v>
      </c>
      <c r="FE267">
        <v>3.294</v>
      </c>
      <c r="FF267">
        <v>9999</v>
      </c>
      <c r="FG267">
        <v>9999</v>
      </c>
      <c r="FH267">
        <v>9999</v>
      </c>
      <c r="FI267">
        <v>585.5</v>
      </c>
      <c r="FJ267">
        <v>1.8632500000000001</v>
      </c>
      <c r="FK267">
        <v>1.86798</v>
      </c>
      <c r="FL267">
        <v>1.86768</v>
      </c>
      <c r="FM267">
        <v>1.8689</v>
      </c>
      <c r="FN267">
        <v>1.8696600000000001</v>
      </c>
      <c r="FO267">
        <v>1.8656900000000001</v>
      </c>
      <c r="FP267">
        <v>1.86676</v>
      </c>
      <c r="FQ267">
        <v>1.8681300000000001</v>
      </c>
      <c r="FR267">
        <v>5</v>
      </c>
      <c r="FS267">
        <v>0</v>
      </c>
      <c r="FT267">
        <v>0</v>
      </c>
      <c r="FU267">
        <v>0</v>
      </c>
      <c r="FV267" t="s">
        <v>357</v>
      </c>
      <c r="FW267" t="s">
        <v>358</v>
      </c>
      <c r="FX267" t="s">
        <v>359</v>
      </c>
      <c r="FY267" t="s">
        <v>359</v>
      </c>
      <c r="FZ267" t="s">
        <v>359</v>
      </c>
      <c r="GA267" t="s">
        <v>359</v>
      </c>
      <c r="GB267">
        <v>0</v>
      </c>
      <c r="GC267">
        <v>100</v>
      </c>
      <c r="GD267">
        <v>100</v>
      </c>
      <c r="GE267">
        <v>7.91</v>
      </c>
      <c r="GF267">
        <v>0.36359999999999998</v>
      </c>
      <c r="GG267">
        <v>4.5656098643845597</v>
      </c>
      <c r="GH267">
        <v>7.6807047227384802E-3</v>
      </c>
      <c r="GI267">
        <v>-1.0831925345100399E-6</v>
      </c>
      <c r="GJ267">
        <v>1.8533368071612601E-10</v>
      </c>
      <c r="GK267">
        <v>-9.9183057942876601E-2</v>
      </c>
      <c r="GL267">
        <v>-1.13594444998887E-2</v>
      </c>
      <c r="GM267">
        <v>1.5024328609816199E-3</v>
      </c>
      <c r="GN267">
        <v>-1.28748702860321E-5</v>
      </c>
      <c r="GO267">
        <v>14</v>
      </c>
      <c r="GP267">
        <v>2172</v>
      </c>
      <c r="GQ267">
        <v>1</v>
      </c>
      <c r="GR267">
        <v>46</v>
      </c>
      <c r="GS267">
        <v>2921.2</v>
      </c>
      <c r="GT267">
        <v>2921.2</v>
      </c>
      <c r="GU267">
        <v>1.5686</v>
      </c>
      <c r="GV267">
        <v>2.7038600000000002</v>
      </c>
      <c r="GW267">
        <v>2.2485400000000002</v>
      </c>
      <c r="GX267">
        <v>2.7404799999999998</v>
      </c>
      <c r="GY267">
        <v>1.9958499999999999</v>
      </c>
      <c r="GZ267">
        <v>2.3840300000000001</v>
      </c>
      <c r="HA267">
        <v>42.750999999999998</v>
      </c>
      <c r="HB267">
        <v>14.8325</v>
      </c>
      <c r="HC267">
        <v>18</v>
      </c>
      <c r="HD267">
        <v>502.02800000000002</v>
      </c>
      <c r="HE267">
        <v>574.30399999999997</v>
      </c>
      <c r="HF267">
        <v>22.082699999999999</v>
      </c>
      <c r="HG267">
        <v>30.581399999999999</v>
      </c>
      <c r="HH267">
        <v>30</v>
      </c>
      <c r="HI267">
        <v>30.499600000000001</v>
      </c>
      <c r="HJ267">
        <v>30.427800000000001</v>
      </c>
      <c r="HK267">
        <v>31.4176</v>
      </c>
      <c r="HL267">
        <v>35.372700000000002</v>
      </c>
      <c r="HM267">
        <v>0</v>
      </c>
      <c r="HN267">
        <v>22.079599999999999</v>
      </c>
      <c r="HO267">
        <v>527.49900000000002</v>
      </c>
      <c r="HP267">
        <v>23.0764</v>
      </c>
      <c r="HQ267">
        <v>101.77</v>
      </c>
      <c r="HR267">
        <v>102.277</v>
      </c>
    </row>
    <row r="268" spans="1:226" x14ac:dyDescent="0.2">
      <c r="A268">
        <v>252</v>
      </c>
      <c r="B268">
        <v>1657488846</v>
      </c>
      <c r="C268">
        <v>2644.4000000953702</v>
      </c>
      <c r="D268" t="s">
        <v>862</v>
      </c>
      <c r="E268" t="s">
        <v>863</v>
      </c>
      <c r="F268">
        <v>5</v>
      </c>
      <c r="G268" t="s">
        <v>1222</v>
      </c>
      <c r="H268" t="s">
        <v>353</v>
      </c>
      <c r="I268">
        <v>1657488843.5</v>
      </c>
      <c r="J268">
        <f t="shared" si="102"/>
        <v>4.8180073259856482E-3</v>
      </c>
      <c r="K268">
        <f t="shared" si="103"/>
        <v>4.818007325985648</v>
      </c>
      <c r="L268">
        <f t="shared" si="104"/>
        <v>23.460817718276786</v>
      </c>
      <c r="M268">
        <f t="shared" si="105"/>
        <v>479.25299999999999</v>
      </c>
      <c r="N268">
        <f t="shared" si="106"/>
        <v>239.41251678659296</v>
      </c>
      <c r="O268">
        <f t="shared" si="107"/>
        <v>17.285548632738028</v>
      </c>
      <c r="P268">
        <f t="shared" si="108"/>
        <v>34.601996378785444</v>
      </c>
      <c r="Q268">
        <f t="shared" si="109"/>
        <v>0.17250213362152697</v>
      </c>
      <c r="R268">
        <f t="shared" si="110"/>
        <v>3.097322587070757</v>
      </c>
      <c r="S268">
        <f t="shared" si="111"/>
        <v>0.16733705032173035</v>
      </c>
      <c r="T268">
        <f t="shared" si="112"/>
        <v>0.10503683633036513</v>
      </c>
      <c r="U268">
        <f t="shared" si="113"/>
        <v>321.51210918618267</v>
      </c>
      <c r="V268">
        <f t="shared" si="114"/>
        <v>28.226309166911793</v>
      </c>
      <c r="W268">
        <f t="shared" si="115"/>
        <v>28.226309166911793</v>
      </c>
      <c r="X268">
        <f t="shared" si="116"/>
        <v>3.8451942460506792</v>
      </c>
      <c r="Y268">
        <f t="shared" si="117"/>
        <v>49.811266419740925</v>
      </c>
      <c r="Z268">
        <f t="shared" si="118"/>
        <v>1.8483643822667659</v>
      </c>
      <c r="AA268">
        <f t="shared" si="119"/>
        <v>3.710735572734269</v>
      </c>
      <c r="AB268">
        <f t="shared" si="120"/>
        <v>1.9968298637839133</v>
      </c>
      <c r="AC268">
        <f t="shared" si="121"/>
        <v>-212.4741230759671</v>
      </c>
      <c r="AD268">
        <f t="shared" si="122"/>
        <v>-101.89446902980538</v>
      </c>
      <c r="AE268">
        <f t="shared" si="123"/>
        <v>-7.1652970587552964</v>
      </c>
      <c r="AF268">
        <f t="shared" si="124"/>
        <v>-2.1779978345108475E-2</v>
      </c>
      <c r="AG268">
        <f t="shared" si="125"/>
        <v>57.48793742348726</v>
      </c>
      <c r="AH268">
        <f t="shared" si="126"/>
        <v>4.7448694032731087</v>
      </c>
      <c r="AI268">
        <f t="shared" si="127"/>
        <v>23.460817718276786</v>
      </c>
      <c r="AJ268">
        <v>524.00204148867795</v>
      </c>
      <c r="AK268">
        <v>498.42779393939401</v>
      </c>
      <c r="AL268">
        <v>3.29174436717383</v>
      </c>
      <c r="AM268">
        <v>65.083349274317996</v>
      </c>
      <c r="AN268">
        <f t="shared" si="128"/>
        <v>4.818007325985648</v>
      </c>
      <c r="AO268">
        <v>23.053339480922599</v>
      </c>
      <c r="AP268">
        <v>25.6084278787879</v>
      </c>
      <c r="AQ268">
        <v>6.1717691529115E-3</v>
      </c>
      <c r="AR268">
        <v>77.485788333385401</v>
      </c>
      <c r="AS268">
        <v>0</v>
      </c>
      <c r="AT268">
        <v>0</v>
      </c>
      <c r="AU268">
        <f t="shared" si="129"/>
        <v>1</v>
      </c>
      <c r="AV268">
        <f t="shared" si="130"/>
        <v>0</v>
      </c>
      <c r="AW268">
        <f t="shared" si="131"/>
        <v>37991.814534044315</v>
      </c>
      <c r="AX268">
        <f t="shared" si="132"/>
        <v>1999.97444444444</v>
      </c>
      <c r="AY268">
        <f t="shared" si="133"/>
        <v>1681.1786306664123</v>
      </c>
      <c r="AZ268">
        <f t="shared" si="134"/>
        <v>0.84060005633392787</v>
      </c>
      <c r="BA268">
        <f t="shared" si="135"/>
        <v>0.16075810872448096</v>
      </c>
      <c r="BB268">
        <v>2.7509999999999999</v>
      </c>
      <c r="BC268">
        <v>0.5</v>
      </c>
      <c r="BD268" t="s">
        <v>354</v>
      </c>
      <c r="BE268">
        <v>2</v>
      </c>
      <c r="BF268" t="b">
        <v>1</v>
      </c>
      <c r="BG268">
        <v>1657488843.5</v>
      </c>
      <c r="BH268">
        <v>479.25299999999999</v>
      </c>
      <c r="BI268">
        <v>512.13022222222196</v>
      </c>
      <c r="BJ268">
        <v>25.600666666666701</v>
      </c>
      <c r="BK268">
        <v>23.057166666666699</v>
      </c>
      <c r="BL268">
        <v>471.28899999999999</v>
      </c>
      <c r="BM268">
        <v>25.236599999999999</v>
      </c>
      <c r="BN268">
        <v>500.05766666666699</v>
      </c>
      <c r="BO268">
        <v>72.158277777777798</v>
      </c>
      <c r="BP268">
        <v>4.15757E-2</v>
      </c>
      <c r="BQ268">
        <v>27.616099999999999</v>
      </c>
      <c r="BR268">
        <v>27.978622222222199</v>
      </c>
      <c r="BS268">
        <v>999.9</v>
      </c>
      <c r="BT268">
        <v>0</v>
      </c>
      <c r="BU268">
        <v>0</v>
      </c>
      <c r="BV268">
        <v>9976.6666666666697</v>
      </c>
      <c r="BW268">
        <v>0</v>
      </c>
      <c r="BX268">
        <v>1314.45</v>
      </c>
      <c r="BY268">
        <v>-32.877077777777799</v>
      </c>
      <c r="BZ268">
        <v>491.84466666666702</v>
      </c>
      <c r="CA268">
        <v>524.21711111111097</v>
      </c>
      <c r="CB268">
        <v>2.5434933333333301</v>
      </c>
      <c r="CC268">
        <v>512.13022222222196</v>
      </c>
      <c r="CD268">
        <v>23.057166666666699</v>
      </c>
      <c r="CE268">
        <v>1.8472999999999999</v>
      </c>
      <c r="CF268">
        <v>1.6637655555555599</v>
      </c>
      <c r="CG268">
        <v>16.192877777777799</v>
      </c>
      <c r="CH268">
        <v>14.562433333333299</v>
      </c>
      <c r="CI268">
        <v>1999.97444444444</v>
      </c>
      <c r="CJ268">
        <v>0.98000022222222205</v>
      </c>
      <c r="CK268">
        <v>1.9999900000000001E-2</v>
      </c>
      <c r="CL268">
        <v>0</v>
      </c>
      <c r="CM268">
        <v>2.23487777777778</v>
      </c>
      <c r="CN268">
        <v>0</v>
      </c>
      <c r="CO268">
        <v>9061.8922222222209</v>
      </c>
      <c r="CP268">
        <v>17299.922222222202</v>
      </c>
      <c r="CQ268">
        <v>42.582999999999998</v>
      </c>
      <c r="CR268">
        <v>43.811999999999998</v>
      </c>
      <c r="CS268">
        <v>42.625</v>
      </c>
      <c r="CT268">
        <v>41.944000000000003</v>
      </c>
      <c r="CU268">
        <v>41.805111111111103</v>
      </c>
      <c r="CV268">
        <v>1959.97555555556</v>
      </c>
      <c r="CW268">
        <v>40.003333333333302</v>
      </c>
      <c r="CX268">
        <v>0</v>
      </c>
      <c r="CY268">
        <v>1657488820.4000001</v>
      </c>
      <c r="CZ268">
        <v>0</v>
      </c>
      <c r="DA268">
        <v>0</v>
      </c>
      <c r="DB268" t="s">
        <v>355</v>
      </c>
      <c r="DC268">
        <v>1657313570</v>
      </c>
      <c r="DD268">
        <v>1657313571.5</v>
      </c>
      <c r="DE268">
        <v>0</v>
      </c>
      <c r="DF268">
        <v>-0.183</v>
      </c>
      <c r="DG268">
        <v>-4.0000000000000001E-3</v>
      </c>
      <c r="DH268">
        <v>8.7509999999999994</v>
      </c>
      <c r="DI268">
        <v>0.37</v>
      </c>
      <c r="DJ268">
        <v>417</v>
      </c>
      <c r="DK268">
        <v>25</v>
      </c>
      <c r="DL268">
        <v>0.7</v>
      </c>
      <c r="DM268">
        <v>0.09</v>
      </c>
      <c r="DN268">
        <v>-30.497562500000001</v>
      </c>
      <c r="DO268">
        <v>-19.080397373358299</v>
      </c>
      <c r="DP268">
        <v>1.8811215849444101</v>
      </c>
      <c r="DQ268">
        <v>0</v>
      </c>
      <c r="DR268">
        <v>2.5576902499999998</v>
      </c>
      <c r="DS268">
        <v>2.0152007504688201E-2</v>
      </c>
      <c r="DT268">
        <v>3.57719245000531E-2</v>
      </c>
      <c r="DU268">
        <v>1</v>
      </c>
      <c r="DV268">
        <v>1</v>
      </c>
      <c r="DW268">
        <v>2</v>
      </c>
      <c r="DX268" t="s">
        <v>356</v>
      </c>
      <c r="DY268">
        <v>2.9691700000000001</v>
      </c>
      <c r="DZ268">
        <v>2.6954600000000002</v>
      </c>
      <c r="EA268">
        <v>8.0554500000000001E-2</v>
      </c>
      <c r="EB268">
        <v>8.5729799999999995E-2</v>
      </c>
      <c r="EC268">
        <v>8.6607600000000007E-2</v>
      </c>
      <c r="ED268">
        <v>8.1027000000000002E-2</v>
      </c>
      <c r="EE268">
        <v>35563.4</v>
      </c>
      <c r="EF268">
        <v>38588.199999999997</v>
      </c>
      <c r="EG268">
        <v>35074.6</v>
      </c>
      <c r="EH268">
        <v>38303.199999999997</v>
      </c>
      <c r="EI268">
        <v>45482</v>
      </c>
      <c r="EJ268">
        <v>50850.3</v>
      </c>
      <c r="EK268">
        <v>54882.1</v>
      </c>
      <c r="EL268">
        <v>61452.4</v>
      </c>
      <c r="EM268">
        <v>1.9350000000000001</v>
      </c>
      <c r="EN268">
        <v>2.0459999999999998</v>
      </c>
      <c r="EO268">
        <v>3.41237E-2</v>
      </c>
      <c r="EP268">
        <v>0</v>
      </c>
      <c r="EQ268">
        <v>27.4269</v>
      </c>
      <c r="ER268">
        <v>999.9</v>
      </c>
      <c r="ES268">
        <v>34.006999999999998</v>
      </c>
      <c r="ET268">
        <v>41.201000000000001</v>
      </c>
      <c r="EU268">
        <v>37.243099999999998</v>
      </c>
      <c r="EV268">
        <v>52.154800000000002</v>
      </c>
      <c r="EW268">
        <v>38.493600000000001</v>
      </c>
      <c r="EX268">
        <v>2</v>
      </c>
      <c r="EY268">
        <v>0.25884099999999999</v>
      </c>
      <c r="EZ268">
        <v>2.8351899999999999</v>
      </c>
      <c r="FA268">
        <v>20.125699999999998</v>
      </c>
      <c r="FB268">
        <v>5.1969200000000004</v>
      </c>
      <c r="FC268">
        <v>12.0099</v>
      </c>
      <c r="FD268">
        <v>4.9752000000000001</v>
      </c>
      <c r="FE268">
        <v>3.294</v>
      </c>
      <c r="FF268">
        <v>9999</v>
      </c>
      <c r="FG268">
        <v>9999</v>
      </c>
      <c r="FH268">
        <v>9999</v>
      </c>
      <c r="FI268">
        <v>585.5</v>
      </c>
      <c r="FJ268">
        <v>1.8632500000000001</v>
      </c>
      <c r="FK268">
        <v>1.86798</v>
      </c>
      <c r="FL268">
        <v>1.86768</v>
      </c>
      <c r="FM268">
        <v>1.8689</v>
      </c>
      <c r="FN268">
        <v>1.8696600000000001</v>
      </c>
      <c r="FO268">
        <v>1.86572</v>
      </c>
      <c r="FP268">
        <v>1.86676</v>
      </c>
      <c r="FQ268">
        <v>1.8681300000000001</v>
      </c>
      <c r="FR268">
        <v>5</v>
      </c>
      <c r="FS268">
        <v>0</v>
      </c>
      <c r="FT268">
        <v>0</v>
      </c>
      <c r="FU268">
        <v>0</v>
      </c>
      <c r="FV268" t="s">
        <v>357</v>
      </c>
      <c r="FW268" t="s">
        <v>358</v>
      </c>
      <c r="FX268" t="s">
        <v>359</v>
      </c>
      <c r="FY268" t="s">
        <v>359</v>
      </c>
      <c r="FZ268" t="s">
        <v>359</v>
      </c>
      <c r="GA268" t="s">
        <v>359</v>
      </c>
      <c r="GB268">
        <v>0</v>
      </c>
      <c r="GC268">
        <v>100</v>
      </c>
      <c r="GD268">
        <v>100</v>
      </c>
      <c r="GE268">
        <v>8.0190000000000001</v>
      </c>
      <c r="GF268">
        <v>0.36420000000000002</v>
      </c>
      <c r="GG268">
        <v>4.5656098643845597</v>
      </c>
      <c r="GH268">
        <v>7.6807047227384802E-3</v>
      </c>
      <c r="GI268">
        <v>-1.0831925345100399E-6</v>
      </c>
      <c r="GJ268">
        <v>1.8533368071612601E-10</v>
      </c>
      <c r="GK268">
        <v>-9.9183057942876601E-2</v>
      </c>
      <c r="GL268">
        <v>-1.13594444998887E-2</v>
      </c>
      <c r="GM268">
        <v>1.5024328609816199E-3</v>
      </c>
      <c r="GN268">
        <v>-1.28748702860321E-5</v>
      </c>
      <c r="GO268">
        <v>14</v>
      </c>
      <c r="GP268">
        <v>2172</v>
      </c>
      <c r="GQ268">
        <v>1</v>
      </c>
      <c r="GR268">
        <v>46</v>
      </c>
      <c r="GS268">
        <v>2921.3</v>
      </c>
      <c r="GT268">
        <v>2921.2</v>
      </c>
      <c r="GU268">
        <v>1.6088899999999999</v>
      </c>
      <c r="GV268">
        <v>2.6953100000000001</v>
      </c>
      <c r="GW268">
        <v>2.2485400000000002</v>
      </c>
      <c r="GX268">
        <v>2.7404799999999998</v>
      </c>
      <c r="GY268">
        <v>1.9958499999999999</v>
      </c>
      <c r="GZ268">
        <v>2.3974600000000001</v>
      </c>
      <c r="HA268">
        <v>42.750999999999998</v>
      </c>
      <c r="HB268">
        <v>14.8413</v>
      </c>
      <c r="HC268">
        <v>18</v>
      </c>
      <c r="HD268">
        <v>500.97199999999998</v>
      </c>
      <c r="HE268">
        <v>574.154</v>
      </c>
      <c r="HF268">
        <v>22.101299999999998</v>
      </c>
      <c r="HG268">
        <v>30.578700000000001</v>
      </c>
      <c r="HH268">
        <v>30.0001</v>
      </c>
      <c r="HI268">
        <v>30.502199999999998</v>
      </c>
      <c r="HJ268">
        <v>30.427800000000001</v>
      </c>
      <c r="HK268">
        <v>32.290599999999998</v>
      </c>
      <c r="HL268">
        <v>35.372700000000002</v>
      </c>
      <c r="HM268">
        <v>0</v>
      </c>
      <c r="HN268">
        <v>22.098199999999999</v>
      </c>
      <c r="HO268">
        <v>540.93700000000001</v>
      </c>
      <c r="HP268">
        <v>23.087900000000001</v>
      </c>
      <c r="HQ268">
        <v>101.768</v>
      </c>
      <c r="HR268">
        <v>102.279</v>
      </c>
    </row>
    <row r="269" spans="1:226" x14ac:dyDescent="0.2">
      <c r="A269">
        <v>253</v>
      </c>
      <c r="B269">
        <v>1657488851</v>
      </c>
      <c r="C269">
        <v>2649.4000000953702</v>
      </c>
      <c r="D269" t="s">
        <v>864</v>
      </c>
      <c r="E269" t="s">
        <v>865</v>
      </c>
      <c r="F269">
        <v>5</v>
      </c>
      <c r="G269" t="s">
        <v>1222</v>
      </c>
      <c r="H269" t="s">
        <v>353</v>
      </c>
      <c r="I269">
        <v>1657488848.2</v>
      </c>
      <c r="J269">
        <f t="shared" si="102"/>
        <v>4.7678863919824862E-3</v>
      </c>
      <c r="K269">
        <f t="shared" si="103"/>
        <v>4.7678863919824863</v>
      </c>
      <c r="L269">
        <f t="shared" si="104"/>
        <v>24.730828054997449</v>
      </c>
      <c r="M269">
        <f t="shared" si="105"/>
        <v>494.55799999999999</v>
      </c>
      <c r="N269">
        <f t="shared" si="106"/>
        <v>239.51199308930788</v>
      </c>
      <c r="O269">
        <f t="shared" si="107"/>
        <v>17.293163522093113</v>
      </c>
      <c r="P269">
        <f t="shared" si="108"/>
        <v>35.707908630572533</v>
      </c>
      <c r="Q269">
        <f t="shared" si="109"/>
        <v>0.17045613299458107</v>
      </c>
      <c r="R269">
        <f t="shared" si="110"/>
        <v>3.1030872701676322</v>
      </c>
      <c r="S269">
        <f t="shared" si="111"/>
        <v>0.16541999193605031</v>
      </c>
      <c r="T269">
        <f t="shared" si="112"/>
        <v>0.10382757817367694</v>
      </c>
      <c r="U269">
        <f t="shared" si="113"/>
        <v>321.52029012535206</v>
      </c>
      <c r="V269">
        <f t="shared" si="114"/>
        <v>28.240472468000089</v>
      </c>
      <c r="W269">
        <f t="shared" si="115"/>
        <v>28.240472468000089</v>
      </c>
      <c r="X269">
        <f t="shared" si="116"/>
        <v>3.8483649184423459</v>
      </c>
      <c r="Y269">
        <f t="shared" si="117"/>
        <v>49.831358922845396</v>
      </c>
      <c r="Z269">
        <f t="shared" si="118"/>
        <v>1.8494159215492965</v>
      </c>
      <c r="AA269">
        <f t="shared" si="119"/>
        <v>3.7113495628581461</v>
      </c>
      <c r="AB269">
        <f t="shared" si="120"/>
        <v>1.9989489968930494</v>
      </c>
      <c r="AC269">
        <f t="shared" si="121"/>
        <v>-210.26378988642765</v>
      </c>
      <c r="AD269">
        <f t="shared" si="122"/>
        <v>-103.9801024514731</v>
      </c>
      <c r="AE269">
        <f t="shared" si="123"/>
        <v>-7.2989953026510532</v>
      </c>
      <c r="AF269">
        <f t="shared" si="124"/>
        <v>-2.2597515199748841E-2</v>
      </c>
      <c r="AG269">
        <f t="shared" si="125"/>
        <v>58.464609433531606</v>
      </c>
      <c r="AH269">
        <f t="shared" si="126"/>
        <v>4.7396202326127712</v>
      </c>
      <c r="AI269">
        <f t="shared" si="127"/>
        <v>24.730828054997449</v>
      </c>
      <c r="AJ269">
        <v>541.56218656898</v>
      </c>
      <c r="AK269">
        <v>515.19272727272698</v>
      </c>
      <c r="AL269">
        <v>3.3121286291160899</v>
      </c>
      <c r="AM269">
        <v>65.083349274317996</v>
      </c>
      <c r="AN269">
        <f t="shared" si="128"/>
        <v>4.7678863919824863</v>
      </c>
      <c r="AO269">
        <v>23.070670943524799</v>
      </c>
      <c r="AP269">
        <v>25.625567878787901</v>
      </c>
      <c r="AQ269">
        <v>2.6341263745987301E-4</v>
      </c>
      <c r="AR269">
        <v>77.485788333385401</v>
      </c>
      <c r="AS269">
        <v>0</v>
      </c>
      <c r="AT269">
        <v>0</v>
      </c>
      <c r="AU269">
        <f t="shared" si="129"/>
        <v>1</v>
      </c>
      <c r="AV269">
        <f t="shared" si="130"/>
        <v>0</v>
      </c>
      <c r="AW269">
        <f t="shared" si="131"/>
        <v>38086.601726700195</v>
      </c>
      <c r="AX269">
        <f t="shared" si="132"/>
        <v>2000.0239999999999</v>
      </c>
      <c r="AY269">
        <f t="shared" si="133"/>
        <v>1681.220398199664</v>
      </c>
      <c r="AZ269">
        <f t="shared" si="134"/>
        <v>0.84060011189848927</v>
      </c>
      <c r="BA269">
        <f t="shared" si="135"/>
        <v>0.16075821596408446</v>
      </c>
      <c r="BB269">
        <v>2.7509999999999999</v>
      </c>
      <c r="BC269">
        <v>0.5</v>
      </c>
      <c r="BD269" t="s">
        <v>354</v>
      </c>
      <c r="BE269">
        <v>2</v>
      </c>
      <c r="BF269" t="b">
        <v>1</v>
      </c>
      <c r="BG269">
        <v>1657488848.2</v>
      </c>
      <c r="BH269">
        <v>494.55799999999999</v>
      </c>
      <c r="BI269">
        <v>528.01499999999999</v>
      </c>
      <c r="BJ269">
        <v>25.61459</v>
      </c>
      <c r="BK269">
        <v>23.073640000000001</v>
      </c>
      <c r="BL269">
        <v>486.49090000000001</v>
      </c>
      <c r="BM269">
        <v>25.249970000000001</v>
      </c>
      <c r="BN269">
        <v>499.99860000000001</v>
      </c>
      <c r="BO269">
        <v>72.159739999999999</v>
      </c>
      <c r="BP269">
        <v>4.192013E-2</v>
      </c>
      <c r="BQ269">
        <v>27.618929999999999</v>
      </c>
      <c r="BR269">
        <v>27.98826</v>
      </c>
      <c r="BS269">
        <v>999.9</v>
      </c>
      <c r="BT269">
        <v>0</v>
      </c>
      <c r="BU269">
        <v>0</v>
      </c>
      <c r="BV269">
        <v>10002.5</v>
      </c>
      <c r="BW269">
        <v>0</v>
      </c>
      <c r="BX269">
        <v>1308.21</v>
      </c>
      <c r="BY269">
        <v>-33.457000000000001</v>
      </c>
      <c r="BZ269">
        <v>507.55889999999999</v>
      </c>
      <c r="CA269">
        <v>540.48599999999999</v>
      </c>
      <c r="CB269">
        <v>2.5409350000000002</v>
      </c>
      <c r="CC269">
        <v>528.01499999999999</v>
      </c>
      <c r="CD269">
        <v>23.073640000000001</v>
      </c>
      <c r="CE269">
        <v>1.8483430000000001</v>
      </c>
      <c r="CF269">
        <v>1.6649879999999999</v>
      </c>
      <c r="CG269">
        <v>16.201720000000002</v>
      </c>
      <c r="CH269">
        <v>14.573790000000001</v>
      </c>
      <c r="CI269">
        <v>2000.0239999999999</v>
      </c>
      <c r="CJ269">
        <v>0.97999809999999998</v>
      </c>
      <c r="CK269">
        <v>2.00019E-2</v>
      </c>
      <c r="CL269">
        <v>0</v>
      </c>
      <c r="CM269">
        <v>2.3799700000000001</v>
      </c>
      <c r="CN269">
        <v>0</v>
      </c>
      <c r="CO269">
        <v>9093.9549999999999</v>
      </c>
      <c r="CP269">
        <v>17300.34</v>
      </c>
      <c r="CQ269">
        <v>42.587200000000003</v>
      </c>
      <c r="CR269">
        <v>43.811999999999998</v>
      </c>
      <c r="CS269">
        <v>42.625</v>
      </c>
      <c r="CT269">
        <v>41.943300000000001</v>
      </c>
      <c r="CU269">
        <v>41.805799999999998</v>
      </c>
      <c r="CV269">
        <v>1960.019</v>
      </c>
      <c r="CW269">
        <v>40.008000000000003</v>
      </c>
      <c r="CX269">
        <v>0</v>
      </c>
      <c r="CY269">
        <v>1657488825.8</v>
      </c>
      <c r="CZ269">
        <v>0</v>
      </c>
      <c r="DA269">
        <v>0</v>
      </c>
      <c r="DB269" t="s">
        <v>355</v>
      </c>
      <c r="DC269">
        <v>1657313570</v>
      </c>
      <c r="DD269">
        <v>1657313571.5</v>
      </c>
      <c r="DE269">
        <v>0</v>
      </c>
      <c r="DF269">
        <v>-0.183</v>
      </c>
      <c r="DG269">
        <v>-4.0000000000000001E-3</v>
      </c>
      <c r="DH269">
        <v>8.7509999999999994</v>
      </c>
      <c r="DI269">
        <v>0.37</v>
      </c>
      <c r="DJ269">
        <v>417</v>
      </c>
      <c r="DK269">
        <v>25</v>
      </c>
      <c r="DL269">
        <v>0.7</v>
      </c>
      <c r="DM269">
        <v>0.09</v>
      </c>
      <c r="DN269">
        <v>-31.872822500000002</v>
      </c>
      <c r="DO269">
        <v>-13.6896596622889</v>
      </c>
      <c r="DP269">
        <v>1.36644363979776</v>
      </c>
      <c r="DQ269">
        <v>0</v>
      </c>
      <c r="DR269">
        <v>2.5606230000000001</v>
      </c>
      <c r="DS269">
        <v>-0.226526454033774</v>
      </c>
      <c r="DT269">
        <v>2.4698081727130099E-2</v>
      </c>
      <c r="DU269">
        <v>0</v>
      </c>
      <c r="DV269">
        <v>0</v>
      </c>
      <c r="DW269">
        <v>2</v>
      </c>
      <c r="DX269" t="s">
        <v>362</v>
      </c>
      <c r="DY269">
        <v>2.9704100000000002</v>
      </c>
      <c r="DZ269">
        <v>2.6949999999999998</v>
      </c>
      <c r="EA269">
        <v>8.2572800000000002E-2</v>
      </c>
      <c r="EB269">
        <v>8.7742799999999996E-2</v>
      </c>
      <c r="EC269">
        <v>8.6657100000000001E-2</v>
      </c>
      <c r="ED269">
        <v>8.1073199999999998E-2</v>
      </c>
      <c r="EE269">
        <v>35485.4</v>
      </c>
      <c r="EF269">
        <v>38503.4</v>
      </c>
      <c r="EG269">
        <v>35074.6</v>
      </c>
      <c r="EH269">
        <v>38303.4</v>
      </c>
      <c r="EI269">
        <v>45479.6</v>
      </c>
      <c r="EJ269">
        <v>50848.4</v>
      </c>
      <c r="EK269">
        <v>54882.2</v>
      </c>
      <c r="EL269">
        <v>61453.1</v>
      </c>
      <c r="EM269">
        <v>1.9366000000000001</v>
      </c>
      <c r="EN269">
        <v>2.0451999999999999</v>
      </c>
      <c r="EO269">
        <v>3.41237E-2</v>
      </c>
      <c r="EP269">
        <v>0</v>
      </c>
      <c r="EQ269">
        <v>27.433900000000001</v>
      </c>
      <c r="ER269">
        <v>999.9</v>
      </c>
      <c r="ES269">
        <v>34.030999999999999</v>
      </c>
      <c r="ET269">
        <v>41.201000000000001</v>
      </c>
      <c r="EU269">
        <v>37.2712</v>
      </c>
      <c r="EV269">
        <v>51.714799999999997</v>
      </c>
      <c r="EW269">
        <v>38.421500000000002</v>
      </c>
      <c r="EX269">
        <v>2</v>
      </c>
      <c r="EY269">
        <v>0.25939000000000001</v>
      </c>
      <c r="EZ269">
        <v>2.8569100000000001</v>
      </c>
      <c r="FA269">
        <v>20.1249</v>
      </c>
      <c r="FB269">
        <v>5.1969200000000004</v>
      </c>
      <c r="FC269">
        <v>12.0099</v>
      </c>
      <c r="FD269">
        <v>4.9756</v>
      </c>
      <c r="FE269">
        <v>3.294</v>
      </c>
      <c r="FF269">
        <v>9999</v>
      </c>
      <c r="FG269">
        <v>9999</v>
      </c>
      <c r="FH269">
        <v>9999</v>
      </c>
      <c r="FI269">
        <v>585.5</v>
      </c>
      <c r="FJ269">
        <v>1.8632200000000001</v>
      </c>
      <c r="FK269">
        <v>1.86798</v>
      </c>
      <c r="FL269">
        <v>1.86768</v>
      </c>
      <c r="FM269">
        <v>1.86893</v>
      </c>
      <c r="FN269">
        <v>1.8696600000000001</v>
      </c>
      <c r="FO269">
        <v>1.8656900000000001</v>
      </c>
      <c r="FP269">
        <v>1.86676</v>
      </c>
      <c r="FQ269">
        <v>1.8681300000000001</v>
      </c>
      <c r="FR269">
        <v>5</v>
      </c>
      <c r="FS269">
        <v>0</v>
      </c>
      <c r="FT269">
        <v>0</v>
      </c>
      <c r="FU269">
        <v>0</v>
      </c>
      <c r="FV269" t="s">
        <v>357</v>
      </c>
      <c r="FW269" t="s">
        <v>358</v>
      </c>
      <c r="FX269" t="s">
        <v>359</v>
      </c>
      <c r="FY269" t="s">
        <v>359</v>
      </c>
      <c r="FZ269" t="s">
        <v>359</v>
      </c>
      <c r="GA269" t="s">
        <v>359</v>
      </c>
      <c r="GB269">
        <v>0</v>
      </c>
      <c r="GC269">
        <v>100</v>
      </c>
      <c r="GD269">
        <v>100</v>
      </c>
      <c r="GE269">
        <v>8.1280000000000001</v>
      </c>
      <c r="GF269">
        <v>0.36509999999999998</v>
      </c>
      <c r="GG269">
        <v>4.5656098643845597</v>
      </c>
      <c r="GH269">
        <v>7.6807047227384802E-3</v>
      </c>
      <c r="GI269">
        <v>-1.0831925345100399E-6</v>
      </c>
      <c r="GJ269">
        <v>1.8533368071612601E-10</v>
      </c>
      <c r="GK269">
        <v>-9.9183057942876601E-2</v>
      </c>
      <c r="GL269">
        <v>-1.13594444998887E-2</v>
      </c>
      <c r="GM269">
        <v>1.5024328609816199E-3</v>
      </c>
      <c r="GN269">
        <v>-1.28748702860321E-5</v>
      </c>
      <c r="GO269">
        <v>14</v>
      </c>
      <c r="GP269">
        <v>2172</v>
      </c>
      <c r="GQ269">
        <v>1</v>
      </c>
      <c r="GR269">
        <v>46</v>
      </c>
      <c r="GS269">
        <v>2921.3</v>
      </c>
      <c r="GT269">
        <v>2921.3</v>
      </c>
      <c r="GU269">
        <v>1.64917</v>
      </c>
      <c r="GV269">
        <v>2.6904300000000001</v>
      </c>
      <c r="GW269">
        <v>2.2485400000000002</v>
      </c>
      <c r="GX269">
        <v>2.7404799999999998</v>
      </c>
      <c r="GY269">
        <v>1.9958499999999999</v>
      </c>
      <c r="GZ269">
        <v>2.3986800000000001</v>
      </c>
      <c r="HA269">
        <v>42.750999999999998</v>
      </c>
      <c r="HB269">
        <v>14.8413</v>
      </c>
      <c r="HC269">
        <v>18</v>
      </c>
      <c r="HD269">
        <v>502.05099999999999</v>
      </c>
      <c r="HE269">
        <v>573.58199999999999</v>
      </c>
      <c r="HF269">
        <v>22.1129</v>
      </c>
      <c r="HG269">
        <v>30.578700000000001</v>
      </c>
      <c r="HH269">
        <v>30.0002</v>
      </c>
      <c r="HI269">
        <v>30.502199999999998</v>
      </c>
      <c r="HJ269">
        <v>30.430399999999999</v>
      </c>
      <c r="HK269">
        <v>33.084000000000003</v>
      </c>
      <c r="HL269">
        <v>35.372700000000002</v>
      </c>
      <c r="HM269">
        <v>0</v>
      </c>
      <c r="HN269">
        <v>22.107299999999999</v>
      </c>
      <c r="HO269">
        <v>554.33500000000004</v>
      </c>
      <c r="HP269">
        <v>23.0944</v>
      </c>
      <c r="HQ269">
        <v>101.768</v>
      </c>
      <c r="HR269">
        <v>102.28</v>
      </c>
    </row>
    <row r="270" spans="1:226" x14ac:dyDescent="0.2">
      <c r="A270">
        <v>254</v>
      </c>
      <c r="B270">
        <v>1657488856</v>
      </c>
      <c r="C270">
        <v>2654.4000000953702</v>
      </c>
      <c r="D270" t="s">
        <v>866</v>
      </c>
      <c r="E270" t="s">
        <v>867</v>
      </c>
      <c r="F270">
        <v>5</v>
      </c>
      <c r="G270" t="s">
        <v>1222</v>
      </c>
      <c r="H270" t="s">
        <v>353</v>
      </c>
      <c r="I270">
        <v>1657488853.5</v>
      </c>
      <c r="J270">
        <f t="shared" si="102"/>
        <v>4.8081870481487049E-3</v>
      </c>
      <c r="K270">
        <f t="shared" si="103"/>
        <v>4.8081870481487048</v>
      </c>
      <c r="L270">
        <f t="shared" si="104"/>
        <v>24.740124075312405</v>
      </c>
      <c r="M270">
        <f t="shared" si="105"/>
        <v>511.77388888888902</v>
      </c>
      <c r="N270">
        <f t="shared" si="106"/>
        <v>257.86962722378712</v>
      </c>
      <c r="O270">
        <f t="shared" si="107"/>
        <v>18.618208133449439</v>
      </c>
      <c r="P270">
        <f t="shared" si="108"/>
        <v>36.950116549899853</v>
      </c>
      <c r="Q270">
        <f t="shared" si="109"/>
        <v>0.17196988509808872</v>
      </c>
      <c r="R270">
        <f t="shared" si="110"/>
        <v>3.1032285539724294</v>
      </c>
      <c r="S270">
        <f t="shared" si="111"/>
        <v>0.16684557235476871</v>
      </c>
      <c r="T270">
        <f t="shared" si="112"/>
        <v>0.10472616290039785</v>
      </c>
      <c r="U270">
        <f t="shared" si="113"/>
        <v>321.51445009346747</v>
      </c>
      <c r="V270">
        <f t="shared" si="114"/>
        <v>28.245637872133756</v>
      </c>
      <c r="W270">
        <f t="shared" si="115"/>
        <v>28.245637872133756</v>
      </c>
      <c r="X270">
        <f t="shared" si="116"/>
        <v>3.8495218408927445</v>
      </c>
      <c r="Y270">
        <f t="shared" si="117"/>
        <v>49.82947245503658</v>
      </c>
      <c r="Z270">
        <f t="shared" si="118"/>
        <v>1.8509854703176196</v>
      </c>
      <c r="AA270">
        <f t="shared" si="119"/>
        <v>3.7146399091177389</v>
      </c>
      <c r="AB270">
        <f t="shared" si="120"/>
        <v>1.9985363705751249</v>
      </c>
      <c r="AC270">
        <f t="shared" si="121"/>
        <v>-212.0410488233579</v>
      </c>
      <c r="AD270">
        <f t="shared" si="122"/>
        <v>-102.31291410425273</v>
      </c>
      <c r="AE270">
        <f t="shared" si="123"/>
        <v>-7.1823655737541046</v>
      </c>
      <c r="AF270">
        <f t="shared" si="124"/>
        <v>-2.1878407897261809E-2</v>
      </c>
      <c r="AG270">
        <f t="shared" si="125"/>
        <v>58.195033384727964</v>
      </c>
      <c r="AH270">
        <f t="shared" si="126"/>
        <v>4.7459995443758718</v>
      </c>
      <c r="AI270">
        <f t="shared" si="127"/>
        <v>24.740124075312405</v>
      </c>
      <c r="AJ270">
        <v>557.55305435056403</v>
      </c>
      <c r="AK270">
        <v>531.62385454545495</v>
      </c>
      <c r="AL270">
        <v>3.19244624556279</v>
      </c>
      <c r="AM270">
        <v>65.083349274317996</v>
      </c>
      <c r="AN270">
        <f t="shared" si="128"/>
        <v>4.8081870481487048</v>
      </c>
      <c r="AO270">
        <v>23.087757863425399</v>
      </c>
      <c r="AP270">
        <v>25.643488484848501</v>
      </c>
      <c r="AQ270">
        <v>5.00009145247332E-3</v>
      </c>
      <c r="AR270">
        <v>77.485788333385401</v>
      </c>
      <c r="AS270">
        <v>0</v>
      </c>
      <c r="AT270">
        <v>0</v>
      </c>
      <c r="AU270">
        <f t="shared" si="129"/>
        <v>1</v>
      </c>
      <c r="AV270">
        <f t="shared" si="130"/>
        <v>0</v>
      </c>
      <c r="AW270">
        <f t="shared" si="131"/>
        <v>38086.981825855386</v>
      </c>
      <c r="AX270">
        <f t="shared" si="132"/>
        <v>1999.9911111111101</v>
      </c>
      <c r="AY270">
        <f t="shared" si="133"/>
        <v>1681.1924653334017</v>
      </c>
      <c r="AZ270">
        <f t="shared" si="134"/>
        <v>0.84059996866656206</v>
      </c>
      <c r="BA270">
        <f t="shared" si="135"/>
        <v>0.16075793952646505</v>
      </c>
      <c r="BB270">
        <v>2.7509999999999999</v>
      </c>
      <c r="BC270">
        <v>0.5</v>
      </c>
      <c r="BD270" t="s">
        <v>354</v>
      </c>
      <c r="BE270">
        <v>2</v>
      </c>
      <c r="BF270" t="b">
        <v>1</v>
      </c>
      <c r="BG270">
        <v>1657488853.5</v>
      </c>
      <c r="BH270">
        <v>511.77388888888902</v>
      </c>
      <c r="BI270">
        <v>545.13522222222196</v>
      </c>
      <c r="BJ270">
        <v>25.636888888888901</v>
      </c>
      <c r="BK270">
        <v>23.092122222222201</v>
      </c>
      <c r="BL270">
        <v>503.59144444444399</v>
      </c>
      <c r="BM270">
        <v>25.271422222222199</v>
      </c>
      <c r="BN270">
        <v>499.90922222222201</v>
      </c>
      <c r="BO270">
        <v>72.158333333333303</v>
      </c>
      <c r="BP270">
        <v>4.1748288888888901E-2</v>
      </c>
      <c r="BQ270">
        <v>27.6340888888889</v>
      </c>
      <c r="BR270">
        <v>27.981344444444399</v>
      </c>
      <c r="BS270">
        <v>999.9</v>
      </c>
      <c r="BT270">
        <v>0</v>
      </c>
      <c r="BU270">
        <v>0</v>
      </c>
      <c r="BV270">
        <v>10003.333333333299</v>
      </c>
      <c r="BW270">
        <v>0</v>
      </c>
      <c r="BX270">
        <v>1302.67888888889</v>
      </c>
      <c r="BY270">
        <v>-33.3612888888889</v>
      </c>
      <c r="BZ270">
        <v>525.23955555555597</v>
      </c>
      <c r="CA270">
        <v>558.02111111111105</v>
      </c>
      <c r="CB270">
        <v>2.5447744444444398</v>
      </c>
      <c r="CC270">
        <v>545.13522222222196</v>
      </c>
      <c r="CD270">
        <v>23.092122222222201</v>
      </c>
      <c r="CE270">
        <v>1.84991666666667</v>
      </c>
      <c r="CF270">
        <v>1.66628888888889</v>
      </c>
      <c r="CG270">
        <v>16.215055555555601</v>
      </c>
      <c r="CH270">
        <v>14.585888888888899</v>
      </c>
      <c r="CI270">
        <v>1999.9911111111101</v>
      </c>
      <c r="CJ270">
        <v>0.98000100000000001</v>
      </c>
      <c r="CK270">
        <v>1.9999200000000002E-2</v>
      </c>
      <c r="CL270">
        <v>0</v>
      </c>
      <c r="CM270">
        <v>2.3686444444444401</v>
      </c>
      <c r="CN270">
        <v>0</v>
      </c>
      <c r="CO270">
        <v>9124.0611111111102</v>
      </c>
      <c r="CP270">
        <v>17300.066666666698</v>
      </c>
      <c r="CQ270">
        <v>42.59</v>
      </c>
      <c r="CR270">
        <v>43.811999999999998</v>
      </c>
      <c r="CS270">
        <v>42.625</v>
      </c>
      <c r="CT270">
        <v>41.957999999999998</v>
      </c>
      <c r="CU270">
        <v>41.811999999999998</v>
      </c>
      <c r="CV270">
        <v>1959.99555555556</v>
      </c>
      <c r="CW270">
        <v>39.997777777777799</v>
      </c>
      <c r="CX270">
        <v>0</v>
      </c>
      <c r="CY270">
        <v>1657488830.5999999</v>
      </c>
      <c r="CZ270">
        <v>0</v>
      </c>
      <c r="DA270">
        <v>0</v>
      </c>
      <c r="DB270" t="s">
        <v>355</v>
      </c>
      <c r="DC270">
        <v>1657313570</v>
      </c>
      <c r="DD270">
        <v>1657313571.5</v>
      </c>
      <c r="DE270">
        <v>0</v>
      </c>
      <c r="DF270">
        <v>-0.183</v>
      </c>
      <c r="DG270">
        <v>-4.0000000000000001E-3</v>
      </c>
      <c r="DH270">
        <v>8.7509999999999994</v>
      </c>
      <c r="DI270">
        <v>0.37</v>
      </c>
      <c r="DJ270">
        <v>417</v>
      </c>
      <c r="DK270">
        <v>25</v>
      </c>
      <c r="DL270">
        <v>0.7</v>
      </c>
      <c r="DM270">
        <v>0.09</v>
      </c>
      <c r="DN270">
        <v>-32.760249999999999</v>
      </c>
      <c r="DO270">
        <v>-7.5249636022514004</v>
      </c>
      <c r="DP270">
        <v>0.86048968326180497</v>
      </c>
      <c r="DQ270">
        <v>0</v>
      </c>
      <c r="DR270">
        <v>2.5470072500000001</v>
      </c>
      <c r="DS270">
        <v>-5.8114108818016298E-2</v>
      </c>
      <c r="DT270">
        <v>8.4788619482510704E-3</v>
      </c>
      <c r="DU270">
        <v>1</v>
      </c>
      <c r="DV270">
        <v>1</v>
      </c>
      <c r="DW270">
        <v>2</v>
      </c>
      <c r="DX270" t="s">
        <v>356</v>
      </c>
      <c r="DY270">
        <v>2.96963</v>
      </c>
      <c r="DZ270">
        <v>2.6956000000000002</v>
      </c>
      <c r="EA270">
        <v>8.4499400000000002E-2</v>
      </c>
      <c r="EB270">
        <v>8.9615E-2</v>
      </c>
      <c r="EC270">
        <v>8.6703299999999997E-2</v>
      </c>
      <c r="ED270">
        <v>8.1108100000000002E-2</v>
      </c>
      <c r="EE270">
        <v>35411</v>
      </c>
      <c r="EF270">
        <v>38424.300000000003</v>
      </c>
      <c r="EG270">
        <v>35074.699999999997</v>
      </c>
      <c r="EH270">
        <v>38303.199999999997</v>
      </c>
      <c r="EI270">
        <v>45477.4</v>
      </c>
      <c r="EJ270">
        <v>50846.6</v>
      </c>
      <c r="EK270">
        <v>54882.2</v>
      </c>
      <c r="EL270">
        <v>61453.3</v>
      </c>
      <c r="EM270">
        <v>1.9359999999999999</v>
      </c>
      <c r="EN270">
        <v>2.0464000000000002</v>
      </c>
      <c r="EO270">
        <v>3.3825599999999997E-2</v>
      </c>
      <c r="EP270">
        <v>0</v>
      </c>
      <c r="EQ270">
        <v>27.440899999999999</v>
      </c>
      <c r="ER270">
        <v>999.9</v>
      </c>
      <c r="ES270">
        <v>34.030999999999999</v>
      </c>
      <c r="ET270">
        <v>41.201000000000001</v>
      </c>
      <c r="EU270">
        <v>37.271599999999999</v>
      </c>
      <c r="EV270">
        <v>51.994799999999998</v>
      </c>
      <c r="EW270">
        <v>38.409500000000001</v>
      </c>
      <c r="EX270">
        <v>2</v>
      </c>
      <c r="EY270">
        <v>0.25935000000000002</v>
      </c>
      <c r="EZ270">
        <v>2.8614799999999998</v>
      </c>
      <c r="FA270">
        <v>20.125</v>
      </c>
      <c r="FB270">
        <v>5.1945300000000003</v>
      </c>
      <c r="FC270">
        <v>12.0099</v>
      </c>
      <c r="FD270">
        <v>4.9752000000000001</v>
      </c>
      <c r="FE270">
        <v>3.294</v>
      </c>
      <c r="FF270">
        <v>9999</v>
      </c>
      <c r="FG270">
        <v>9999</v>
      </c>
      <c r="FH270">
        <v>9999</v>
      </c>
      <c r="FI270">
        <v>585.5</v>
      </c>
      <c r="FJ270">
        <v>1.8631899999999999</v>
      </c>
      <c r="FK270">
        <v>1.86798</v>
      </c>
      <c r="FL270">
        <v>1.86768</v>
      </c>
      <c r="FM270">
        <v>1.8689</v>
      </c>
      <c r="FN270">
        <v>1.8696600000000001</v>
      </c>
      <c r="FO270">
        <v>1.8656900000000001</v>
      </c>
      <c r="FP270">
        <v>1.86676</v>
      </c>
      <c r="FQ270">
        <v>1.8680699999999999</v>
      </c>
      <c r="FR270">
        <v>5</v>
      </c>
      <c r="FS270">
        <v>0</v>
      </c>
      <c r="FT270">
        <v>0</v>
      </c>
      <c r="FU270">
        <v>0</v>
      </c>
      <c r="FV270" t="s">
        <v>357</v>
      </c>
      <c r="FW270" t="s">
        <v>358</v>
      </c>
      <c r="FX270" t="s">
        <v>359</v>
      </c>
      <c r="FY270" t="s">
        <v>359</v>
      </c>
      <c r="FZ270" t="s">
        <v>359</v>
      </c>
      <c r="GA270" t="s">
        <v>359</v>
      </c>
      <c r="GB270">
        <v>0</v>
      </c>
      <c r="GC270">
        <v>100</v>
      </c>
      <c r="GD270">
        <v>100</v>
      </c>
      <c r="GE270">
        <v>8.234</v>
      </c>
      <c r="GF270">
        <v>0.36580000000000001</v>
      </c>
      <c r="GG270">
        <v>4.5656098643845597</v>
      </c>
      <c r="GH270">
        <v>7.6807047227384802E-3</v>
      </c>
      <c r="GI270">
        <v>-1.0831925345100399E-6</v>
      </c>
      <c r="GJ270">
        <v>1.8533368071612601E-10</v>
      </c>
      <c r="GK270">
        <v>-9.9183057942876601E-2</v>
      </c>
      <c r="GL270">
        <v>-1.13594444998887E-2</v>
      </c>
      <c r="GM270">
        <v>1.5024328609816199E-3</v>
      </c>
      <c r="GN270">
        <v>-1.28748702860321E-5</v>
      </c>
      <c r="GO270">
        <v>14</v>
      </c>
      <c r="GP270">
        <v>2172</v>
      </c>
      <c r="GQ270">
        <v>1</v>
      </c>
      <c r="GR270">
        <v>46</v>
      </c>
      <c r="GS270">
        <v>2921.4</v>
      </c>
      <c r="GT270">
        <v>2921.4</v>
      </c>
      <c r="GU270">
        <v>1.6857899999999999</v>
      </c>
      <c r="GV270">
        <v>2.6892100000000001</v>
      </c>
      <c r="GW270">
        <v>2.2485400000000002</v>
      </c>
      <c r="GX270">
        <v>2.7404799999999998</v>
      </c>
      <c r="GY270">
        <v>1.9958499999999999</v>
      </c>
      <c r="GZ270">
        <v>2.3999000000000001</v>
      </c>
      <c r="HA270">
        <v>42.750999999999998</v>
      </c>
      <c r="HB270">
        <v>14.8413</v>
      </c>
      <c r="HC270">
        <v>18</v>
      </c>
      <c r="HD270">
        <v>501.64600000000002</v>
      </c>
      <c r="HE270">
        <v>574.48</v>
      </c>
      <c r="HF270">
        <v>22.1203</v>
      </c>
      <c r="HG270">
        <v>30.578700000000001</v>
      </c>
      <c r="HH270">
        <v>30.0001</v>
      </c>
      <c r="HI270">
        <v>30.502199999999998</v>
      </c>
      <c r="HJ270">
        <v>30.430399999999999</v>
      </c>
      <c r="HK270">
        <v>33.887</v>
      </c>
      <c r="HL270">
        <v>35.372700000000002</v>
      </c>
      <c r="HM270">
        <v>0</v>
      </c>
      <c r="HN270">
        <v>22.116399999999999</v>
      </c>
      <c r="HO270">
        <v>574.81200000000001</v>
      </c>
      <c r="HP270">
        <v>23.0915</v>
      </c>
      <c r="HQ270">
        <v>101.76900000000001</v>
      </c>
      <c r="HR270">
        <v>102.28</v>
      </c>
    </row>
    <row r="271" spans="1:226" x14ac:dyDescent="0.2">
      <c r="A271">
        <v>255</v>
      </c>
      <c r="B271">
        <v>1657488861</v>
      </c>
      <c r="C271">
        <v>2659.4000000953702</v>
      </c>
      <c r="D271" t="s">
        <v>868</v>
      </c>
      <c r="E271" t="s">
        <v>869</v>
      </c>
      <c r="F271">
        <v>5</v>
      </c>
      <c r="G271" t="s">
        <v>1222</v>
      </c>
      <c r="H271" t="s">
        <v>353</v>
      </c>
      <c r="I271">
        <v>1657488858.2</v>
      </c>
      <c r="J271">
        <f t="shared" si="102"/>
        <v>4.8302659935906727E-3</v>
      </c>
      <c r="K271">
        <f t="shared" si="103"/>
        <v>4.8302659935906727</v>
      </c>
      <c r="L271">
        <f t="shared" si="104"/>
        <v>25.914672737930434</v>
      </c>
      <c r="M271">
        <f t="shared" si="105"/>
        <v>526.47249999999997</v>
      </c>
      <c r="N271">
        <f t="shared" si="106"/>
        <v>262.32271001529136</v>
      </c>
      <c r="O271">
        <f t="shared" si="107"/>
        <v>18.93993894076398</v>
      </c>
      <c r="P271">
        <f t="shared" si="108"/>
        <v>38.011794721890872</v>
      </c>
      <c r="Q271">
        <f t="shared" si="109"/>
        <v>0.17296822094691491</v>
      </c>
      <c r="R271">
        <f t="shared" si="110"/>
        <v>3.1026271016455222</v>
      </c>
      <c r="S271">
        <f t="shared" si="111"/>
        <v>0.16778423211606275</v>
      </c>
      <c r="T271">
        <f t="shared" si="112"/>
        <v>0.10531796401944113</v>
      </c>
      <c r="U271">
        <f t="shared" si="113"/>
        <v>321.51450569999997</v>
      </c>
      <c r="V271">
        <f t="shared" si="114"/>
        <v>28.242958797395712</v>
      </c>
      <c r="W271">
        <f t="shared" si="115"/>
        <v>28.242958797395712</v>
      </c>
      <c r="X271">
        <f t="shared" si="116"/>
        <v>3.8489217567123406</v>
      </c>
      <c r="Y271">
        <f t="shared" si="117"/>
        <v>49.860591454918264</v>
      </c>
      <c r="Z271">
        <f t="shared" si="118"/>
        <v>1.8524284786494472</v>
      </c>
      <c r="AA271">
        <f t="shared" si="119"/>
        <v>3.7152156133653786</v>
      </c>
      <c r="AB271">
        <f t="shared" si="120"/>
        <v>1.9964932780628935</v>
      </c>
      <c r="AC271">
        <f t="shared" si="121"/>
        <v>-213.01473031734866</v>
      </c>
      <c r="AD271">
        <f t="shared" si="122"/>
        <v>-101.40151036106344</v>
      </c>
      <c r="AE271">
        <f t="shared" si="123"/>
        <v>-7.1197638373639149</v>
      </c>
      <c r="AF271">
        <f t="shared" si="124"/>
        <v>-2.1498815776041624E-2</v>
      </c>
      <c r="AG271">
        <f t="shared" si="125"/>
        <v>59.70803581935489</v>
      </c>
      <c r="AH271">
        <f t="shared" si="126"/>
        <v>4.7583304751834632</v>
      </c>
      <c r="AI271">
        <f t="shared" si="127"/>
        <v>25.914672737930434</v>
      </c>
      <c r="AJ271">
        <v>574.885017664109</v>
      </c>
      <c r="AK271">
        <v>547.89824242424197</v>
      </c>
      <c r="AL271">
        <v>3.29805513095961</v>
      </c>
      <c r="AM271">
        <v>65.083349274317996</v>
      </c>
      <c r="AN271">
        <f t="shared" si="128"/>
        <v>4.8302659935906727</v>
      </c>
      <c r="AO271">
        <v>23.102522926620001</v>
      </c>
      <c r="AP271">
        <v>25.667774545454499</v>
      </c>
      <c r="AQ271">
        <v>5.4820272766362699E-3</v>
      </c>
      <c r="AR271">
        <v>77.485788333385401</v>
      </c>
      <c r="AS271">
        <v>0</v>
      </c>
      <c r="AT271">
        <v>0</v>
      </c>
      <c r="AU271">
        <f t="shared" si="129"/>
        <v>1</v>
      </c>
      <c r="AV271">
        <f t="shared" si="130"/>
        <v>0</v>
      </c>
      <c r="AW271">
        <f t="shared" si="131"/>
        <v>38076.741189168199</v>
      </c>
      <c r="AX271">
        <f t="shared" si="132"/>
        <v>1999.991</v>
      </c>
      <c r="AY271">
        <f t="shared" si="133"/>
        <v>1681.1924099999999</v>
      </c>
      <c r="AZ271">
        <f t="shared" si="134"/>
        <v>0.8405999876999446</v>
      </c>
      <c r="BA271">
        <f t="shared" si="135"/>
        <v>0.16075797626089317</v>
      </c>
      <c r="BB271">
        <v>2.7509999999999999</v>
      </c>
      <c r="BC271">
        <v>0.5</v>
      </c>
      <c r="BD271" t="s">
        <v>354</v>
      </c>
      <c r="BE271">
        <v>2</v>
      </c>
      <c r="BF271" t="b">
        <v>1</v>
      </c>
      <c r="BG271">
        <v>1657488858.2</v>
      </c>
      <c r="BH271">
        <v>526.47249999999997</v>
      </c>
      <c r="BI271">
        <v>560.70709999999997</v>
      </c>
      <c r="BJ271">
        <v>25.656580000000002</v>
      </c>
      <c r="BK271">
        <v>23.105350000000001</v>
      </c>
      <c r="BL271">
        <v>518.19190000000003</v>
      </c>
      <c r="BM271">
        <v>25.29036</v>
      </c>
      <c r="BN271">
        <v>499.9282</v>
      </c>
      <c r="BO271">
        <v>72.159170000000003</v>
      </c>
      <c r="BP271">
        <v>4.1742149999999999E-2</v>
      </c>
      <c r="BQ271">
        <v>27.63674</v>
      </c>
      <c r="BR271">
        <v>27.990259999999999</v>
      </c>
      <c r="BS271">
        <v>999.9</v>
      </c>
      <c r="BT271">
        <v>0</v>
      </c>
      <c r="BU271">
        <v>0</v>
      </c>
      <c r="BV271">
        <v>10000.5</v>
      </c>
      <c r="BW271">
        <v>0</v>
      </c>
      <c r="BX271">
        <v>1275.8320000000001</v>
      </c>
      <c r="BY271">
        <v>-34.2346</v>
      </c>
      <c r="BZ271">
        <v>540.33579999999995</v>
      </c>
      <c r="CA271">
        <v>573.96900000000005</v>
      </c>
      <c r="CB271">
        <v>2.5512350000000001</v>
      </c>
      <c r="CC271">
        <v>560.70709999999997</v>
      </c>
      <c r="CD271">
        <v>23.105350000000001</v>
      </c>
      <c r="CE271">
        <v>1.8513580000000001</v>
      </c>
      <c r="CF271">
        <v>1.667262</v>
      </c>
      <c r="CG271">
        <v>16.22729</v>
      </c>
      <c r="CH271">
        <v>14.594939999999999</v>
      </c>
      <c r="CI271">
        <v>1999.991</v>
      </c>
      <c r="CJ271">
        <v>0.97999849999999999</v>
      </c>
      <c r="CK271">
        <v>2.0001629999999999E-2</v>
      </c>
      <c r="CL271">
        <v>0</v>
      </c>
      <c r="CM271">
        <v>2.4518599999999999</v>
      </c>
      <c r="CN271">
        <v>0</v>
      </c>
      <c r="CO271">
        <v>9139.4719999999998</v>
      </c>
      <c r="CP271">
        <v>17300.09</v>
      </c>
      <c r="CQ271">
        <v>42.612400000000001</v>
      </c>
      <c r="CR271">
        <v>43.811999999999998</v>
      </c>
      <c r="CS271">
        <v>42.625</v>
      </c>
      <c r="CT271">
        <v>41.968499999999999</v>
      </c>
      <c r="CU271">
        <v>41.811999999999998</v>
      </c>
      <c r="CV271">
        <v>1959.992</v>
      </c>
      <c r="CW271">
        <v>39.999000000000002</v>
      </c>
      <c r="CX271">
        <v>0</v>
      </c>
      <c r="CY271">
        <v>1657488835.4000001</v>
      </c>
      <c r="CZ271">
        <v>0</v>
      </c>
      <c r="DA271">
        <v>0</v>
      </c>
      <c r="DB271" t="s">
        <v>355</v>
      </c>
      <c r="DC271">
        <v>1657313570</v>
      </c>
      <c r="DD271">
        <v>1657313571.5</v>
      </c>
      <c r="DE271">
        <v>0</v>
      </c>
      <c r="DF271">
        <v>-0.183</v>
      </c>
      <c r="DG271">
        <v>-4.0000000000000001E-3</v>
      </c>
      <c r="DH271">
        <v>8.7509999999999994</v>
      </c>
      <c r="DI271">
        <v>0.37</v>
      </c>
      <c r="DJ271">
        <v>417</v>
      </c>
      <c r="DK271">
        <v>25</v>
      </c>
      <c r="DL271">
        <v>0.7</v>
      </c>
      <c r="DM271">
        <v>0.09</v>
      </c>
      <c r="DN271">
        <v>-33.392632499999998</v>
      </c>
      <c r="DO271">
        <v>-4.9073572232644302</v>
      </c>
      <c r="DP271">
        <v>0.60641972897800001</v>
      </c>
      <c r="DQ271">
        <v>0</v>
      </c>
      <c r="DR271">
        <v>2.5446977500000001</v>
      </c>
      <c r="DS271">
        <v>1.9033283302064899E-2</v>
      </c>
      <c r="DT271">
        <v>5.2498973739969401E-3</v>
      </c>
      <c r="DU271">
        <v>1</v>
      </c>
      <c r="DV271">
        <v>1</v>
      </c>
      <c r="DW271">
        <v>2</v>
      </c>
      <c r="DX271" t="s">
        <v>356</v>
      </c>
      <c r="DY271">
        <v>2.9694199999999999</v>
      </c>
      <c r="DZ271">
        <v>2.69557</v>
      </c>
      <c r="EA271">
        <v>8.6424699999999993E-2</v>
      </c>
      <c r="EB271">
        <v>9.1503000000000001E-2</v>
      </c>
      <c r="EC271">
        <v>8.6762000000000006E-2</v>
      </c>
      <c r="ED271">
        <v>8.1164200000000006E-2</v>
      </c>
      <c r="EE271">
        <v>35336.400000000001</v>
      </c>
      <c r="EF271">
        <v>38344.5</v>
      </c>
      <c r="EG271">
        <v>35074.5</v>
      </c>
      <c r="EH271">
        <v>38303.1</v>
      </c>
      <c r="EI271">
        <v>45475.199999999997</v>
      </c>
      <c r="EJ271">
        <v>50843.4</v>
      </c>
      <c r="EK271">
        <v>54883</v>
      </c>
      <c r="EL271">
        <v>61453.1</v>
      </c>
      <c r="EM271">
        <v>1.9356</v>
      </c>
      <c r="EN271">
        <v>2.0464000000000002</v>
      </c>
      <c r="EO271">
        <v>3.3080600000000002E-2</v>
      </c>
      <c r="EP271">
        <v>0</v>
      </c>
      <c r="EQ271">
        <v>27.445599999999999</v>
      </c>
      <c r="ER271">
        <v>999.9</v>
      </c>
      <c r="ES271">
        <v>34.061999999999998</v>
      </c>
      <c r="ET271">
        <v>41.180999999999997</v>
      </c>
      <c r="EU271">
        <v>37.2669</v>
      </c>
      <c r="EV271">
        <v>51.9148</v>
      </c>
      <c r="EW271">
        <v>38.4495</v>
      </c>
      <c r="EX271">
        <v>2</v>
      </c>
      <c r="EY271">
        <v>0.25924799999999998</v>
      </c>
      <c r="EZ271">
        <v>2.8626800000000001</v>
      </c>
      <c r="FA271">
        <v>20.1249</v>
      </c>
      <c r="FB271">
        <v>5.1969200000000004</v>
      </c>
      <c r="FC271">
        <v>12.0099</v>
      </c>
      <c r="FD271">
        <v>4.9752000000000001</v>
      </c>
      <c r="FE271">
        <v>3.294</v>
      </c>
      <c r="FF271">
        <v>9999</v>
      </c>
      <c r="FG271">
        <v>9999</v>
      </c>
      <c r="FH271">
        <v>9999</v>
      </c>
      <c r="FI271">
        <v>585.5</v>
      </c>
      <c r="FJ271">
        <v>1.8632500000000001</v>
      </c>
      <c r="FK271">
        <v>1.86798</v>
      </c>
      <c r="FL271">
        <v>1.86768</v>
      </c>
      <c r="FM271">
        <v>1.8689</v>
      </c>
      <c r="FN271">
        <v>1.8696600000000001</v>
      </c>
      <c r="FO271">
        <v>1.8656900000000001</v>
      </c>
      <c r="FP271">
        <v>1.86676</v>
      </c>
      <c r="FQ271">
        <v>1.8681300000000001</v>
      </c>
      <c r="FR271">
        <v>5</v>
      </c>
      <c r="FS271">
        <v>0</v>
      </c>
      <c r="FT271">
        <v>0</v>
      </c>
      <c r="FU271">
        <v>0</v>
      </c>
      <c r="FV271" t="s">
        <v>357</v>
      </c>
      <c r="FW271" t="s">
        <v>358</v>
      </c>
      <c r="FX271" t="s">
        <v>359</v>
      </c>
      <c r="FY271" t="s">
        <v>359</v>
      </c>
      <c r="FZ271" t="s">
        <v>359</v>
      </c>
      <c r="GA271" t="s">
        <v>359</v>
      </c>
      <c r="GB271">
        <v>0</v>
      </c>
      <c r="GC271">
        <v>100</v>
      </c>
      <c r="GD271">
        <v>100</v>
      </c>
      <c r="GE271">
        <v>8.3420000000000005</v>
      </c>
      <c r="GF271">
        <v>0.3669</v>
      </c>
      <c r="GG271">
        <v>4.5656098643845597</v>
      </c>
      <c r="GH271">
        <v>7.6807047227384802E-3</v>
      </c>
      <c r="GI271">
        <v>-1.0831925345100399E-6</v>
      </c>
      <c r="GJ271">
        <v>1.8533368071612601E-10</v>
      </c>
      <c r="GK271">
        <v>-9.9183057942876601E-2</v>
      </c>
      <c r="GL271">
        <v>-1.13594444998887E-2</v>
      </c>
      <c r="GM271">
        <v>1.5024328609816199E-3</v>
      </c>
      <c r="GN271">
        <v>-1.28748702860321E-5</v>
      </c>
      <c r="GO271">
        <v>14</v>
      </c>
      <c r="GP271">
        <v>2172</v>
      </c>
      <c r="GQ271">
        <v>1</v>
      </c>
      <c r="GR271">
        <v>46</v>
      </c>
      <c r="GS271">
        <v>2921.5</v>
      </c>
      <c r="GT271">
        <v>2921.5</v>
      </c>
      <c r="GU271">
        <v>1.7285200000000001</v>
      </c>
      <c r="GV271">
        <v>2.6953100000000001</v>
      </c>
      <c r="GW271">
        <v>2.2485400000000002</v>
      </c>
      <c r="GX271">
        <v>2.7404799999999998</v>
      </c>
      <c r="GY271">
        <v>1.9958499999999999</v>
      </c>
      <c r="GZ271">
        <v>2.4047900000000002</v>
      </c>
      <c r="HA271">
        <v>42.750999999999998</v>
      </c>
      <c r="HB271">
        <v>14.8413</v>
      </c>
      <c r="HC271">
        <v>18</v>
      </c>
      <c r="HD271">
        <v>501.399</v>
      </c>
      <c r="HE271">
        <v>574.50599999999997</v>
      </c>
      <c r="HF271">
        <v>22.131</v>
      </c>
      <c r="HG271">
        <v>30.578700000000001</v>
      </c>
      <c r="HH271">
        <v>30.0001</v>
      </c>
      <c r="HI271">
        <v>30.504799999999999</v>
      </c>
      <c r="HJ271">
        <v>30.433</v>
      </c>
      <c r="HK271">
        <v>34.677700000000002</v>
      </c>
      <c r="HL271">
        <v>35.372700000000002</v>
      </c>
      <c r="HM271">
        <v>0</v>
      </c>
      <c r="HN271">
        <v>22.127099999999999</v>
      </c>
      <c r="HO271">
        <v>588.35900000000004</v>
      </c>
      <c r="HP271">
        <v>23.079799999999999</v>
      </c>
      <c r="HQ271">
        <v>101.76900000000001</v>
      </c>
      <c r="HR271">
        <v>102.279</v>
      </c>
    </row>
    <row r="272" spans="1:226" x14ac:dyDescent="0.2">
      <c r="A272">
        <v>256</v>
      </c>
      <c r="B272">
        <v>1657488866</v>
      </c>
      <c r="C272">
        <v>2664.4000000953702</v>
      </c>
      <c r="D272" t="s">
        <v>870</v>
      </c>
      <c r="E272" t="s">
        <v>871</v>
      </c>
      <c r="F272">
        <v>5</v>
      </c>
      <c r="G272" t="s">
        <v>1222</v>
      </c>
      <c r="H272" t="s">
        <v>353</v>
      </c>
      <c r="I272">
        <v>1657488863.5</v>
      </c>
      <c r="J272">
        <f t="shared" si="102"/>
        <v>4.8143694684158857E-3</v>
      </c>
      <c r="K272">
        <f t="shared" si="103"/>
        <v>4.8143694684158858</v>
      </c>
      <c r="L272">
        <f t="shared" si="104"/>
        <v>26.994176905960494</v>
      </c>
      <c r="M272">
        <f t="shared" si="105"/>
        <v>543.50888888888903</v>
      </c>
      <c r="N272">
        <f t="shared" si="106"/>
        <v>267.39190352992995</v>
      </c>
      <c r="O272">
        <f t="shared" si="107"/>
        <v>19.305497327170631</v>
      </c>
      <c r="P272">
        <f t="shared" si="108"/>
        <v>39.240939098080979</v>
      </c>
      <c r="Q272">
        <f t="shared" si="109"/>
        <v>0.17214312992086458</v>
      </c>
      <c r="R272">
        <f t="shared" si="110"/>
        <v>3.1078719709326914</v>
      </c>
      <c r="S272">
        <f t="shared" si="111"/>
        <v>0.16701607865922849</v>
      </c>
      <c r="T272">
        <f t="shared" si="112"/>
        <v>0.10483297460602595</v>
      </c>
      <c r="U272">
        <f t="shared" si="113"/>
        <v>321.52080237991225</v>
      </c>
      <c r="V272">
        <f t="shared" si="114"/>
        <v>28.261946488992294</v>
      </c>
      <c r="W272">
        <f t="shared" si="115"/>
        <v>28.261946488992294</v>
      </c>
      <c r="X272">
        <f t="shared" si="116"/>
        <v>3.8531765580997184</v>
      </c>
      <c r="Y272">
        <f t="shared" si="117"/>
        <v>49.862592884878424</v>
      </c>
      <c r="Z272">
        <f t="shared" si="118"/>
        <v>1.8542366145573663</v>
      </c>
      <c r="AA272">
        <f t="shared" si="119"/>
        <v>3.718692725904535</v>
      </c>
      <c r="AB272">
        <f t="shared" si="120"/>
        <v>1.998939943542352</v>
      </c>
      <c r="AC272">
        <f t="shared" si="121"/>
        <v>-212.31369355714057</v>
      </c>
      <c r="AD272">
        <f t="shared" si="122"/>
        <v>-102.0727734474234</v>
      </c>
      <c r="AE272">
        <f t="shared" si="123"/>
        <v>-7.1560487599219806</v>
      </c>
      <c r="AF272">
        <f t="shared" si="124"/>
        <v>-2.1713384573700978E-2</v>
      </c>
      <c r="AG272">
        <f t="shared" si="125"/>
        <v>60.44876111196016</v>
      </c>
      <c r="AH272">
        <f t="shared" si="126"/>
        <v>4.762676100981011</v>
      </c>
      <c r="AI272">
        <f t="shared" si="127"/>
        <v>26.994176905960494</v>
      </c>
      <c r="AJ272">
        <v>591.48202870409204</v>
      </c>
      <c r="AK272">
        <v>564.24361212121198</v>
      </c>
      <c r="AL272">
        <v>3.20443477336927</v>
      </c>
      <c r="AM272">
        <v>65.083349274317996</v>
      </c>
      <c r="AN272">
        <f t="shared" si="128"/>
        <v>4.8143694684158858</v>
      </c>
      <c r="AO272">
        <v>23.123870879049601</v>
      </c>
      <c r="AP272">
        <v>25.698166666666701</v>
      </c>
      <c r="AQ272">
        <v>1.44764721566519E-3</v>
      </c>
      <c r="AR272">
        <v>77.485788333385401</v>
      </c>
      <c r="AS272">
        <v>0</v>
      </c>
      <c r="AT272">
        <v>0</v>
      </c>
      <c r="AU272">
        <f t="shared" si="129"/>
        <v>1</v>
      </c>
      <c r="AV272">
        <f t="shared" si="130"/>
        <v>0</v>
      </c>
      <c r="AW272">
        <f t="shared" si="131"/>
        <v>38161.201318497842</v>
      </c>
      <c r="AX272">
        <f t="shared" si="132"/>
        <v>2000.0288888888899</v>
      </c>
      <c r="AY272">
        <f t="shared" si="133"/>
        <v>1681.2243659999554</v>
      </c>
      <c r="AZ272">
        <f t="shared" si="134"/>
        <v>0.84060004099938501</v>
      </c>
      <c r="BA272">
        <f t="shared" si="135"/>
        <v>0.16075807912881307</v>
      </c>
      <c r="BB272">
        <v>2.7509999999999999</v>
      </c>
      <c r="BC272">
        <v>0.5</v>
      </c>
      <c r="BD272" t="s">
        <v>354</v>
      </c>
      <c r="BE272">
        <v>2</v>
      </c>
      <c r="BF272" t="b">
        <v>1</v>
      </c>
      <c r="BG272">
        <v>1657488863.5</v>
      </c>
      <c r="BH272">
        <v>543.50888888888903</v>
      </c>
      <c r="BI272">
        <v>578.19166666666695</v>
      </c>
      <c r="BJ272">
        <v>25.682211111111101</v>
      </c>
      <c r="BK272">
        <v>23.129111111111101</v>
      </c>
      <c r="BL272">
        <v>535.11488888888903</v>
      </c>
      <c r="BM272">
        <v>25.315000000000001</v>
      </c>
      <c r="BN272">
        <v>500.00511111111098</v>
      </c>
      <c r="BO272">
        <v>72.157433333333302</v>
      </c>
      <c r="BP272">
        <v>4.1825777777777802E-2</v>
      </c>
      <c r="BQ272">
        <v>27.652744444444401</v>
      </c>
      <c r="BR272">
        <v>27.980166666666701</v>
      </c>
      <c r="BS272">
        <v>999.9</v>
      </c>
      <c r="BT272">
        <v>0</v>
      </c>
      <c r="BU272">
        <v>0</v>
      </c>
      <c r="BV272">
        <v>10024.4444444444</v>
      </c>
      <c r="BW272">
        <v>0</v>
      </c>
      <c r="BX272">
        <v>1303.57222222222</v>
      </c>
      <c r="BY272">
        <v>-34.682844444444399</v>
      </c>
      <c r="BZ272">
        <v>557.83533333333298</v>
      </c>
      <c r="CA272">
        <v>591.88133333333303</v>
      </c>
      <c r="CB272">
        <v>2.5530966666666699</v>
      </c>
      <c r="CC272">
        <v>578.19166666666695</v>
      </c>
      <c r="CD272">
        <v>23.129111111111101</v>
      </c>
      <c r="CE272">
        <v>1.8531633333333299</v>
      </c>
      <c r="CF272">
        <v>1.6689377777777801</v>
      </c>
      <c r="CG272">
        <v>16.2425777777778</v>
      </c>
      <c r="CH272">
        <v>14.6105</v>
      </c>
      <c r="CI272">
        <v>2000.0288888888899</v>
      </c>
      <c r="CJ272">
        <v>0.97999788888888895</v>
      </c>
      <c r="CK272">
        <v>2.00021777777778E-2</v>
      </c>
      <c r="CL272">
        <v>0</v>
      </c>
      <c r="CM272">
        <v>2.28691111111111</v>
      </c>
      <c r="CN272">
        <v>0</v>
      </c>
      <c r="CO272">
        <v>9191.9211111111108</v>
      </c>
      <c r="CP272">
        <v>17300.388888888901</v>
      </c>
      <c r="CQ272">
        <v>42.618000000000002</v>
      </c>
      <c r="CR272">
        <v>43.811999999999998</v>
      </c>
      <c r="CS272">
        <v>42.625</v>
      </c>
      <c r="CT272">
        <v>41.978999999999999</v>
      </c>
      <c r="CU272">
        <v>41.811999999999998</v>
      </c>
      <c r="CV272">
        <v>1960.0266666666701</v>
      </c>
      <c r="CW272">
        <v>40.003333333333302</v>
      </c>
      <c r="CX272">
        <v>0</v>
      </c>
      <c r="CY272">
        <v>1657488840.8</v>
      </c>
      <c r="CZ272">
        <v>0</v>
      </c>
      <c r="DA272">
        <v>0</v>
      </c>
      <c r="DB272" t="s">
        <v>355</v>
      </c>
      <c r="DC272">
        <v>1657313570</v>
      </c>
      <c r="DD272">
        <v>1657313571.5</v>
      </c>
      <c r="DE272">
        <v>0</v>
      </c>
      <c r="DF272">
        <v>-0.183</v>
      </c>
      <c r="DG272">
        <v>-4.0000000000000001E-3</v>
      </c>
      <c r="DH272">
        <v>8.7509999999999994</v>
      </c>
      <c r="DI272">
        <v>0.37</v>
      </c>
      <c r="DJ272">
        <v>417</v>
      </c>
      <c r="DK272">
        <v>25</v>
      </c>
      <c r="DL272">
        <v>0.7</v>
      </c>
      <c r="DM272">
        <v>0.09</v>
      </c>
      <c r="DN272">
        <v>-33.950597500000001</v>
      </c>
      <c r="DO272">
        <v>-4.9996401500936303</v>
      </c>
      <c r="DP272">
        <v>0.64431657416502197</v>
      </c>
      <c r="DQ272">
        <v>0</v>
      </c>
      <c r="DR272">
        <v>2.547186</v>
      </c>
      <c r="DS272">
        <v>5.4892007504688901E-2</v>
      </c>
      <c r="DT272">
        <v>6.42590802922045E-3</v>
      </c>
      <c r="DU272">
        <v>1</v>
      </c>
      <c r="DV272">
        <v>1</v>
      </c>
      <c r="DW272">
        <v>2</v>
      </c>
      <c r="DX272" t="s">
        <v>356</v>
      </c>
      <c r="DY272">
        <v>2.9695800000000001</v>
      </c>
      <c r="DZ272">
        <v>2.6957499999999999</v>
      </c>
      <c r="EA272">
        <v>8.82907E-2</v>
      </c>
      <c r="EB272">
        <v>9.34585E-2</v>
      </c>
      <c r="EC272">
        <v>8.6833099999999996E-2</v>
      </c>
      <c r="ED272">
        <v>8.1202800000000006E-2</v>
      </c>
      <c r="EE272">
        <v>35264</v>
      </c>
      <c r="EF272">
        <v>38262.1</v>
      </c>
      <c r="EG272">
        <v>35074.300000000003</v>
      </c>
      <c r="EH272">
        <v>38303.199999999997</v>
      </c>
      <c r="EI272">
        <v>45471.199999999997</v>
      </c>
      <c r="EJ272">
        <v>50841.3</v>
      </c>
      <c r="EK272">
        <v>54882.5</v>
      </c>
      <c r="EL272">
        <v>61453.1</v>
      </c>
      <c r="EM272">
        <v>1.9358</v>
      </c>
      <c r="EN272">
        <v>2.0457999999999998</v>
      </c>
      <c r="EO272">
        <v>3.3229599999999998E-2</v>
      </c>
      <c r="EP272">
        <v>0</v>
      </c>
      <c r="EQ272">
        <v>27.454899999999999</v>
      </c>
      <c r="ER272">
        <v>999.9</v>
      </c>
      <c r="ES272">
        <v>34.061999999999998</v>
      </c>
      <c r="ET272">
        <v>41.180999999999997</v>
      </c>
      <c r="EU272">
        <v>37.266599999999997</v>
      </c>
      <c r="EV272">
        <v>52.074800000000003</v>
      </c>
      <c r="EW272">
        <v>38.473599999999998</v>
      </c>
      <c r="EX272">
        <v>2</v>
      </c>
      <c r="EY272">
        <v>0.259573</v>
      </c>
      <c r="EZ272">
        <v>2.8740700000000001</v>
      </c>
      <c r="FA272">
        <v>20.124700000000001</v>
      </c>
      <c r="FB272">
        <v>5.1957300000000002</v>
      </c>
      <c r="FC272">
        <v>12.0099</v>
      </c>
      <c r="FD272">
        <v>4.9740000000000002</v>
      </c>
      <c r="FE272">
        <v>3.294</v>
      </c>
      <c r="FF272">
        <v>9999</v>
      </c>
      <c r="FG272">
        <v>9999</v>
      </c>
      <c r="FH272">
        <v>9999</v>
      </c>
      <c r="FI272">
        <v>585.5</v>
      </c>
      <c r="FJ272">
        <v>1.8632200000000001</v>
      </c>
      <c r="FK272">
        <v>1.86798</v>
      </c>
      <c r="FL272">
        <v>1.86768</v>
      </c>
      <c r="FM272">
        <v>1.8689</v>
      </c>
      <c r="FN272">
        <v>1.8696600000000001</v>
      </c>
      <c r="FO272">
        <v>1.8656900000000001</v>
      </c>
      <c r="FP272">
        <v>1.86676</v>
      </c>
      <c r="FQ272">
        <v>1.8681300000000001</v>
      </c>
      <c r="FR272">
        <v>5</v>
      </c>
      <c r="FS272">
        <v>0</v>
      </c>
      <c r="FT272">
        <v>0</v>
      </c>
      <c r="FU272">
        <v>0</v>
      </c>
      <c r="FV272" t="s">
        <v>357</v>
      </c>
      <c r="FW272" t="s">
        <v>358</v>
      </c>
      <c r="FX272" t="s">
        <v>359</v>
      </c>
      <c r="FY272" t="s">
        <v>359</v>
      </c>
      <c r="FZ272" t="s">
        <v>359</v>
      </c>
      <c r="GA272" t="s">
        <v>359</v>
      </c>
      <c r="GB272">
        <v>0</v>
      </c>
      <c r="GC272">
        <v>100</v>
      </c>
      <c r="GD272">
        <v>100</v>
      </c>
      <c r="GE272">
        <v>8.4459999999999997</v>
      </c>
      <c r="GF272">
        <v>0.36799999999999999</v>
      </c>
      <c r="GG272">
        <v>4.5656098643845597</v>
      </c>
      <c r="GH272">
        <v>7.6807047227384802E-3</v>
      </c>
      <c r="GI272">
        <v>-1.0831925345100399E-6</v>
      </c>
      <c r="GJ272">
        <v>1.8533368071612601E-10</v>
      </c>
      <c r="GK272">
        <v>-9.9183057942876601E-2</v>
      </c>
      <c r="GL272">
        <v>-1.13594444998887E-2</v>
      </c>
      <c r="GM272">
        <v>1.5024328609816199E-3</v>
      </c>
      <c r="GN272">
        <v>-1.28748702860321E-5</v>
      </c>
      <c r="GO272">
        <v>14</v>
      </c>
      <c r="GP272">
        <v>2172</v>
      </c>
      <c r="GQ272">
        <v>1</v>
      </c>
      <c r="GR272">
        <v>46</v>
      </c>
      <c r="GS272">
        <v>2921.6</v>
      </c>
      <c r="GT272">
        <v>2921.6</v>
      </c>
      <c r="GU272">
        <v>1.7675799999999999</v>
      </c>
      <c r="GV272">
        <v>2.6953100000000001</v>
      </c>
      <c r="GW272">
        <v>2.2485400000000002</v>
      </c>
      <c r="GX272">
        <v>2.7404799999999998</v>
      </c>
      <c r="GY272">
        <v>1.9958499999999999</v>
      </c>
      <c r="GZ272">
        <v>2.4060100000000002</v>
      </c>
      <c r="HA272">
        <v>42.750999999999998</v>
      </c>
      <c r="HB272">
        <v>14.8238</v>
      </c>
      <c r="HC272">
        <v>18</v>
      </c>
      <c r="HD272">
        <v>501.53300000000002</v>
      </c>
      <c r="HE272">
        <v>574.05700000000002</v>
      </c>
      <c r="HF272">
        <v>22.1388</v>
      </c>
      <c r="HG272">
        <v>30.578700000000001</v>
      </c>
      <c r="HH272">
        <v>30.0002</v>
      </c>
      <c r="HI272">
        <v>30.504799999999999</v>
      </c>
      <c r="HJ272">
        <v>30.433</v>
      </c>
      <c r="HK272">
        <v>35.504300000000001</v>
      </c>
      <c r="HL272">
        <v>35.372700000000002</v>
      </c>
      <c r="HM272">
        <v>0</v>
      </c>
      <c r="HN272">
        <v>22.134699999999999</v>
      </c>
      <c r="HO272">
        <v>608.47799999999995</v>
      </c>
      <c r="HP272">
        <v>23.079799999999999</v>
      </c>
      <c r="HQ272">
        <v>101.768</v>
      </c>
      <c r="HR272">
        <v>102.279</v>
      </c>
    </row>
    <row r="273" spans="1:226" x14ac:dyDescent="0.2">
      <c r="A273">
        <v>257</v>
      </c>
      <c r="B273">
        <v>1657488871</v>
      </c>
      <c r="C273">
        <v>2669.4000000953702</v>
      </c>
      <c r="D273" t="s">
        <v>872</v>
      </c>
      <c r="E273" t="s">
        <v>873</v>
      </c>
      <c r="F273">
        <v>5</v>
      </c>
      <c r="G273" t="s">
        <v>1222</v>
      </c>
      <c r="H273" t="s">
        <v>353</v>
      </c>
      <c r="I273">
        <v>1657488868.2</v>
      </c>
      <c r="J273">
        <f t="shared" ref="J273:J336" si="136">(K273)/1000</f>
        <v>4.9024006303158476E-3</v>
      </c>
      <c r="K273">
        <f t="shared" ref="K273:K336" si="137">IF(BF273, AN273, AH273)</f>
        <v>4.9024006303158476</v>
      </c>
      <c r="L273">
        <f t="shared" ref="L273:L336" si="138">IF(BF273, AI273, AG273)</f>
        <v>27.762151909448619</v>
      </c>
      <c r="M273">
        <f t="shared" ref="M273:M336" si="139">BH273 - IF(AU273&gt;1, L273*BB273*100/(AW273*BV273), 0)</f>
        <v>558.5806</v>
      </c>
      <c r="N273">
        <f t="shared" ref="N273:N336" si="140">((T273-J273/2)*M273-L273)/(T273+J273/2)</f>
        <v>280.17922680978575</v>
      </c>
      <c r="O273">
        <f t="shared" ref="O273:O336" si="141">N273*(BO273+BP273)/1000</f>
        <v>20.228737771391295</v>
      </c>
      <c r="P273">
        <f t="shared" ref="P273:P336" si="142">(BH273 - IF(AU273&gt;1, L273*BB273*100/(AW273*BV273), 0))*(BO273+BP273)/1000</f>
        <v>40.329115795788752</v>
      </c>
      <c r="Q273">
        <f t="shared" ref="Q273:Q336" si="143">2/((1/S273-1/R273)+SIGN(S273)*SQRT((1/S273-1/R273)*(1/S273-1/R273) + 4*BC273/((BC273+1)*(BC273+1))*(2*1/S273*1/R273-1/R273*1/R273)))</f>
        <v>0.17597835404421874</v>
      </c>
      <c r="R273">
        <f t="shared" ref="R273:R336" si="144">IF(LEFT(BD273,1)&lt;&gt;"0",IF(LEFT(BD273,1)="1",3,BE273),$D$5+$E$5*(BV273*BO273/($K$5*1000))+$F$5*(BV273*BO273/($K$5*1000))*MAX(MIN(BB273,$J$5),$I$5)*MAX(MIN(BB273,$J$5),$I$5)+$G$5*MAX(MIN(BB273,$J$5),$I$5)*(BV273*BO273/($K$5*1000))+$H$5*(BV273*BO273/($K$5*1000))*(BV273*BO273/($K$5*1000)))</f>
        <v>3.1047892961412078</v>
      </c>
      <c r="S273">
        <f t="shared" ref="S273:S336" si="145">J273*(1000-(1000*0.61365*EXP(17.502*W273/(240.97+W273))/(BO273+BP273)+BJ273)/2)/(1000*0.61365*EXP(17.502*W273/(240.97+W273))/(BO273+BP273)-BJ273)</f>
        <v>0.17061898686208685</v>
      </c>
      <c r="T273">
        <f t="shared" ref="T273:T336" si="146">1/((BC273+1)/(Q273/1.6)+1/(R273/1.37)) + BC273/((BC273+1)/(Q273/1.6) + BC273/(R273/1.37))</f>
        <v>0.10710478874288351</v>
      </c>
      <c r="U273">
        <f t="shared" ref="U273:U336" si="147">(AX273*BA273)</f>
        <v>321.52458754188586</v>
      </c>
      <c r="V273">
        <f t="shared" ref="V273:V336" si="148">(BQ273+(U273+2*0.95*0.0000000567*(((BQ273+$B$7)+273)^4-(BQ273+273)^4)-44100*J273)/(1.84*29.3*R273+8*0.95*0.0000000567*(BQ273+273)^3))</f>
        <v>28.243580988587784</v>
      </c>
      <c r="W273">
        <f t="shared" ref="W273:W336" si="149">($C$7*BR273+$D$7*BS273+$E$7*V273)</f>
        <v>28.243580988587784</v>
      </c>
      <c r="X273">
        <f t="shared" ref="X273:X336" si="150">0.61365*EXP(17.502*W273/(240.97+W273))</f>
        <v>3.8490611136308375</v>
      </c>
      <c r="Y273">
        <f t="shared" ref="Y273:Y336" si="151">(Z273/AA273*100)</f>
        <v>49.916216900692945</v>
      </c>
      <c r="Z273">
        <f t="shared" ref="Z273:Z336" si="152">BJ273*(BO273+BP273)/1000</f>
        <v>1.8565264480070531</v>
      </c>
      <c r="AA273">
        <f t="shared" ref="AA273:AA336" si="153">0.61365*EXP(17.502*BQ273/(240.97+BQ273))</f>
        <v>3.7192851607736332</v>
      </c>
      <c r="AB273">
        <f t="shared" ref="AB273:AB336" si="154">(X273-BJ273*(BO273+BP273)/1000)</f>
        <v>1.9925346656237843</v>
      </c>
      <c r="AC273">
        <f t="shared" ref="AC273:AC336" si="155">(-J273*44100)</f>
        <v>-216.19586779692887</v>
      </c>
      <c r="AD273">
        <f t="shared" ref="AD273:AD336" si="156">2*29.3*R273*0.92*(BQ273-W273)</f>
        <v>-98.441193382956769</v>
      </c>
      <c r="AE273">
        <f t="shared" ref="AE273:AE336" si="157">2*0.95*0.0000000567*(((BQ273+$B$7)+273)^4-(W273+273)^4)</f>
        <v>-6.9077617237673214</v>
      </c>
      <c r="AF273">
        <f t="shared" ref="AF273:AF336" si="158">U273+AE273+AC273+AD273</f>
        <v>-2.0235361767063864E-2</v>
      </c>
      <c r="AG273">
        <f t="shared" ref="AG273:AG336" si="159">BN273*AU273*(BI273-BH273*(1000-AU273*BK273)/(1000-AU273*BJ273))/(100*BB273)</f>
        <v>62.418215835662807</v>
      </c>
      <c r="AH273">
        <f t="shared" ref="AH273:AH336" si="160">1000*BN273*AU273*(BJ273-BK273)/(100*BB273*(1000-AU273*BJ273))</f>
        <v>4.7920988687982424</v>
      </c>
      <c r="AI273">
        <f t="shared" ref="AI273:AI336" si="161">(AJ273 - AK273 - BO273*1000/(8.314*(BQ273+273.15)) * AM273/BN273 * AL273) * BN273/(100*BB273) * (1000 - BK273)/1000</f>
        <v>27.762151909448619</v>
      </c>
      <c r="AJ273">
        <v>609.33149638293196</v>
      </c>
      <c r="AK273">
        <v>581.06060000000002</v>
      </c>
      <c r="AL273">
        <v>3.36451403986834</v>
      </c>
      <c r="AM273">
        <v>65.083349274317996</v>
      </c>
      <c r="AN273">
        <f t="shared" ref="AN273:AN336" si="162">(AP273 - AO273 + BO273*1000/(8.314*(BQ273+273.15)) * AR273/BN273 * AQ273) * BN273/(100*BB273) * 1000/(1000 - AP273)</f>
        <v>4.9024006303158476</v>
      </c>
      <c r="AO273">
        <v>23.143575068646399</v>
      </c>
      <c r="AP273">
        <v>25.719966060606001</v>
      </c>
      <c r="AQ273">
        <v>1.1490899351652701E-2</v>
      </c>
      <c r="AR273">
        <v>77.485788333385401</v>
      </c>
      <c r="AS273">
        <v>0</v>
      </c>
      <c r="AT273">
        <v>0</v>
      </c>
      <c r="AU273">
        <f t="shared" ref="AU273:AU336" si="163">IF(AS273*$H$13&gt;=AW273,1,(AW273/(AW273-AS273*$H$13)))</f>
        <v>1</v>
      </c>
      <c r="AV273">
        <f t="shared" ref="AV273:AV336" si="164">(AU273-1)*100</f>
        <v>0</v>
      </c>
      <c r="AW273">
        <f t="shared" ref="AW273:AW336" si="165">MAX(0,($B$13+$C$13*BV273)/(1+$D$13*BV273)*BO273/(BQ273+273)*$E$13)</f>
        <v>38110.002937803241</v>
      </c>
      <c r="AX273">
        <f t="shared" ref="AX273:AX336" si="166">$B$11*BW273+$C$11*BX273+$F$11*CI273*(1-CL273)</f>
        <v>2000.0519999999999</v>
      </c>
      <c r="AY273">
        <f t="shared" ref="AY273:AY336" si="167">AX273*AZ273</f>
        <v>1681.2438293999408</v>
      </c>
      <c r="AZ273">
        <f t="shared" ref="AZ273:AZ336" si="168">($B$11*$D$9+$C$11*$D$9+$F$11*((CV273+CN273)/MAX(CV273+CN273+CW273, 0.1)*$I$9+CW273/MAX(CV273+CN273+CW273, 0.1)*$J$9))/($B$11+$C$11+$F$11)</f>
        <v>0.84060005909843383</v>
      </c>
      <c r="BA273">
        <f t="shared" ref="BA273:BA336" si="169">($B$11*$K$9+$C$11*$K$9+$F$11*((CV273+CN273)/MAX(CV273+CN273+CW273, 0.1)*$P$9+CW273/MAX(CV273+CN273+CW273, 0.1)*$Q$9))/($B$11+$C$11+$F$11)</f>
        <v>0.16075811405997739</v>
      </c>
      <c r="BB273">
        <v>2.7509999999999999</v>
      </c>
      <c r="BC273">
        <v>0.5</v>
      </c>
      <c r="BD273" t="s">
        <v>354</v>
      </c>
      <c r="BE273">
        <v>2</v>
      </c>
      <c r="BF273" t="b">
        <v>1</v>
      </c>
      <c r="BG273">
        <v>1657488868.2</v>
      </c>
      <c r="BH273">
        <v>558.5806</v>
      </c>
      <c r="BI273">
        <v>594.39369999999997</v>
      </c>
      <c r="BJ273">
        <v>25.713920000000002</v>
      </c>
      <c r="BK273">
        <v>23.14526</v>
      </c>
      <c r="BL273">
        <v>550.08680000000004</v>
      </c>
      <c r="BM273">
        <v>25.345479999999998</v>
      </c>
      <c r="BN273">
        <v>500.03019999999998</v>
      </c>
      <c r="BO273">
        <v>72.157510000000002</v>
      </c>
      <c r="BP273">
        <v>4.176759E-2</v>
      </c>
      <c r="BQ273">
        <v>27.655470000000001</v>
      </c>
      <c r="BR273">
        <v>27.994720000000001</v>
      </c>
      <c r="BS273">
        <v>999.9</v>
      </c>
      <c r="BT273">
        <v>0</v>
      </c>
      <c r="BU273">
        <v>0</v>
      </c>
      <c r="BV273">
        <v>10010.5</v>
      </c>
      <c r="BW273">
        <v>0</v>
      </c>
      <c r="BX273">
        <v>1311.894</v>
      </c>
      <c r="BY273">
        <v>-35.813189999999999</v>
      </c>
      <c r="BZ273">
        <v>573.32320000000004</v>
      </c>
      <c r="CA273">
        <v>608.47709999999995</v>
      </c>
      <c r="CB273">
        <v>2.5686650000000002</v>
      </c>
      <c r="CC273">
        <v>594.39369999999997</v>
      </c>
      <c r="CD273">
        <v>23.14526</v>
      </c>
      <c r="CE273">
        <v>1.8554539999999999</v>
      </c>
      <c r="CF273">
        <v>1.670104</v>
      </c>
      <c r="CG273">
        <v>16.261959999999998</v>
      </c>
      <c r="CH273">
        <v>14.621320000000001</v>
      </c>
      <c r="CI273">
        <v>2000.0519999999999</v>
      </c>
      <c r="CJ273">
        <v>0.97999860000000005</v>
      </c>
      <c r="CK273">
        <v>2.0001399999999999E-2</v>
      </c>
      <c r="CL273">
        <v>0</v>
      </c>
      <c r="CM273">
        <v>2.3135699999999999</v>
      </c>
      <c r="CN273">
        <v>0</v>
      </c>
      <c r="CO273">
        <v>9229.6149999999998</v>
      </c>
      <c r="CP273">
        <v>17300.580000000002</v>
      </c>
      <c r="CQ273">
        <v>42.593499999999999</v>
      </c>
      <c r="CR273">
        <v>43.824599999999997</v>
      </c>
      <c r="CS273">
        <v>42.625</v>
      </c>
      <c r="CT273">
        <v>41.993699999999997</v>
      </c>
      <c r="CU273">
        <v>41.811999999999998</v>
      </c>
      <c r="CV273">
        <v>1960.048</v>
      </c>
      <c r="CW273">
        <v>40.005000000000003</v>
      </c>
      <c r="CX273">
        <v>0</v>
      </c>
      <c r="CY273">
        <v>1657488845.5999999</v>
      </c>
      <c r="CZ273">
        <v>0</v>
      </c>
      <c r="DA273">
        <v>0</v>
      </c>
      <c r="DB273" t="s">
        <v>355</v>
      </c>
      <c r="DC273">
        <v>1657313570</v>
      </c>
      <c r="DD273">
        <v>1657313571.5</v>
      </c>
      <c r="DE273">
        <v>0</v>
      </c>
      <c r="DF273">
        <v>-0.183</v>
      </c>
      <c r="DG273">
        <v>-4.0000000000000001E-3</v>
      </c>
      <c r="DH273">
        <v>8.7509999999999994</v>
      </c>
      <c r="DI273">
        <v>0.37</v>
      </c>
      <c r="DJ273">
        <v>417</v>
      </c>
      <c r="DK273">
        <v>25</v>
      </c>
      <c r="DL273">
        <v>0.7</v>
      </c>
      <c r="DM273">
        <v>0.09</v>
      </c>
      <c r="DN273">
        <v>-34.410752500000001</v>
      </c>
      <c r="DO273">
        <v>-7.9145977485927901</v>
      </c>
      <c r="DP273">
        <v>0.88590501070586003</v>
      </c>
      <c r="DQ273">
        <v>0</v>
      </c>
      <c r="DR273">
        <v>2.553013</v>
      </c>
      <c r="DS273">
        <v>8.6066116322699601E-2</v>
      </c>
      <c r="DT273">
        <v>9.7312705234208798E-3</v>
      </c>
      <c r="DU273">
        <v>1</v>
      </c>
      <c r="DV273">
        <v>1</v>
      </c>
      <c r="DW273">
        <v>2</v>
      </c>
      <c r="DX273" t="s">
        <v>356</v>
      </c>
      <c r="DY273">
        <v>2.96956</v>
      </c>
      <c r="DZ273">
        <v>2.6957499999999999</v>
      </c>
      <c r="EA273">
        <v>9.02226E-2</v>
      </c>
      <c r="EB273">
        <v>9.5372299999999993E-2</v>
      </c>
      <c r="EC273">
        <v>8.6889900000000006E-2</v>
      </c>
      <c r="ED273">
        <v>8.1247E-2</v>
      </c>
      <c r="EE273">
        <v>35190</v>
      </c>
      <c r="EF273">
        <v>38181.199999999997</v>
      </c>
      <c r="EG273">
        <v>35075</v>
      </c>
      <c r="EH273">
        <v>38303.199999999997</v>
      </c>
      <c r="EI273">
        <v>45468.7</v>
      </c>
      <c r="EJ273">
        <v>50838.7</v>
      </c>
      <c r="EK273">
        <v>54882.8</v>
      </c>
      <c r="EL273">
        <v>61452.800000000003</v>
      </c>
      <c r="EM273">
        <v>1.9350000000000001</v>
      </c>
      <c r="EN273">
        <v>2.0461999999999998</v>
      </c>
      <c r="EO273">
        <v>3.2782600000000002E-2</v>
      </c>
      <c r="EP273">
        <v>0</v>
      </c>
      <c r="EQ273">
        <v>27.4619</v>
      </c>
      <c r="ER273">
        <v>999.9</v>
      </c>
      <c r="ES273">
        <v>34.085999999999999</v>
      </c>
      <c r="ET273">
        <v>41.201000000000001</v>
      </c>
      <c r="EU273">
        <v>37.3309</v>
      </c>
      <c r="EV273">
        <v>52.354799999999997</v>
      </c>
      <c r="EW273">
        <v>38.401400000000002</v>
      </c>
      <c r="EX273">
        <v>2</v>
      </c>
      <c r="EY273">
        <v>0.259268</v>
      </c>
      <c r="EZ273">
        <v>2.8523100000000001</v>
      </c>
      <c r="FA273">
        <v>20.1249</v>
      </c>
      <c r="FB273">
        <v>5.1981200000000003</v>
      </c>
      <c r="FC273">
        <v>12.0099</v>
      </c>
      <c r="FD273">
        <v>4.9748000000000001</v>
      </c>
      <c r="FE273">
        <v>3.294</v>
      </c>
      <c r="FF273">
        <v>9999</v>
      </c>
      <c r="FG273">
        <v>9999</v>
      </c>
      <c r="FH273">
        <v>9999</v>
      </c>
      <c r="FI273">
        <v>585.5</v>
      </c>
      <c r="FJ273">
        <v>1.8632500000000001</v>
      </c>
      <c r="FK273">
        <v>1.86798</v>
      </c>
      <c r="FL273">
        <v>1.86768</v>
      </c>
      <c r="FM273">
        <v>1.8689</v>
      </c>
      <c r="FN273">
        <v>1.8696600000000001</v>
      </c>
      <c r="FO273">
        <v>1.8656900000000001</v>
      </c>
      <c r="FP273">
        <v>1.86676</v>
      </c>
      <c r="FQ273">
        <v>1.8681300000000001</v>
      </c>
      <c r="FR273">
        <v>5</v>
      </c>
      <c r="FS273">
        <v>0</v>
      </c>
      <c r="FT273">
        <v>0</v>
      </c>
      <c r="FU273">
        <v>0</v>
      </c>
      <c r="FV273" t="s">
        <v>357</v>
      </c>
      <c r="FW273" t="s">
        <v>358</v>
      </c>
      <c r="FX273" t="s">
        <v>359</v>
      </c>
      <c r="FY273" t="s">
        <v>359</v>
      </c>
      <c r="FZ273" t="s">
        <v>359</v>
      </c>
      <c r="GA273" t="s">
        <v>359</v>
      </c>
      <c r="GB273">
        <v>0</v>
      </c>
      <c r="GC273">
        <v>100</v>
      </c>
      <c r="GD273">
        <v>100</v>
      </c>
      <c r="GE273">
        <v>8.5549999999999997</v>
      </c>
      <c r="GF273">
        <v>0.36890000000000001</v>
      </c>
      <c r="GG273">
        <v>4.5656098643845597</v>
      </c>
      <c r="GH273">
        <v>7.6807047227384802E-3</v>
      </c>
      <c r="GI273">
        <v>-1.0831925345100399E-6</v>
      </c>
      <c r="GJ273">
        <v>1.8533368071612601E-10</v>
      </c>
      <c r="GK273">
        <v>-9.9183057942876601E-2</v>
      </c>
      <c r="GL273">
        <v>-1.13594444998887E-2</v>
      </c>
      <c r="GM273">
        <v>1.5024328609816199E-3</v>
      </c>
      <c r="GN273">
        <v>-1.28748702860321E-5</v>
      </c>
      <c r="GO273">
        <v>14</v>
      </c>
      <c r="GP273">
        <v>2172</v>
      </c>
      <c r="GQ273">
        <v>1</v>
      </c>
      <c r="GR273">
        <v>46</v>
      </c>
      <c r="GS273">
        <v>2921.7</v>
      </c>
      <c r="GT273">
        <v>2921.7</v>
      </c>
      <c r="GU273">
        <v>1.80908</v>
      </c>
      <c r="GV273">
        <v>2.6953100000000001</v>
      </c>
      <c r="GW273">
        <v>2.2485400000000002</v>
      </c>
      <c r="GX273">
        <v>2.7404799999999998</v>
      </c>
      <c r="GY273">
        <v>1.9958499999999999</v>
      </c>
      <c r="GZ273">
        <v>2.3730500000000001</v>
      </c>
      <c r="HA273">
        <v>42.750999999999998</v>
      </c>
      <c r="HB273">
        <v>14.8238</v>
      </c>
      <c r="HC273">
        <v>18</v>
      </c>
      <c r="HD273">
        <v>500.99400000000003</v>
      </c>
      <c r="HE273">
        <v>574.38099999999997</v>
      </c>
      <c r="HF273">
        <v>22.1511</v>
      </c>
      <c r="HG273">
        <v>30.581399999999999</v>
      </c>
      <c r="HH273">
        <v>30</v>
      </c>
      <c r="HI273">
        <v>30.504799999999999</v>
      </c>
      <c r="HJ273">
        <v>30.435600000000001</v>
      </c>
      <c r="HK273">
        <v>36.288600000000002</v>
      </c>
      <c r="HL273">
        <v>35.372700000000002</v>
      </c>
      <c r="HM273">
        <v>0</v>
      </c>
      <c r="HN273">
        <v>22.1494</v>
      </c>
      <c r="HO273">
        <v>621.96900000000005</v>
      </c>
      <c r="HP273">
        <v>23.079799999999999</v>
      </c>
      <c r="HQ273">
        <v>101.77</v>
      </c>
      <c r="HR273">
        <v>102.279</v>
      </c>
    </row>
    <row r="274" spans="1:226" x14ac:dyDescent="0.2">
      <c r="A274">
        <v>258</v>
      </c>
      <c r="B274">
        <v>1657488876</v>
      </c>
      <c r="C274">
        <v>2674.4000000953702</v>
      </c>
      <c r="D274" t="s">
        <v>874</v>
      </c>
      <c r="E274" t="s">
        <v>875</v>
      </c>
      <c r="F274">
        <v>5</v>
      </c>
      <c r="G274" t="s">
        <v>1222</v>
      </c>
      <c r="H274" t="s">
        <v>353</v>
      </c>
      <c r="I274">
        <v>1657488873.5</v>
      </c>
      <c r="J274">
        <f t="shared" si="136"/>
        <v>4.9124122543310542E-3</v>
      </c>
      <c r="K274">
        <f t="shared" si="137"/>
        <v>4.9124122543310538</v>
      </c>
      <c r="L274">
        <f t="shared" si="138"/>
        <v>28.66374503940516</v>
      </c>
      <c r="M274">
        <f t="shared" si="139"/>
        <v>575.85733333333303</v>
      </c>
      <c r="N274">
        <f t="shared" si="140"/>
        <v>288.98818776503686</v>
      </c>
      <c r="O274">
        <f t="shared" si="141"/>
        <v>20.865360207452426</v>
      </c>
      <c r="P274">
        <f t="shared" si="142"/>
        <v>41.577722539553164</v>
      </c>
      <c r="Q274">
        <f t="shared" si="143"/>
        <v>0.17634025051406169</v>
      </c>
      <c r="R274">
        <f t="shared" si="144"/>
        <v>3.1101662834591846</v>
      </c>
      <c r="S274">
        <f t="shared" si="145"/>
        <v>0.17096817849962825</v>
      </c>
      <c r="T274">
        <f t="shared" si="146"/>
        <v>0.10732413848964743</v>
      </c>
      <c r="U274">
        <f t="shared" si="147"/>
        <v>321.51109642655814</v>
      </c>
      <c r="V274">
        <f t="shared" si="148"/>
        <v>28.251730850852471</v>
      </c>
      <c r="W274">
        <f t="shared" si="149"/>
        <v>28.251730850852471</v>
      </c>
      <c r="X274">
        <f t="shared" si="150"/>
        <v>3.850886907056442</v>
      </c>
      <c r="Y274">
        <f t="shared" si="151"/>
        <v>49.931309275979878</v>
      </c>
      <c r="Z274">
        <f t="shared" si="152"/>
        <v>1.8583516746094269</v>
      </c>
      <c r="AA274">
        <f t="shared" si="153"/>
        <v>3.7218164345300107</v>
      </c>
      <c r="AB274">
        <f t="shared" si="154"/>
        <v>1.9925352324470151</v>
      </c>
      <c r="AC274">
        <f t="shared" si="155"/>
        <v>-216.6373804159995</v>
      </c>
      <c r="AD274">
        <f t="shared" si="156"/>
        <v>-98.026281287087286</v>
      </c>
      <c r="AE274">
        <f t="shared" si="157"/>
        <v>-6.8674319415614207</v>
      </c>
      <c r="AF274">
        <f t="shared" si="158"/>
        <v>-1.9997218090040292E-2</v>
      </c>
      <c r="AG274">
        <f t="shared" si="159"/>
        <v>62.828766671147719</v>
      </c>
      <c r="AH274">
        <f t="shared" si="160"/>
        <v>4.8075595456446116</v>
      </c>
      <c r="AI274">
        <f t="shared" si="161"/>
        <v>28.66374503940516</v>
      </c>
      <c r="AJ274">
        <v>626.01254095503998</v>
      </c>
      <c r="AK274">
        <v>597.60136969696998</v>
      </c>
      <c r="AL274">
        <v>3.2658880027192598</v>
      </c>
      <c r="AM274">
        <v>65.083349274317996</v>
      </c>
      <c r="AN274">
        <f t="shared" si="162"/>
        <v>4.9124122543310538</v>
      </c>
      <c r="AO274">
        <v>23.155889607468399</v>
      </c>
      <c r="AP274">
        <v>25.75074</v>
      </c>
      <c r="AQ274">
        <v>8.5979461477560092E-3</v>
      </c>
      <c r="AR274">
        <v>77.485788333385401</v>
      </c>
      <c r="AS274">
        <v>0</v>
      </c>
      <c r="AT274">
        <v>0</v>
      </c>
      <c r="AU274">
        <f t="shared" si="163"/>
        <v>1</v>
      </c>
      <c r="AV274">
        <f t="shared" si="164"/>
        <v>0</v>
      </c>
      <c r="AW274">
        <f t="shared" si="165"/>
        <v>38197.28397202128</v>
      </c>
      <c r="AX274">
        <f t="shared" si="166"/>
        <v>1999.96888888889</v>
      </c>
      <c r="AY274">
        <f t="shared" si="167"/>
        <v>1681.173898666611</v>
      </c>
      <c r="AZ274">
        <f t="shared" si="168"/>
        <v>0.84060002533369915</v>
      </c>
      <c r="BA274">
        <f t="shared" si="169"/>
        <v>0.16075804889403955</v>
      </c>
      <c r="BB274">
        <v>2.7509999999999999</v>
      </c>
      <c r="BC274">
        <v>0.5</v>
      </c>
      <c r="BD274" t="s">
        <v>354</v>
      </c>
      <c r="BE274">
        <v>2</v>
      </c>
      <c r="BF274" t="b">
        <v>1</v>
      </c>
      <c r="BG274">
        <v>1657488873.5</v>
      </c>
      <c r="BH274">
        <v>575.85733333333303</v>
      </c>
      <c r="BI274">
        <v>611.95011111111103</v>
      </c>
      <c r="BJ274">
        <v>25.738433333333301</v>
      </c>
      <c r="BK274">
        <v>23.1613111111111</v>
      </c>
      <c r="BL274">
        <v>567.24955555555596</v>
      </c>
      <c r="BM274">
        <v>25.369055555555601</v>
      </c>
      <c r="BN274">
        <v>499.98366666666698</v>
      </c>
      <c r="BO274">
        <v>72.160122222222199</v>
      </c>
      <c r="BP274">
        <v>4.1307077777777798E-2</v>
      </c>
      <c r="BQ274">
        <v>27.667111111111101</v>
      </c>
      <c r="BR274">
        <v>27.978933333333298</v>
      </c>
      <c r="BS274">
        <v>999.9</v>
      </c>
      <c r="BT274">
        <v>0</v>
      </c>
      <c r="BU274">
        <v>0</v>
      </c>
      <c r="BV274">
        <v>10034.4444444444</v>
      </c>
      <c r="BW274">
        <v>0</v>
      </c>
      <c r="BX274">
        <v>1319.9622222222199</v>
      </c>
      <c r="BY274">
        <v>-36.0929</v>
      </c>
      <c r="BZ274">
        <v>591.07044444444398</v>
      </c>
      <c r="CA274">
        <v>626.45966666666698</v>
      </c>
      <c r="CB274">
        <v>2.5771311111111102</v>
      </c>
      <c r="CC274">
        <v>611.95011111111103</v>
      </c>
      <c r="CD274">
        <v>23.1613111111111</v>
      </c>
      <c r="CE274">
        <v>1.8572900000000001</v>
      </c>
      <c r="CF274">
        <v>1.6713233333333299</v>
      </c>
      <c r="CG274">
        <v>16.277466666666701</v>
      </c>
      <c r="CH274">
        <v>14.6326</v>
      </c>
      <c r="CI274">
        <v>1999.96888888889</v>
      </c>
      <c r="CJ274">
        <v>0.98000011111111096</v>
      </c>
      <c r="CK274">
        <v>1.99999888888889E-2</v>
      </c>
      <c r="CL274">
        <v>0</v>
      </c>
      <c r="CM274">
        <v>2.3965111111111099</v>
      </c>
      <c r="CN274">
        <v>0</v>
      </c>
      <c r="CO274">
        <v>9272.0955555555593</v>
      </c>
      <c r="CP274">
        <v>17299.888888888901</v>
      </c>
      <c r="CQ274">
        <v>42.625</v>
      </c>
      <c r="CR274">
        <v>43.868000000000002</v>
      </c>
      <c r="CS274">
        <v>42.625</v>
      </c>
      <c r="CT274">
        <v>42</v>
      </c>
      <c r="CU274">
        <v>41.811999999999998</v>
      </c>
      <c r="CV274">
        <v>1959.97</v>
      </c>
      <c r="CW274">
        <v>40.001111111111101</v>
      </c>
      <c r="CX274">
        <v>0</v>
      </c>
      <c r="CY274">
        <v>1657488850.4000001</v>
      </c>
      <c r="CZ274">
        <v>0</v>
      </c>
      <c r="DA274">
        <v>0</v>
      </c>
      <c r="DB274" t="s">
        <v>355</v>
      </c>
      <c r="DC274">
        <v>1657313570</v>
      </c>
      <c r="DD274">
        <v>1657313571.5</v>
      </c>
      <c r="DE274">
        <v>0</v>
      </c>
      <c r="DF274">
        <v>-0.183</v>
      </c>
      <c r="DG274">
        <v>-4.0000000000000001E-3</v>
      </c>
      <c r="DH274">
        <v>8.7509999999999994</v>
      </c>
      <c r="DI274">
        <v>0.37</v>
      </c>
      <c r="DJ274">
        <v>417</v>
      </c>
      <c r="DK274">
        <v>25</v>
      </c>
      <c r="DL274">
        <v>0.7</v>
      </c>
      <c r="DM274">
        <v>0.09</v>
      </c>
      <c r="DN274">
        <v>-35.206362499999997</v>
      </c>
      <c r="DO274">
        <v>-7.74164015009372</v>
      </c>
      <c r="DP274">
        <v>0.84799647808451994</v>
      </c>
      <c r="DQ274">
        <v>0</v>
      </c>
      <c r="DR274">
        <v>2.5623562500000001</v>
      </c>
      <c r="DS274">
        <v>0.111157711069409</v>
      </c>
      <c r="DT274">
        <v>1.17261037193733E-2</v>
      </c>
      <c r="DU274">
        <v>0</v>
      </c>
      <c r="DV274">
        <v>0</v>
      </c>
      <c r="DW274">
        <v>2</v>
      </c>
      <c r="DX274" t="s">
        <v>362</v>
      </c>
      <c r="DY274">
        <v>2.96956</v>
      </c>
      <c r="DZ274">
        <v>2.69523</v>
      </c>
      <c r="EA274">
        <v>9.2060400000000001E-2</v>
      </c>
      <c r="EB274">
        <v>9.7250100000000006E-2</v>
      </c>
      <c r="EC274">
        <v>8.6955500000000005E-2</v>
      </c>
      <c r="ED274">
        <v>8.12837E-2</v>
      </c>
      <c r="EE274">
        <v>35118.5</v>
      </c>
      <c r="EF274">
        <v>38101.699999999997</v>
      </c>
      <c r="EG274">
        <v>35074.6</v>
      </c>
      <c r="EH274">
        <v>38302.800000000003</v>
      </c>
      <c r="EI274">
        <v>45464.800000000003</v>
      </c>
      <c r="EJ274">
        <v>50836.7</v>
      </c>
      <c r="EK274">
        <v>54882.1</v>
      </c>
      <c r="EL274">
        <v>61452.9</v>
      </c>
      <c r="EM274">
        <v>1.9352</v>
      </c>
      <c r="EN274">
        <v>2.0461999999999998</v>
      </c>
      <c r="EO274">
        <v>3.2037499999999997E-2</v>
      </c>
      <c r="EP274">
        <v>0</v>
      </c>
      <c r="EQ274">
        <v>27.4712</v>
      </c>
      <c r="ER274">
        <v>999.9</v>
      </c>
      <c r="ES274">
        <v>34.110999999999997</v>
      </c>
      <c r="ET274">
        <v>41.180999999999997</v>
      </c>
      <c r="EU274">
        <v>37.3172</v>
      </c>
      <c r="EV274">
        <v>51.7348</v>
      </c>
      <c r="EW274">
        <v>38.417499999999997</v>
      </c>
      <c r="EX274">
        <v>2</v>
      </c>
      <c r="EY274">
        <v>0.25975599999999999</v>
      </c>
      <c r="EZ274">
        <v>2.8778000000000001</v>
      </c>
      <c r="FA274">
        <v>20.124300000000002</v>
      </c>
      <c r="FB274">
        <v>5.1969200000000004</v>
      </c>
      <c r="FC274">
        <v>12.0099</v>
      </c>
      <c r="FD274">
        <v>4.9736000000000002</v>
      </c>
      <c r="FE274">
        <v>3.294</v>
      </c>
      <c r="FF274">
        <v>9999</v>
      </c>
      <c r="FG274">
        <v>9999</v>
      </c>
      <c r="FH274">
        <v>9999</v>
      </c>
      <c r="FI274">
        <v>585.5</v>
      </c>
      <c r="FJ274">
        <v>1.8631899999999999</v>
      </c>
      <c r="FK274">
        <v>1.86798</v>
      </c>
      <c r="FL274">
        <v>1.86768</v>
      </c>
      <c r="FM274">
        <v>1.8689</v>
      </c>
      <c r="FN274">
        <v>1.8696600000000001</v>
      </c>
      <c r="FO274">
        <v>1.8656900000000001</v>
      </c>
      <c r="FP274">
        <v>1.86676</v>
      </c>
      <c r="FQ274">
        <v>1.8681000000000001</v>
      </c>
      <c r="FR274">
        <v>5</v>
      </c>
      <c r="FS274">
        <v>0</v>
      </c>
      <c r="FT274">
        <v>0</v>
      </c>
      <c r="FU274">
        <v>0</v>
      </c>
      <c r="FV274" t="s">
        <v>357</v>
      </c>
      <c r="FW274" t="s">
        <v>358</v>
      </c>
      <c r="FX274" t="s">
        <v>359</v>
      </c>
      <c r="FY274" t="s">
        <v>359</v>
      </c>
      <c r="FZ274" t="s">
        <v>359</v>
      </c>
      <c r="GA274" t="s">
        <v>359</v>
      </c>
      <c r="GB274">
        <v>0</v>
      </c>
      <c r="GC274">
        <v>100</v>
      </c>
      <c r="GD274">
        <v>100</v>
      </c>
      <c r="GE274">
        <v>8.6609999999999996</v>
      </c>
      <c r="GF274">
        <v>0.37</v>
      </c>
      <c r="GG274">
        <v>4.5656098643845597</v>
      </c>
      <c r="GH274">
        <v>7.6807047227384802E-3</v>
      </c>
      <c r="GI274">
        <v>-1.0831925345100399E-6</v>
      </c>
      <c r="GJ274">
        <v>1.8533368071612601E-10</v>
      </c>
      <c r="GK274">
        <v>-9.9183057942876601E-2</v>
      </c>
      <c r="GL274">
        <v>-1.13594444998887E-2</v>
      </c>
      <c r="GM274">
        <v>1.5024328609816199E-3</v>
      </c>
      <c r="GN274">
        <v>-1.28748702860321E-5</v>
      </c>
      <c r="GO274">
        <v>14</v>
      </c>
      <c r="GP274">
        <v>2172</v>
      </c>
      <c r="GQ274">
        <v>1</v>
      </c>
      <c r="GR274">
        <v>46</v>
      </c>
      <c r="GS274">
        <v>2921.8</v>
      </c>
      <c r="GT274">
        <v>2921.7</v>
      </c>
      <c r="GU274">
        <v>1.8469199999999999</v>
      </c>
      <c r="GV274">
        <v>2.6904300000000001</v>
      </c>
      <c r="GW274">
        <v>2.2485400000000002</v>
      </c>
      <c r="GX274">
        <v>2.7416999999999998</v>
      </c>
      <c r="GY274">
        <v>1.9958499999999999</v>
      </c>
      <c r="GZ274">
        <v>2.3999000000000001</v>
      </c>
      <c r="HA274">
        <v>42.750999999999998</v>
      </c>
      <c r="HB274">
        <v>14.8325</v>
      </c>
      <c r="HC274">
        <v>18</v>
      </c>
      <c r="HD274">
        <v>501.15100000000001</v>
      </c>
      <c r="HE274">
        <v>574.38099999999997</v>
      </c>
      <c r="HF274">
        <v>22.158000000000001</v>
      </c>
      <c r="HG274">
        <v>30.581399999999999</v>
      </c>
      <c r="HH274">
        <v>30.000399999999999</v>
      </c>
      <c r="HI274">
        <v>30.5075</v>
      </c>
      <c r="HJ274">
        <v>30.435600000000001</v>
      </c>
      <c r="HK274">
        <v>37.110100000000003</v>
      </c>
      <c r="HL274">
        <v>35.372700000000002</v>
      </c>
      <c r="HM274">
        <v>0</v>
      </c>
      <c r="HN274">
        <v>22.153600000000001</v>
      </c>
      <c r="HO274">
        <v>642.09</v>
      </c>
      <c r="HP274">
        <v>23.056100000000001</v>
      </c>
      <c r="HQ274">
        <v>101.768</v>
      </c>
      <c r="HR274">
        <v>102.279</v>
      </c>
    </row>
    <row r="275" spans="1:226" x14ac:dyDescent="0.2">
      <c r="A275">
        <v>259</v>
      </c>
      <c r="B275">
        <v>1657488881</v>
      </c>
      <c r="C275">
        <v>2679.4000000953702</v>
      </c>
      <c r="D275" t="s">
        <v>876</v>
      </c>
      <c r="E275" t="s">
        <v>877</v>
      </c>
      <c r="F275">
        <v>5</v>
      </c>
      <c r="G275" t="s">
        <v>1222</v>
      </c>
      <c r="H275" t="s">
        <v>353</v>
      </c>
      <c r="I275">
        <v>1657488878.2</v>
      </c>
      <c r="J275">
        <f t="shared" si="136"/>
        <v>4.9203037834880357E-3</v>
      </c>
      <c r="K275">
        <f t="shared" si="137"/>
        <v>4.9203037834880359</v>
      </c>
      <c r="L275">
        <f t="shared" si="138"/>
        <v>29.60772314185737</v>
      </c>
      <c r="M275">
        <f t="shared" si="139"/>
        <v>591.11429999999996</v>
      </c>
      <c r="N275">
        <f t="shared" si="140"/>
        <v>295.62885527700524</v>
      </c>
      <c r="O275">
        <f t="shared" si="141"/>
        <v>21.344772881156299</v>
      </c>
      <c r="P275">
        <f t="shared" si="142"/>
        <v>42.679191341052714</v>
      </c>
      <c r="Q275">
        <f t="shared" si="143"/>
        <v>0.17679457346948846</v>
      </c>
      <c r="R275">
        <f t="shared" si="144"/>
        <v>3.0988743423884526</v>
      </c>
      <c r="S275">
        <f t="shared" si="145"/>
        <v>0.17137621533271238</v>
      </c>
      <c r="T275">
        <f t="shared" si="146"/>
        <v>0.10758311977973821</v>
      </c>
      <c r="U275">
        <f t="shared" si="147"/>
        <v>321.50837836813201</v>
      </c>
      <c r="V275">
        <f t="shared" si="148"/>
        <v>28.254917423553181</v>
      </c>
      <c r="W275">
        <f t="shared" si="149"/>
        <v>28.254917423553181</v>
      </c>
      <c r="X275">
        <f t="shared" si="150"/>
        <v>3.8516009924532093</v>
      </c>
      <c r="Y275">
        <f t="shared" si="151"/>
        <v>49.984242197040004</v>
      </c>
      <c r="Z275">
        <f t="shared" si="152"/>
        <v>1.8606652006595894</v>
      </c>
      <c r="AA275">
        <f t="shared" si="153"/>
        <v>3.7225035708749337</v>
      </c>
      <c r="AB275">
        <f t="shared" si="154"/>
        <v>1.9909357917936199</v>
      </c>
      <c r="AC275">
        <f t="shared" si="155"/>
        <v>-216.98539685182237</v>
      </c>
      <c r="AD275">
        <f t="shared" si="156"/>
        <v>-97.675006707176479</v>
      </c>
      <c r="AE275">
        <f t="shared" si="157"/>
        <v>-6.8679743423352289</v>
      </c>
      <c r="AF275">
        <f t="shared" si="158"/>
        <v>-1.999953320206771E-2</v>
      </c>
      <c r="AG275">
        <f t="shared" si="159"/>
        <v>64.625458066197467</v>
      </c>
      <c r="AH275">
        <f t="shared" si="160"/>
        <v>4.8612005745860385</v>
      </c>
      <c r="AI275">
        <f t="shared" si="161"/>
        <v>29.60772314185737</v>
      </c>
      <c r="AJ275">
        <v>644.09775659362299</v>
      </c>
      <c r="AK275">
        <v>614.58993939393997</v>
      </c>
      <c r="AL275">
        <v>3.41659854757338</v>
      </c>
      <c r="AM275">
        <v>65.083349274317996</v>
      </c>
      <c r="AN275">
        <f t="shared" si="162"/>
        <v>4.9203037834880359</v>
      </c>
      <c r="AO275">
        <v>23.175090563693502</v>
      </c>
      <c r="AP275">
        <v>25.782637575757601</v>
      </c>
      <c r="AQ275">
        <v>6.6672243974771296E-3</v>
      </c>
      <c r="AR275">
        <v>77.485788333385401</v>
      </c>
      <c r="AS275">
        <v>0</v>
      </c>
      <c r="AT275">
        <v>0</v>
      </c>
      <c r="AU275">
        <f t="shared" si="163"/>
        <v>1</v>
      </c>
      <c r="AV275">
        <f t="shared" si="164"/>
        <v>0</v>
      </c>
      <c r="AW275">
        <f t="shared" si="165"/>
        <v>38010.595249022947</v>
      </c>
      <c r="AX275">
        <f t="shared" si="166"/>
        <v>1999.953</v>
      </c>
      <c r="AY275">
        <f t="shared" si="167"/>
        <v>1681.1604576000682</v>
      </c>
      <c r="AZ275">
        <f t="shared" si="168"/>
        <v>0.84059998289963223</v>
      </c>
      <c r="BA275">
        <f t="shared" si="169"/>
        <v>0.16075796699629041</v>
      </c>
      <c r="BB275">
        <v>2.7509999999999999</v>
      </c>
      <c r="BC275">
        <v>0.5</v>
      </c>
      <c r="BD275" t="s">
        <v>354</v>
      </c>
      <c r="BE275">
        <v>2</v>
      </c>
      <c r="BF275" t="b">
        <v>1</v>
      </c>
      <c r="BG275">
        <v>1657488878.2</v>
      </c>
      <c r="BH275">
        <v>591.11429999999996</v>
      </c>
      <c r="BI275">
        <v>628.25229999999999</v>
      </c>
      <c r="BJ275">
        <v>25.77054</v>
      </c>
      <c r="BK275">
        <v>23.164829999999998</v>
      </c>
      <c r="BL275">
        <v>582.40610000000004</v>
      </c>
      <c r="BM275">
        <v>25.399920000000002</v>
      </c>
      <c r="BN275">
        <v>499.99919999999997</v>
      </c>
      <c r="BO275">
        <v>72.159530000000004</v>
      </c>
      <c r="BP275">
        <v>4.1719979999999997E-2</v>
      </c>
      <c r="BQ275">
        <v>27.670269999999999</v>
      </c>
      <c r="BR275">
        <v>28.000039999999998</v>
      </c>
      <c r="BS275">
        <v>999.9</v>
      </c>
      <c r="BT275">
        <v>0</v>
      </c>
      <c r="BU275">
        <v>0</v>
      </c>
      <c r="BV275">
        <v>9983.5</v>
      </c>
      <c r="BW275">
        <v>0</v>
      </c>
      <c r="BX275">
        <v>1323.1320000000001</v>
      </c>
      <c r="BY275">
        <v>-37.138089999999998</v>
      </c>
      <c r="BZ275">
        <v>606.75059999999996</v>
      </c>
      <c r="CA275">
        <v>643.1508</v>
      </c>
      <c r="CB275">
        <v>2.6056940000000002</v>
      </c>
      <c r="CC275">
        <v>628.25229999999999</v>
      </c>
      <c r="CD275">
        <v>23.164829999999998</v>
      </c>
      <c r="CE275">
        <v>1.8595900000000001</v>
      </c>
      <c r="CF275">
        <v>1.6715629999999999</v>
      </c>
      <c r="CG275">
        <v>16.296890000000001</v>
      </c>
      <c r="CH275">
        <v>14.634840000000001</v>
      </c>
      <c r="CI275">
        <v>1999.953</v>
      </c>
      <c r="CJ275">
        <v>0.98000220000000005</v>
      </c>
      <c r="CK275">
        <v>1.9997910000000001E-2</v>
      </c>
      <c r="CL275">
        <v>0</v>
      </c>
      <c r="CM275">
        <v>2.2121200000000001</v>
      </c>
      <c r="CN275">
        <v>0</v>
      </c>
      <c r="CO275">
        <v>9310.1180000000004</v>
      </c>
      <c r="CP275">
        <v>17299.759999999998</v>
      </c>
      <c r="CQ275">
        <v>42.625</v>
      </c>
      <c r="CR275">
        <v>43.875</v>
      </c>
      <c r="CS275">
        <v>42.625</v>
      </c>
      <c r="CT275">
        <v>42</v>
      </c>
      <c r="CU275">
        <v>41.811999999999998</v>
      </c>
      <c r="CV275">
        <v>1959.9590000000001</v>
      </c>
      <c r="CW275">
        <v>39.997999999999998</v>
      </c>
      <c r="CX275">
        <v>0</v>
      </c>
      <c r="CY275">
        <v>1657488855.8</v>
      </c>
      <c r="CZ275">
        <v>0</v>
      </c>
      <c r="DA275">
        <v>0</v>
      </c>
      <c r="DB275" t="s">
        <v>355</v>
      </c>
      <c r="DC275">
        <v>1657313570</v>
      </c>
      <c r="DD275">
        <v>1657313571.5</v>
      </c>
      <c r="DE275">
        <v>0</v>
      </c>
      <c r="DF275">
        <v>-0.183</v>
      </c>
      <c r="DG275">
        <v>-4.0000000000000001E-3</v>
      </c>
      <c r="DH275">
        <v>8.7509999999999994</v>
      </c>
      <c r="DI275">
        <v>0.37</v>
      </c>
      <c r="DJ275">
        <v>417</v>
      </c>
      <c r="DK275">
        <v>25</v>
      </c>
      <c r="DL275">
        <v>0.7</v>
      </c>
      <c r="DM275">
        <v>0.09</v>
      </c>
      <c r="DN275">
        <v>-35.781844999999997</v>
      </c>
      <c r="DO275">
        <v>-8.83517448405245</v>
      </c>
      <c r="DP275">
        <v>0.94721390481506296</v>
      </c>
      <c r="DQ275">
        <v>0</v>
      </c>
      <c r="DR275">
        <v>2.5723319999999998</v>
      </c>
      <c r="DS275">
        <v>0.17444015009380401</v>
      </c>
      <c r="DT275">
        <v>1.9213920110170101E-2</v>
      </c>
      <c r="DU275">
        <v>0</v>
      </c>
      <c r="DV275">
        <v>0</v>
      </c>
      <c r="DW275">
        <v>2</v>
      </c>
      <c r="DX275" t="s">
        <v>362</v>
      </c>
      <c r="DY275">
        <v>2.9704899999999999</v>
      </c>
      <c r="DZ275">
        <v>2.6956600000000002</v>
      </c>
      <c r="EA275">
        <v>9.3934199999999995E-2</v>
      </c>
      <c r="EB275">
        <v>9.9084199999999997E-2</v>
      </c>
      <c r="EC275">
        <v>8.7032100000000001E-2</v>
      </c>
      <c r="ED275">
        <v>8.1240800000000002E-2</v>
      </c>
      <c r="EE275">
        <v>35045.800000000003</v>
      </c>
      <c r="EF275">
        <v>38024</v>
      </c>
      <c r="EG275">
        <v>35074.300000000003</v>
      </c>
      <c r="EH275">
        <v>38302.6</v>
      </c>
      <c r="EI275">
        <v>45461.4</v>
      </c>
      <c r="EJ275">
        <v>50838.400000000001</v>
      </c>
      <c r="EK275">
        <v>54882.5</v>
      </c>
      <c r="EL275">
        <v>61452</v>
      </c>
      <c r="EM275">
        <v>1.9361999999999999</v>
      </c>
      <c r="EN275">
        <v>2.0455999999999999</v>
      </c>
      <c r="EO275">
        <v>3.3229599999999998E-2</v>
      </c>
      <c r="EP275">
        <v>0</v>
      </c>
      <c r="EQ275">
        <v>27.480599999999999</v>
      </c>
      <c r="ER275">
        <v>999.9</v>
      </c>
      <c r="ES275">
        <v>34.110999999999997</v>
      </c>
      <c r="ET275">
        <v>41.201000000000001</v>
      </c>
      <c r="EU275">
        <v>37.360399999999998</v>
      </c>
      <c r="EV275">
        <v>52.134799999999998</v>
      </c>
      <c r="EW275">
        <v>38.377400000000002</v>
      </c>
      <c r="EX275">
        <v>2</v>
      </c>
      <c r="EY275">
        <v>0.25983699999999998</v>
      </c>
      <c r="EZ275">
        <v>2.8770799999999999</v>
      </c>
      <c r="FA275">
        <v>20.124300000000002</v>
      </c>
      <c r="FB275">
        <v>5.1993200000000002</v>
      </c>
      <c r="FC275">
        <v>12.0099</v>
      </c>
      <c r="FD275">
        <v>4.9752000000000001</v>
      </c>
      <c r="FE275">
        <v>3.294</v>
      </c>
      <c r="FF275">
        <v>9999</v>
      </c>
      <c r="FG275">
        <v>9999</v>
      </c>
      <c r="FH275">
        <v>9999</v>
      </c>
      <c r="FI275">
        <v>585.5</v>
      </c>
      <c r="FJ275">
        <v>1.8632500000000001</v>
      </c>
      <c r="FK275">
        <v>1.86798</v>
      </c>
      <c r="FL275">
        <v>1.86768</v>
      </c>
      <c r="FM275">
        <v>1.8689</v>
      </c>
      <c r="FN275">
        <v>1.8696600000000001</v>
      </c>
      <c r="FO275">
        <v>1.86572</v>
      </c>
      <c r="FP275">
        <v>1.86676</v>
      </c>
      <c r="FQ275">
        <v>1.8680399999999999</v>
      </c>
      <c r="FR275">
        <v>5</v>
      </c>
      <c r="FS275">
        <v>0</v>
      </c>
      <c r="FT275">
        <v>0</v>
      </c>
      <c r="FU275">
        <v>0</v>
      </c>
      <c r="FV275" t="s">
        <v>357</v>
      </c>
      <c r="FW275" t="s">
        <v>358</v>
      </c>
      <c r="FX275" t="s">
        <v>359</v>
      </c>
      <c r="FY275" t="s">
        <v>359</v>
      </c>
      <c r="FZ275" t="s">
        <v>359</v>
      </c>
      <c r="GA275" t="s">
        <v>359</v>
      </c>
      <c r="GB275">
        <v>0</v>
      </c>
      <c r="GC275">
        <v>100</v>
      </c>
      <c r="GD275">
        <v>100</v>
      </c>
      <c r="GE275">
        <v>8.7680000000000007</v>
      </c>
      <c r="GF275">
        <v>0.37119999999999997</v>
      </c>
      <c r="GG275">
        <v>4.5656098643845597</v>
      </c>
      <c r="GH275">
        <v>7.6807047227384802E-3</v>
      </c>
      <c r="GI275">
        <v>-1.0831925345100399E-6</v>
      </c>
      <c r="GJ275">
        <v>1.8533368071612601E-10</v>
      </c>
      <c r="GK275">
        <v>-9.9183057942876601E-2</v>
      </c>
      <c r="GL275">
        <v>-1.13594444998887E-2</v>
      </c>
      <c r="GM275">
        <v>1.5024328609816199E-3</v>
      </c>
      <c r="GN275">
        <v>-1.28748702860321E-5</v>
      </c>
      <c r="GO275">
        <v>14</v>
      </c>
      <c r="GP275">
        <v>2172</v>
      </c>
      <c r="GQ275">
        <v>1</v>
      </c>
      <c r="GR275">
        <v>46</v>
      </c>
      <c r="GS275">
        <v>2921.8</v>
      </c>
      <c r="GT275">
        <v>2921.8</v>
      </c>
      <c r="GU275">
        <v>1.8884300000000001</v>
      </c>
      <c r="GV275">
        <v>2.6904300000000001</v>
      </c>
      <c r="GW275">
        <v>2.2485400000000002</v>
      </c>
      <c r="GX275">
        <v>2.7416999999999998</v>
      </c>
      <c r="GY275">
        <v>1.9958499999999999</v>
      </c>
      <c r="GZ275">
        <v>2.4133300000000002</v>
      </c>
      <c r="HA275">
        <v>42.750999999999998</v>
      </c>
      <c r="HB275">
        <v>14.8325</v>
      </c>
      <c r="HC275">
        <v>18</v>
      </c>
      <c r="HD275">
        <v>501.82600000000002</v>
      </c>
      <c r="HE275">
        <v>573.95799999999997</v>
      </c>
      <c r="HF275">
        <v>22.165099999999999</v>
      </c>
      <c r="HG275">
        <v>30.581399999999999</v>
      </c>
      <c r="HH275">
        <v>30</v>
      </c>
      <c r="HI275">
        <v>30.5075</v>
      </c>
      <c r="HJ275">
        <v>30.438199999999998</v>
      </c>
      <c r="HK275">
        <v>37.883200000000002</v>
      </c>
      <c r="HL275">
        <v>35.653799999999997</v>
      </c>
      <c r="HM275">
        <v>0</v>
      </c>
      <c r="HN275">
        <v>22.161799999999999</v>
      </c>
      <c r="HO275">
        <v>655.51599999999996</v>
      </c>
      <c r="HP275">
        <v>23.0181</v>
      </c>
      <c r="HQ275">
        <v>101.768</v>
      </c>
      <c r="HR275">
        <v>102.27800000000001</v>
      </c>
    </row>
    <row r="276" spans="1:226" x14ac:dyDescent="0.2">
      <c r="A276">
        <v>260</v>
      </c>
      <c r="B276">
        <v>1657488885.5</v>
      </c>
      <c r="C276">
        <v>2683.9000000953702</v>
      </c>
      <c r="D276" t="s">
        <v>878</v>
      </c>
      <c r="E276" t="s">
        <v>879</v>
      </c>
      <c r="F276">
        <v>5</v>
      </c>
      <c r="G276" t="s">
        <v>1222</v>
      </c>
      <c r="H276" t="s">
        <v>353</v>
      </c>
      <c r="I276">
        <v>1657488882.6500001</v>
      </c>
      <c r="J276">
        <f t="shared" si="136"/>
        <v>4.8996497824006129E-3</v>
      </c>
      <c r="K276">
        <f t="shared" si="137"/>
        <v>4.8996497824006129</v>
      </c>
      <c r="L276">
        <f t="shared" si="138"/>
        <v>30.283619371169639</v>
      </c>
      <c r="M276">
        <f t="shared" si="139"/>
        <v>605.82799999999997</v>
      </c>
      <c r="N276">
        <f t="shared" si="140"/>
        <v>302.09971213869738</v>
      </c>
      <c r="O276">
        <f t="shared" si="141"/>
        <v>21.81211243548892</v>
      </c>
      <c r="P276">
        <f t="shared" si="142"/>
        <v>43.741810804839524</v>
      </c>
      <c r="Q276">
        <f t="shared" si="143"/>
        <v>0.17587236483288562</v>
      </c>
      <c r="R276">
        <f t="shared" si="144"/>
        <v>3.0909981439347822</v>
      </c>
      <c r="S276">
        <f t="shared" si="145"/>
        <v>0.17049624802608124</v>
      </c>
      <c r="T276">
        <f t="shared" si="146"/>
        <v>0.10702948845720385</v>
      </c>
      <c r="U276">
        <f t="shared" si="147"/>
        <v>321.51711488401037</v>
      </c>
      <c r="V276">
        <f t="shared" si="148"/>
        <v>28.268242595557094</v>
      </c>
      <c r="W276">
        <f t="shared" si="149"/>
        <v>28.268242595557094</v>
      </c>
      <c r="X276">
        <f t="shared" si="150"/>
        <v>3.8545883082612264</v>
      </c>
      <c r="Y276">
        <f t="shared" si="151"/>
        <v>49.995560446383188</v>
      </c>
      <c r="Z276">
        <f t="shared" si="152"/>
        <v>1.8618240530187413</v>
      </c>
      <c r="AA276">
        <f t="shared" si="153"/>
        <v>3.7239787621051277</v>
      </c>
      <c r="AB276">
        <f t="shared" si="154"/>
        <v>1.9927642552424851</v>
      </c>
      <c r="AC276">
        <f t="shared" si="155"/>
        <v>-216.07455540386704</v>
      </c>
      <c r="AD276">
        <f t="shared" si="156"/>
        <v>-98.517452622077286</v>
      </c>
      <c r="AE276">
        <f t="shared" si="157"/>
        <v>-6.9455579087423089</v>
      </c>
      <c r="AF276">
        <f t="shared" si="158"/>
        <v>-2.0451050676285831E-2</v>
      </c>
      <c r="AG276">
        <f t="shared" si="159"/>
        <v>64.669230879631698</v>
      </c>
      <c r="AH276">
        <f t="shared" si="160"/>
        <v>4.9320659708819026</v>
      </c>
      <c r="AI276">
        <f t="shared" si="161"/>
        <v>30.283619371169639</v>
      </c>
      <c r="AJ276">
        <v>659.40863353628697</v>
      </c>
      <c r="AK276">
        <v>629.75413939394002</v>
      </c>
      <c r="AL276">
        <v>3.3532644929524502</v>
      </c>
      <c r="AM276">
        <v>65.083349274317996</v>
      </c>
      <c r="AN276">
        <f t="shared" si="162"/>
        <v>4.8996497824006129</v>
      </c>
      <c r="AO276">
        <v>23.162784057060499</v>
      </c>
      <c r="AP276">
        <v>25.7885624242424</v>
      </c>
      <c r="AQ276">
        <v>2.0074593928659301E-4</v>
      </c>
      <c r="AR276">
        <v>77.485788333385401</v>
      </c>
      <c r="AS276">
        <v>0</v>
      </c>
      <c r="AT276">
        <v>0</v>
      </c>
      <c r="AU276">
        <f t="shared" si="163"/>
        <v>1</v>
      </c>
      <c r="AV276">
        <f t="shared" si="164"/>
        <v>0</v>
      </c>
      <c r="AW276">
        <f t="shared" si="165"/>
        <v>37879.800091798068</v>
      </c>
      <c r="AX276">
        <f t="shared" si="166"/>
        <v>2000.0070000000001</v>
      </c>
      <c r="AY276">
        <f t="shared" si="167"/>
        <v>1681.2058788000054</v>
      </c>
      <c r="AZ276">
        <f t="shared" si="168"/>
        <v>0.84059999730001211</v>
      </c>
      <c r="BA276">
        <f t="shared" si="169"/>
        <v>0.16075799478902342</v>
      </c>
      <c r="BB276">
        <v>2.7509999999999999</v>
      </c>
      <c r="BC276">
        <v>0.5</v>
      </c>
      <c r="BD276" t="s">
        <v>354</v>
      </c>
      <c r="BE276">
        <v>2</v>
      </c>
      <c r="BF276" t="b">
        <v>1</v>
      </c>
      <c r="BG276">
        <v>1657488882.6500001</v>
      </c>
      <c r="BH276">
        <v>605.82799999999997</v>
      </c>
      <c r="BI276">
        <v>643.05880000000002</v>
      </c>
      <c r="BJ276">
        <v>25.786429999999999</v>
      </c>
      <c r="BK276">
        <v>23.14237</v>
      </c>
      <c r="BL276">
        <v>597.02329999999995</v>
      </c>
      <c r="BM276">
        <v>25.41517</v>
      </c>
      <c r="BN276">
        <v>499.9221</v>
      </c>
      <c r="BO276">
        <v>72.159180000000006</v>
      </c>
      <c r="BP276">
        <v>4.2518840000000002E-2</v>
      </c>
      <c r="BQ276">
        <v>27.677050000000001</v>
      </c>
      <c r="BR276">
        <v>28.019780000000001</v>
      </c>
      <c r="BS276">
        <v>999.9</v>
      </c>
      <c r="BT276">
        <v>0</v>
      </c>
      <c r="BU276">
        <v>0</v>
      </c>
      <c r="BV276">
        <v>9948</v>
      </c>
      <c r="BW276">
        <v>0</v>
      </c>
      <c r="BX276">
        <v>1315.8</v>
      </c>
      <c r="BY276">
        <v>-37.231050000000003</v>
      </c>
      <c r="BZ276">
        <v>621.86350000000004</v>
      </c>
      <c r="CA276">
        <v>658.29330000000004</v>
      </c>
      <c r="CB276">
        <v>2.6440329999999999</v>
      </c>
      <c r="CC276">
        <v>643.05880000000002</v>
      </c>
      <c r="CD276">
        <v>23.14237</v>
      </c>
      <c r="CE276">
        <v>1.8607260000000001</v>
      </c>
      <c r="CF276">
        <v>1.6699360000000001</v>
      </c>
      <c r="CG276">
        <v>16.306480000000001</v>
      </c>
      <c r="CH276">
        <v>14.61974</v>
      </c>
      <c r="CI276">
        <v>2000.0070000000001</v>
      </c>
      <c r="CJ276">
        <v>0.98000089999999995</v>
      </c>
      <c r="CK276">
        <v>1.9999119999999999E-2</v>
      </c>
      <c r="CL276">
        <v>0</v>
      </c>
      <c r="CM276">
        <v>2.2342200000000001</v>
      </c>
      <c r="CN276">
        <v>0</v>
      </c>
      <c r="CO276">
        <v>9338.3240000000005</v>
      </c>
      <c r="CP276">
        <v>17300.240000000002</v>
      </c>
      <c r="CQ276">
        <v>42.625</v>
      </c>
      <c r="CR276">
        <v>43.862400000000001</v>
      </c>
      <c r="CS276">
        <v>42.625</v>
      </c>
      <c r="CT276">
        <v>42</v>
      </c>
      <c r="CU276">
        <v>41.811999999999998</v>
      </c>
      <c r="CV276">
        <v>1960.009</v>
      </c>
      <c r="CW276">
        <v>40</v>
      </c>
      <c r="CX276">
        <v>0</v>
      </c>
      <c r="CY276">
        <v>1657488860.5999999</v>
      </c>
      <c r="CZ276">
        <v>0</v>
      </c>
      <c r="DA276">
        <v>0</v>
      </c>
      <c r="DB276" t="s">
        <v>355</v>
      </c>
      <c r="DC276">
        <v>1657313570</v>
      </c>
      <c r="DD276">
        <v>1657313571.5</v>
      </c>
      <c r="DE276">
        <v>0</v>
      </c>
      <c r="DF276">
        <v>-0.183</v>
      </c>
      <c r="DG276">
        <v>-4.0000000000000001E-3</v>
      </c>
      <c r="DH276">
        <v>8.7509999999999994</v>
      </c>
      <c r="DI276">
        <v>0.37</v>
      </c>
      <c r="DJ276">
        <v>417</v>
      </c>
      <c r="DK276">
        <v>25</v>
      </c>
      <c r="DL276">
        <v>0.7</v>
      </c>
      <c r="DM276">
        <v>0.09</v>
      </c>
      <c r="DN276">
        <v>-36.457572499999998</v>
      </c>
      <c r="DO276">
        <v>-6.7482045028141799</v>
      </c>
      <c r="DP276">
        <v>0.76029342131426403</v>
      </c>
      <c r="DQ276">
        <v>0</v>
      </c>
      <c r="DR276">
        <v>2.59372925</v>
      </c>
      <c r="DS276">
        <v>0.28636694183864703</v>
      </c>
      <c r="DT276">
        <v>3.0668254546639899E-2</v>
      </c>
      <c r="DU276">
        <v>0</v>
      </c>
      <c r="DV276">
        <v>0</v>
      </c>
      <c r="DW276">
        <v>2</v>
      </c>
      <c r="DX276" t="s">
        <v>362</v>
      </c>
      <c r="DY276">
        <v>2.9692500000000002</v>
      </c>
      <c r="DZ276">
        <v>2.69679</v>
      </c>
      <c r="EA276">
        <v>9.5580300000000007E-2</v>
      </c>
      <c r="EB276">
        <v>0.100744</v>
      </c>
      <c r="EC276">
        <v>8.7011199999999997E-2</v>
      </c>
      <c r="ED276">
        <v>8.1063399999999994E-2</v>
      </c>
      <c r="EE276">
        <v>34982.1</v>
      </c>
      <c r="EF276">
        <v>37954.400000000001</v>
      </c>
      <c r="EG276">
        <v>35074.199999999997</v>
      </c>
      <c r="EH276">
        <v>38303</v>
      </c>
      <c r="EI276">
        <v>45461.7</v>
      </c>
      <c r="EJ276">
        <v>50848.1</v>
      </c>
      <c r="EK276">
        <v>54881.599999999999</v>
      </c>
      <c r="EL276">
        <v>61451.7</v>
      </c>
      <c r="EM276">
        <v>1.9354</v>
      </c>
      <c r="EN276">
        <v>2.0466000000000002</v>
      </c>
      <c r="EO276">
        <v>3.3736200000000001E-2</v>
      </c>
      <c r="EP276">
        <v>0</v>
      </c>
      <c r="EQ276">
        <v>27.485700000000001</v>
      </c>
      <c r="ER276">
        <v>999.9</v>
      </c>
      <c r="ES276">
        <v>34.134999999999998</v>
      </c>
      <c r="ET276">
        <v>41.201000000000001</v>
      </c>
      <c r="EU276">
        <v>37.386099999999999</v>
      </c>
      <c r="EV276">
        <v>52.784799999999997</v>
      </c>
      <c r="EW276">
        <v>38.465499999999999</v>
      </c>
      <c r="EX276">
        <v>2</v>
      </c>
      <c r="EY276">
        <v>0.27083299999999999</v>
      </c>
      <c r="EZ276">
        <v>5.4821299999999997</v>
      </c>
      <c r="FA276">
        <v>20.056999999999999</v>
      </c>
      <c r="FB276">
        <v>5.1993200000000002</v>
      </c>
      <c r="FC276">
        <v>12.0099</v>
      </c>
      <c r="FD276">
        <v>4.9756</v>
      </c>
      <c r="FE276">
        <v>3.294</v>
      </c>
      <c r="FF276">
        <v>9999</v>
      </c>
      <c r="FG276">
        <v>9999</v>
      </c>
      <c r="FH276">
        <v>9999</v>
      </c>
      <c r="FI276">
        <v>585.5</v>
      </c>
      <c r="FJ276">
        <v>1.86313</v>
      </c>
      <c r="FK276">
        <v>1.86795</v>
      </c>
      <c r="FL276">
        <v>1.86768</v>
      </c>
      <c r="FM276">
        <v>1.8689</v>
      </c>
      <c r="FN276">
        <v>1.8696600000000001</v>
      </c>
      <c r="FO276">
        <v>1.8656900000000001</v>
      </c>
      <c r="FP276">
        <v>1.8667</v>
      </c>
      <c r="FQ276">
        <v>1.86798</v>
      </c>
      <c r="FR276">
        <v>5</v>
      </c>
      <c r="FS276">
        <v>0</v>
      </c>
      <c r="FT276">
        <v>0</v>
      </c>
      <c r="FU276">
        <v>0</v>
      </c>
      <c r="FV276" t="s">
        <v>357</v>
      </c>
      <c r="FW276" t="s">
        <v>358</v>
      </c>
      <c r="FX276" t="s">
        <v>359</v>
      </c>
      <c r="FY276" t="s">
        <v>359</v>
      </c>
      <c r="FZ276" t="s">
        <v>359</v>
      </c>
      <c r="GA276" t="s">
        <v>359</v>
      </c>
      <c r="GB276">
        <v>0</v>
      </c>
      <c r="GC276">
        <v>100</v>
      </c>
      <c r="GD276">
        <v>100</v>
      </c>
      <c r="GE276">
        <v>8.8650000000000002</v>
      </c>
      <c r="GF276">
        <v>0.37090000000000001</v>
      </c>
      <c r="GG276">
        <v>4.5656098643845597</v>
      </c>
      <c r="GH276">
        <v>7.6807047227384802E-3</v>
      </c>
      <c r="GI276">
        <v>-1.0831925345100399E-6</v>
      </c>
      <c r="GJ276">
        <v>1.8533368071612601E-10</v>
      </c>
      <c r="GK276">
        <v>-9.9183057942876601E-2</v>
      </c>
      <c r="GL276">
        <v>-1.13594444998887E-2</v>
      </c>
      <c r="GM276">
        <v>1.5024328609816199E-3</v>
      </c>
      <c r="GN276">
        <v>-1.28748702860321E-5</v>
      </c>
      <c r="GO276">
        <v>14</v>
      </c>
      <c r="GP276">
        <v>2172</v>
      </c>
      <c r="GQ276">
        <v>1</v>
      </c>
      <c r="GR276">
        <v>46</v>
      </c>
      <c r="GS276">
        <v>2921.9</v>
      </c>
      <c r="GT276">
        <v>2921.9</v>
      </c>
      <c r="GU276">
        <v>1.9262699999999999</v>
      </c>
      <c r="GV276">
        <v>2.6953100000000001</v>
      </c>
      <c r="GW276">
        <v>2.2485400000000002</v>
      </c>
      <c r="GX276">
        <v>2.7404799999999998</v>
      </c>
      <c r="GY276">
        <v>1.9958499999999999</v>
      </c>
      <c r="GZ276">
        <v>2.3938000000000001</v>
      </c>
      <c r="HA276">
        <v>42.750999999999998</v>
      </c>
      <c r="HB276">
        <v>14.744899999999999</v>
      </c>
      <c r="HC276">
        <v>18</v>
      </c>
      <c r="HD276">
        <v>501.30799999999999</v>
      </c>
      <c r="HE276">
        <v>574.70600000000002</v>
      </c>
      <c r="HF276">
        <v>21.838799999999999</v>
      </c>
      <c r="HG276">
        <v>30.581399999999999</v>
      </c>
      <c r="HH276">
        <v>30.008500000000002</v>
      </c>
      <c r="HI276">
        <v>30.510100000000001</v>
      </c>
      <c r="HJ276">
        <v>30.438199999999998</v>
      </c>
      <c r="HK276">
        <v>38.567300000000003</v>
      </c>
      <c r="HL276">
        <v>35.927</v>
      </c>
      <c r="HM276">
        <v>0</v>
      </c>
      <c r="HN276">
        <v>21.568200000000001</v>
      </c>
      <c r="HO276">
        <v>675.63499999999999</v>
      </c>
      <c r="HP276">
        <v>22.9953</v>
      </c>
      <c r="HQ276">
        <v>101.767</v>
      </c>
      <c r="HR276">
        <v>102.27800000000001</v>
      </c>
    </row>
    <row r="277" spans="1:226" x14ac:dyDescent="0.2">
      <c r="A277">
        <v>261</v>
      </c>
      <c r="B277">
        <v>1657488891</v>
      </c>
      <c r="C277">
        <v>2689.4000000953702</v>
      </c>
      <c r="D277" t="s">
        <v>880</v>
      </c>
      <c r="E277" t="s">
        <v>881</v>
      </c>
      <c r="F277">
        <v>5</v>
      </c>
      <c r="G277" t="s">
        <v>1222</v>
      </c>
      <c r="H277" t="s">
        <v>353</v>
      </c>
      <c r="I277">
        <v>1657488888.25</v>
      </c>
      <c r="J277">
        <f t="shared" si="136"/>
        <v>4.8318017491692372E-3</v>
      </c>
      <c r="K277">
        <f t="shared" si="137"/>
        <v>4.8318017491692373</v>
      </c>
      <c r="L277">
        <f t="shared" si="138"/>
        <v>30.651912951888768</v>
      </c>
      <c r="M277">
        <f t="shared" si="139"/>
        <v>624.07920000000001</v>
      </c>
      <c r="N277">
        <f t="shared" si="140"/>
        <v>311.2012463257891</v>
      </c>
      <c r="O277">
        <f t="shared" si="141"/>
        <v>22.469203891315917</v>
      </c>
      <c r="P277">
        <f t="shared" si="142"/>
        <v>45.059468606528135</v>
      </c>
      <c r="Q277">
        <f t="shared" si="143"/>
        <v>0.17273796572273686</v>
      </c>
      <c r="R277">
        <f t="shared" si="144"/>
        <v>3.1119249370213891</v>
      </c>
      <c r="S277">
        <f t="shared" si="145"/>
        <v>0.16758249933741573</v>
      </c>
      <c r="T277">
        <f t="shared" si="146"/>
        <v>0.10518944340328534</v>
      </c>
      <c r="U277">
        <f t="shared" si="147"/>
        <v>321.51242742605376</v>
      </c>
      <c r="V277">
        <f t="shared" si="148"/>
        <v>28.28402978521607</v>
      </c>
      <c r="W277">
        <f t="shared" si="149"/>
        <v>28.28402978521607</v>
      </c>
      <c r="X277">
        <f t="shared" si="150"/>
        <v>3.8581301893692239</v>
      </c>
      <c r="Y277">
        <f t="shared" si="151"/>
        <v>49.906151135796563</v>
      </c>
      <c r="Z277">
        <f t="shared" si="152"/>
        <v>1.8588051007710444</v>
      </c>
      <c r="AA277">
        <f t="shared" si="153"/>
        <v>3.724601193374268</v>
      </c>
      <c r="AB277">
        <f t="shared" si="154"/>
        <v>1.9993250885981795</v>
      </c>
      <c r="AC277">
        <f t="shared" si="155"/>
        <v>-213.08245713836337</v>
      </c>
      <c r="AD277">
        <f t="shared" si="156"/>
        <v>-101.35323508898094</v>
      </c>
      <c r="AE277">
        <f t="shared" si="157"/>
        <v>-7.0980914229112182</v>
      </c>
      <c r="AF277">
        <f t="shared" si="158"/>
        <v>-2.1356224201781515E-2</v>
      </c>
      <c r="AG277">
        <f t="shared" si="159"/>
        <v>66.17841052657306</v>
      </c>
      <c r="AH277">
        <f t="shared" si="160"/>
        <v>4.9692738893189805</v>
      </c>
      <c r="AI277">
        <f t="shared" si="161"/>
        <v>30.651912951888768</v>
      </c>
      <c r="AJ277">
        <v>678.57753801492504</v>
      </c>
      <c r="AK277">
        <v>648.32069090909101</v>
      </c>
      <c r="AL277">
        <v>3.4592580115209399</v>
      </c>
      <c r="AM277">
        <v>65.083349274317996</v>
      </c>
      <c r="AN277">
        <f t="shared" si="162"/>
        <v>4.8318017491692373</v>
      </c>
      <c r="AO277">
        <v>23.077606520738701</v>
      </c>
      <c r="AP277">
        <v>25.723512727272698</v>
      </c>
      <c r="AQ277">
        <v>-1.24357540561045E-2</v>
      </c>
      <c r="AR277">
        <v>77.485788333385401</v>
      </c>
      <c r="AS277">
        <v>0</v>
      </c>
      <c r="AT277">
        <v>0</v>
      </c>
      <c r="AU277">
        <f t="shared" si="163"/>
        <v>1</v>
      </c>
      <c r="AV277">
        <f t="shared" si="164"/>
        <v>0</v>
      </c>
      <c r="AW277">
        <f t="shared" si="165"/>
        <v>38224.651163609458</v>
      </c>
      <c r="AX277">
        <f t="shared" si="166"/>
        <v>1999.9780000000001</v>
      </c>
      <c r="AY277">
        <f t="shared" si="167"/>
        <v>1681.1814882000278</v>
      </c>
      <c r="AZ277">
        <f t="shared" si="168"/>
        <v>0.84059999069991154</v>
      </c>
      <c r="BA277">
        <f t="shared" si="169"/>
        <v>0.16075798205082945</v>
      </c>
      <c r="BB277">
        <v>2.7509999999999999</v>
      </c>
      <c r="BC277">
        <v>0.5</v>
      </c>
      <c r="BD277" t="s">
        <v>354</v>
      </c>
      <c r="BE277">
        <v>2</v>
      </c>
      <c r="BF277" t="b">
        <v>1</v>
      </c>
      <c r="BG277">
        <v>1657488888.25</v>
      </c>
      <c r="BH277">
        <v>624.07920000000001</v>
      </c>
      <c r="BI277">
        <v>662.2002</v>
      </c>
      <c r="BJ277">
        <v>25.744679999999999</v>
      </c>
      <c r="BK277">
        <v>23.080739999999999</v>
      </c>
      <c r="BL277">
        <v>615.15560000000005</v>
      </c>
      <c r="BM277">
        <v>25.375060000000001</v>
      </c>
      <c r="BN277">
        <v>499.95609999999999</v>
      </c>
      <c r="BO277">
        <v>72.159390000000002</v>
      </c>
      <c r="BP277">
        <v>4.2132830000000003E-2</v>
      </c>
      <c r="BQ277">
        <v>27.67991</v>
      </c>
      <c r="BR277">
        <v>28.014530000000001</v>
      </c>
      <c r="BS277">
        <v>999.9</v>
      </c>
      <c r="BT277">
        <v>0</v>
      </c>
      <c r="BU277">
        <v>0</v>
      </c>
      <c r="BV277">
        <v>10042.5</v>
      </c>
      <c r="BW277">
        <v>0</v>
      </c>
      <c r="BX277">
        <v>1328.268</v>
      </c>
      <c r="BY277">
        <v>-38.120910000000002</v>
      </c>
      <c r="BZ277">
        <v>640.57039999999995</v>
      </c>
      <c r="CA277">
        <v>677.84540000000004</v>
      </c>
      <c r="CB277">
        <v>2.6639379999999999</v>
      </c>
      <c r="CC277">
        <v>662.2002</v>
      </c>
      <c r="CD277">
        <v>23.080739999999999</v>
      </c>
      <c r="CE277">
        <v>1.857721</v>
      </c>
      <c r="CF277">
        <v>1.665492</v>
      </c>
      <c r="CG277">
        <v>16.281110000000002</v>
      </c>
      <c r="CH277">
        <v>14.578469999999999</v>
      </c>
      <c r="CI277">
        <v>1999.9780000000001</v>
      </c>
      <c r="CJ277">
        <v>0.98000109999999996</v>
      </c>
      <c r="CK277">
        <v>1.9999030000000001E-2</v>
      </c>
      <c r="CL277">
        <v>0</v>
      </c>
      <c r="CM277">
        <v>2.25386</v>
      </c>
      <c r="CN277">
        <v>0</v>
      </c>
      <c r="CO277">
        <v>9396.723</v>
      </c>
      <c r="CP277">
        <v>17299.98</v>
      </c>
      <c r="CQ277">
        <v>42.625</v>
      </c>
      <c r="CR277">
        <v>43.856099999999998</v>
      </c>
      <c r="CS277">
        <v>42.6374</v>
      </c>
      <c r="CT277">
        <v>42</v>
      </c>
      <c r="CU277">
        <v>41.811999999999998</v>
      </c>
      <c r="CV277">
        <v>1959.982</v>
      </c>
      <c r="CW277">
        <v>39.999000000000002</v>
      </c>
      <c r="CX277">
        <v>0</v>
      </c>
      <c r="CY277">
        <v>1657488865.4000001</v>
      </c>
      <c r="CZ277">
        <v>0</v>
      </c>
      <c r="DA277">
        <v>0</v>
      </c>
      <c r="DB277" t="s">
        <v>355</v>
      </c>
      <c r="DC277">
        <v>1657313570</v>
      </c>
      <c r="DD277">
        <v>1657313571.5</v>
      </c>
      <c r="DE277">
        <v>0</v>
      </c>
      <c r="DF277">
        <v>-0.183</v>
      </c>
      <c r="DG277">
        <v>-4.0000000000000001E-3</v>
      </c>
      <c r="DH277">
        <v>8.7509999999999994</v>
      </c>
      <c r="DI277">
        <v>0.37</v>
      </c>
      <c r="DJ277">
        <v>417</v>
      </c>
      <c r="DK277">
        <v>25</v>
      </c>
      <c r="DL277">
        <v>0.7</v>
      </c>
      <c r="DM277">
        <v>0.09</v>
      </c>
      <c r="DN277">
        <v>-37.148267500000003</v>
      </c>
      <c r="DO277">
        <v>-7.0820994371481802</v>
      </c>
      <c r="DP277">
        <v>0.786625420828587</v>
      </c>
      <c r="DQ277">
        <v>0</v>
      </c>
      <c r="DR277">
        <v>2.6243862500000001</v>
      </c>
      <c r="DS277">
        <v>0.36597827392119597</v>
      </c>
      <c r="DT277">
        <v>4.0517958036375701E-2</v>
      </c>
      <c r="DU277">
        <v>0</v>
      </c>
      <c r="DV277">
        <v>0</v>
      </c>
      <c r="DW277">
        <v>2</v>
      </c>
      <c r="DX277" t="s">
        <v>362</v>
      </c>
      <c r="DY277">
        <v>2.9695499999999999</v>
      </c>
      <c r="DZ277">
        <v>2.6961599999999999</v>
      </c>
      <c r="EA277">
        <v>9.7575800000000004E-2</v>
      </c>
      <c r="EB277">
        <v>0.102716</v>
      </c>
      <c r="EC277">
        <v>8.6881299999999995E-2</v>
      </c>
      <c r="ED277">
        <v>8.1075800000000003E-2</v>
      </c>
      <c r="EE277">
        <v>34903.199999999997</v>
      </c>
      <c r="EF277">
        <v>37869.4</v>
      </c>
      <c r="EG277">
        <v>35072.6</v>
      </c>
      <c r="EH277">
        <v>38301.300000000003</v>
      </c>
      <c r="EI277">
        <v>45466.9</v>
      </c>
      <c r="EJ277">
        <v>50846.1</v>
      </c>
      <c r="EK277">
        <v>54879.9</v>
      </c>
      <c r="EL277">
        <v>61450.1</v>
      </c>
      <c r="EM277">
        <v>1.9361999999999999</v>
      </c>
      <c r="EN277">
        <v>2.0457999999999998</v>
      </c>
      <c r="EO277">
        <v>3.0696399999999999E-2</v>
      </c>
      <c r="EP277">
        <v>0</v>
      </c>
      <c r="EQ277">
        <v>27.494599999999998</v>
      </c>
      <c r="ER277">
        <v>999.9</v>
      </c>
      <c r="ES277">
        <v>34.158999999999999</v>
      </c>
      <c r="ET277">
        <v>41.201000000000001</v>
      </c>
      <c r="EU277">
        <v>37.414499999999997</v>
      </c>
      <c r="EV277">
        <v>52.154800000000002</v>
      </c>
      <c r="EW277">
        <v>38.477600000000002</v>
      </c>
      <c r="EX277">
        <v>2</v>
      </c>
      <c r="EY277">
        <v>0.26955299999999999</v>
      </c>
      <c r="EZ277">
        <v>4.3197799999999997</v>
      </c>
      <c r="FA277">
        <v>20.093</v>
      </c>
      <c r="FB277">
        <v>5.1993200000000002</v>
      </c>
      <c r="FC277">
        <v>12.0099</v>
      </c>
      <c r="FD277">
        <v>4.9756</v>
      </c>
      <c r="FE277">
        <v>3.294</v>
      </c>
      <c r="FF277">
        <v>9999</v>
      </c>
      <c r="FG277">
        <v>9999</v>
      </c>
      <c r="FH277">
        <v>9999</v>
      </c>
      <c r="FI277">
        <v>585.5</v>
      </c>
      <c r="FJ277">
        <v>1.8631899999999999</v>
      </c>
      <c r="FK277">
        <v>1.86798</v>
      </c>
      <c r="FL277">
        <v>1.86768</v>
      </c>
      <c r="FM277">
        <v>1.8689</v>
      </c>
      <c r="FN277">
        <v>1.8696600000000001</v>
      </c>
      <c r="FO277">
        <v>1.8656900000000001</v>
      </c>
      <c r="FP277">
        <v>1.86673</v>
      </c>
      <c r="FQ277">
        <v>1.8680699999999999</v>
      </c>
      <c r="FR277">
        <v>5</v>
      </c>
      <c r="FS277">
        <v>0</v>
      </c>
      <c r="FT277">
        <v>0</v>
      </c>
      <c r="FU277">
        <v>0</v>
      </c>
      <c r="FV277" t="s">
        <v>357</v>
      </c>
      <c r="FW277" t="s">
        <v>358</v>
      </c>
      <c r="FX277" t="s">
        <v>359</v>
      </c>
      <c r="FY277" t="s">
        <v>359</v>
      </c>
      <c r="FZ277" t="s">
        <v>359</v>
      </c>
      <c r="GA277" t="s">
        <v>359</v>
      </c>
      <c r="GB277">
        <v>0</v>
      </c>
      <c r="GC277">
        <v>100</v>
      </c>
      <c r="GD277">
        <v>100</v>
      </c>
      <c r="GE277">
        <v>8.9830000000000005</v>
      </c>
      <c r="GF277">
        <v>0.36890000000000001</v>
      </c>
      <c r="GG277">
        <v>4.5656098643845597</v>
      </c>
      <c r="GH277">
        <v>7.6807047227384802E-3</v>
      </c>
      <c r="GI277">
        <v>-1.0831925345100399E-6</v>
      </c>
      <c r="GJ277">
        <v>1.8533368071612601E-10</v>
      </c>
      <c r="GK277">
        <v>-9.9183057942876601E-2</v>
      </c>
      <c r="GL277">
        <v>-1.13594444998887E-2</v>
      </c>
      <c r="GM277">
        <v>1.5024328609816199E-3</v>
      </c>
      <c r="GN277">
        <v>-1.28748702860321E-5</v>
      </c>
      <c r="GO277">
        <v>14</v>
      </c>
      <c r="GP277">
        <v>2172</v>
      </c>
      <c r="GQ277">
        <v>1</v>
      </c>
      <c r="GR277">
        <v>46</v>
      </c>
      <c r="GS277">
        <v>2922</v>
      </c>
      <c r="GT277">
        <v>2922</v>
      </c>
      <c r="GU277">
        <v>1.96777</v>
      </c>
      <c r="GV277">
        <v>2.6953100000000001</v>
      </c>
      <c r="GW277">
        <v>2.2485400000000002</v>
      </c>
      <c r="GX277">
        <v>2.7404799999999998</v>
      </c>
      <c r="GY277">
        <v>1.9958499999999999</v>
      </c>
      <c r="GZ277">
        <v>2.3852500000000001</v>
      </c>
      <c r="HA277">
        <v>42.750999999999998</v>
      </c>
      <c r="HB277">
        <v>14.7712</v>
      </c>
      <c r="HC277">
        <v>18</v>
      </c>
      <c r="HD277">
        <v>501.84800000000001</v>
      </c>
      <c r="HE277">
        <v>574.13400000000001</v>
      </c>
      <c r="HF277">
        <v>21.486499999999999</v>
      </c>
      <c r="HG277">
        <v>30.581399999999999</v>
      </c>
      <c r="HH277">
        <v>30.0014</v>
      </c>
      <c r="HI277">
        <v>30.510100000000001</v>
      </c>
      <c r="HJ277">
        <v>30.440899999999999</v>
      </c>
      <c r="HK277">
        <v>39.459400000000002</v>
      </c>
      <c r="HL277">
        <v>35.927</v>
      </c>
      <c r="HM277">
        <v>0</v>
      </c>
      <c r="HN277">
        <v>21.534500000000001</v>
      </c>
      <c r="HO277">
        <v>689.10699999999997</v>
      </c>
      <c r="HP277">
        <v>23.031600000000001</v>
      </c>
      <c r="HQ277">
        <v>101.764</v>
      </c>
      <c r="HR277">
        <v>102.274</v>
      </c>
    </row>
    <row r="278" spans="1:226" x14ac:dyDescent="0.2">
      <c r="A278">
        <v>262</v>
      </c>
      <c r="B278">
        <v>1657488895.5</v>
      </c>
      <c r="C278">
        <v>2693.9000000953702</v>
      </c>
      <c r="D278" t="s">
        <v>882</v>
      </c>
      <c r="E278" t="s">
        <v>883</v>
      </c>
      <c r="F278">
        <v>5</v>
      </c>
      <c r="G278" t="s">
        <v>1222</v>
      </c>
      <c r="H278" t="s">
        <v>353</v>
      </c>
      <c r="I278">
        <v>1657488892.6500001</v>
      </c>
      <c r="J278">
        <f t="shared" si="136"/>
        <v>4.8508914991084607E-3</v>
      </c>
      <c r="K278">
        <f t="shared" si="137"/>
        <v>4.8508914991084611</v>
      </c>
      <c r="L278">
        <f t="shared" si="138"/>
        <v>32.382068980007929</v>
      </c>
      <c r="M278">
        <f t="shared" si="139"/>
        <v>638.56200000000001</v>
      </c>
      <c r="N278">
        <f t="shared" si="140"/>
        <v>310.92706256178855</v>
      </c>
      <c r="O278">
        <f t="shared" si="141"/>
        <v>22.449253941749546</v>
      </c>
      <c r="P278">
        <f t="shared" si="142"/>
        <v>46.104833646324124</v>
      </c>
      <c r="Q278">
        <f t="shared" si="143"/>
        <v>0.17387780789351884</v>
      </c>
      <c r="R278">
        <f t="shared" si="144"/>
        <v>3.1109355248977479</v>
      </c>
      <c r="S278">
        <f t="shared" si="145"/>
        <v>0.16865357849702731</v>
      </c>
      <c r="T278">
        <f t="shared" si="146"/>
        <v>0.10586478799315439</v>
      </c>
      <c r="U278">
        <f t="shared" si="147"/>
        <v>321.51973932569604</v>
      </c>
      <c r="V278">
        <f t="shared" si="148"/>
        <v>28.253168616144947</v>
      </c>
      <c r="W278">
        <f t="shared" si="149"/>
        <v>28.253168616144947</v>
      </c>
      <c r="X278">
        <f t="shared" si="150"/>
        <v>3.8512090844326705</v>
      </c>
      <c r="Y278">
        <f t="shared" si="151"/>
        <v>49.924330890676721</v>
      </c>
      <c r="Z278">
        <f t="shared" si="152"/>
        <v>1.8566155329371477</v>
      </c>
      <c r="AA278">
        <f t="shared" si="153"/>
        <v>3.718859121022025</v>
      </c>
      <c r="AB278">
        <f t="shared" si="154"/>
        <v>1.9945935514955229</v>
      </c>
      <c r="AC278">
        <f t="shared" si="155"/>
        <v>-213.92431511068312</v>
      </c>
      <c r="AD278">
        <f t="shared" si="156"/>
        <v>-100.57279781824585</v>
      </c>
      <c r="AE278">
        <f t="shared" si="157"/>
        <v>-7.0436644717805503</v>
      </c>
      <c r="AF278">
        <f t="shared" si="158"/>
        <v>-2.1038075013507296E-2</v>
      </c>
      <c r="AG278">
        <f t="shared" si="159"/>
        <v>66.416545482450516</v>
      </c>
      <c r="AH278">
        <f t="shared" si="160"/>
        <v>4.8942866960322826</v>
      </c>
      <c r="AI278">
        <f t="shared" si="161"/>
        <v>32.382068980007929</v>
      </c>
      <c r="AJ278">
        <v>693.87236891920998</v>
      </c>
      <c r="AK278">
        <v>663.19583636363598</v>
      </c>
      <c r="AL278">
        <v>3.3129932847070198</v>
      </c>
      <c r="AM278">
        <v>65.083349274317996</v>
      </c>
      <c r="AN278">
        <f t="shared" si="162"/>
        <v>4.8508914991084611</v>
      </c>
      <c r="AO278">
        <v>23.088787411097201</v>
      </c>
      <c r="AP278">
        <v>25.71114</v>
      </c>
      <c r="AQ278">
        <v>-5.0017906901440902E-3</v>
      </c>
      <c r="AR278">
        <v>77.485788333385401</v>
      </c>
      <c r="AS278">
        <v>0</v>
      </c>
      <c r="AT278">
        <v>0</v>
      </c>
      <c r="AU278">
        <f t="shared" si="163"/>
        <v>1</v>
      </c>
      <c r="AV278">
        <f t="shared" si="164"/>
        <v>0</v>
      </c>
      <c r="AW278">
        <f t="shared" si="165"/>
        <v>38211.689685679979</v>
      </c>
      <c r="AX278">
        <f t="shared" si="166"/>
        <v>2000.0219999999999</v>
      </c>
      <c r="AY278">
        <f t="shared" si="167"/>
        <v>1681.2185981998425</v>
      </c>
      <c r="AZ278">
        <f t="shared" si="168"/>
        <v>0.84060005249934378</v>
      </c>
      <c r="BA278">
        <f t="shared" si="169"/>
        <v>0.16075810132373347</v>
      </c>
      <c r="BB278">
        <v>2.7509999999999999</v>
      </c>
      <c r="BC278">
        <v>0.5</v>
      </c>
      <c r="BD278" t="s">
        <v>354</v>
      </c>
      <c r="BE278">
        <v>2</v>
      </c>
      <c r="BF278" t="b">
        <v>1</v>
      </c>
      <c r="BG278">
        <v>1657488892.6500001</v>
      </c>
      <c r="BH278">
        <v>638.56200000000001</v>
      </c>
      <c r="BI278">
        <v>676.81880000000001</v>
      </c>
      <c r="BJ278">
        <v>25.71453</v>
      </c>
      <c r="BK278">
        <v>23.091290000000001</v>
      </c>
      <c r="BL278">
        <v>629.54430000000002</v>
      </c>
      <c r="BM278">
        <v>25.346060000000001</v>
      </c>
      <c r="BN278">
        <v>500.06700000000001</v>
      </c>
      <c r="BO278">
        <v>72.159570000000002</v>
      </c>
      <c r="BP278">
        <v>4.1459259999999998E-2</v>
      </c>
      <c r="BQ278">
        <v>27.653510000000001</v>
      </c>
      <c r="BR278">
        <v>27.990120000000001</v>
      </c>
      <c r="BS278">
        <v>999.9</v>
      </c>
      <c r="BT278">
        <v>0</v>
      </c>
      <c r="BU278">
        <v>0</v>
      </c>
      <c r="BV278">
        <v>10038</v>
      </c>
      <c r="BW278">
        <v>0</v>
      </c>
      <c r="BX278">
        <v>1343.164</v>
      </c>
      <c r="BY278">
        <v>-38.256790000000002</v>
      </c>
      <c r="BZ278">
        <v>655.41560000000004</v>
      </c>
      <c r="CA278">
        <v>692.81690000000003</v>
      </c>
      <c r="CB278">
        <v>2.6232220000000002</v>
      </c>
      <c r="CC278">
        <v>676.81880000000001</v>
      </c>
      <c r="CD278">
        <v>23.091290000000001</v>
      </c>
      <c r="CE278">
        <v>1.8555470000000001</v>
      </c>
      <c r="CF278">
        <v>1.6662600000000001</v>
      </c>
      <c r="CG278">
        <v>16.26275</v>
      </c>
      <c r="CH278">
        <v>14.58562</v>
      </c>
      <c r="CI278">
        <v>2000.0219999999999</v>
      </c>
      <c r="CJ278">
        <v>0.98000019999999999</v>
      </c>
      <c r="CK278">
        <v>1.9999920000000001E-2</v>
      </c>
      <c r="CL278">
        <v>0</v>
      </c>
      <c r="CM278">
        <v>2.1910699999999999</v>
      </c>
      <c r="CN278">
        <v>0</v>
      </c>
      <c r="CO278">
        <v>9434.1540000000005</v>
      </c>
      <c r="CP278">
        <v>17300.330000000002</v>
      </c>
      <c r="CQ278">
        <v>42.625</v>
      </c>
      <c r="CR278">
        <v>43.868699999999997</v>
      </c>
      <c r="CS278">
        <v>42.625</v>
      </c>
      <c r="CT278">
        <v>42</v>
      </c>
      <c r="CU278">
        <v>41.811999999999998</v>
      </c>
      <c r="CV278">
        <v>1960.021</v>
      </c>
      <c r="CW278">
        <v>40.003999999999998</v>
      </c>
      <c r="CX278">
        <v>0</v>
      </c>
      <c r="CY278">
        <v>1657488870.2</v>
      </c>
      <c r="CZ278">
        <v>0</v>
      </c>
      <c r="DA278">
        <v>0</v>
      </c>
      <c r="DB278" t="s">
        <v>355</v>
      </c>
      <c r="DC278">
        <v>1657313570</v>
      </c>
      <c r="DD278">
        <v>1657313571.5</v>
      </c>
      <c r="DE278">
        <v>0</v>
      </c>
      <c r="DF278">
        <v>-0.183</v>
      </c>
      <c r="DG278">
        <v>-4.0000000000000001E-3</v>
      </c>
      <c r="DH278">
        <v>8.7509999999999994</v>
      </c>
      <c r="DI278">
        <v>0.37</v>
      </c>
      <c r="DJ278">
        <v>417</v>
      </c>
      <c r="DK278">
        <v>25</v>
      </c>
      <c r="DL278">
        <v>0.7</v>
      </c>
      <c r="DM278">
        <v>0.09</v>
      </c>
      <c r="DN278">
        <v>-37.596357500000003</v>
      </c>
      <c r="DO278">
        <v>-5.3508934333959104</v>
      </c>
      <c r="DP278">
        <v>0.62691403114282795</v>
      </c>
      <c r="DQ278">
        <v>0</v>
      </c>
      <c r="DR278">
        <v>2.6337327500000001</v>
      </c>
      <c r="DS278">
        <v>0.14702645403376099</v>
      </c>
      <c r="DT278">
        <v>3.2974743819133803E-2</v>
      </c>
      <c r="DU278">
        <v>0</v>
      </c>
      <c r="DV278">
        <v>0</v>
      </c>
      <c r="DW278">
        <v>2</v>
      </c>
      <c r="DX278" t="s">
        <v>362</v>
      </c>
      <c r="DY278">
        <v>2.96923</v>
      </c>
      <c r="DZ278">
        <v>2.6961400000000002</v>
      </c>
      <c r="EA278">
        <v>9.9181699999999998E-2</v>
      </c>
      <c r="EB278">
        <v>0.10434400000000001</v>
      </c>
      <c r="EC278">
        <v>8.6850999999999998E-2</v>
      </c>
      <c r="ED278">
        <v>8.1101800000000002E-2</v>
      </c>
      <c r="EE278">
        <v>34841.4</v>
      </c>
      <c r="EF278">
        <v>37800.5</v>
      </c>
      <c r="EG278">
        <v>35072.800000000003</v>
      </c>
      <c r="EH278">
        <v>38301.1</v>
      </c>
      <c r="EI278">
        <v>45468.2</v>
      </c>
      <c r="EJ278">
        <v>50844.1</v>
      </c>
      <c r="EK278">
        <v>54879.6</v>
      </c>
      <c r="EL278">
        <v>61449.4</v>
      </c>
      <c r="EM278">
        <v>1.9354</v>
      </c>
      <c r="EN278">
        <v>2.0459999999999998</v>
      </c>
      <c r="EO278">
        <v>2.98917E-2</v>
      </c>
      <c r="EP278">
        <v>0</v>
      </c>
      <c r="EQ278">
        <v>27.499700000000001</v>
      </c>
      <c r="ER278">
        <v>999.9</v>
      </c>
      <c r="ES278">
        <v>34.158999999999999</v>
      </c>
      <c r="ET278">
        <v>41.201000000000001</v>
      </c>
      <c r="EU278">
        <v>37.414000000000001</v>
      </c>
      <c r="EV278">
        <v>51.964799999999997</v>
      </c>
      <c r="EW278">
        <v>38.4375</v>
      </c>
      <c r="EX278">
        <v>2</v>
      </c>
      <c r="EY278">
        <v>0.26626</v>
      </c>
      <c r="EZ278">
        <v>3.7749000000000001</v>
      </c>
      <c r="FA278">
        <v>20.1069</v>
      </c>
      <c r="FB278">
        <v>5.1981200000000003</v>
      </c>
      <c r="FC278">
        <v>12.0099</v>
      </c>
      <c r="FD278">
        <v>4.9756</v>
      </c>
      <c r="FE278">
        <v>3.294</v>
      </c>
      <c r="FF278">
        <v>9999</v>
      </c>
      <c r="FG278">
        <v>9999</v>
      </c>
      <c r="FH278">
        <v>9999</v>
      </c>
      <c r="FI278">
        <v>585.5</v>
      </c>
      <c r="FJ278">
        <v>1.86313</v>
      </c>
      <c r="FK278">
        <v>1.86798</v>
      </c>
      <c r="FL278">
        <v>1.86768</v>
      </c>
      <c r="FM278">
        <v>1.8689</v>
      </c>
      <c r="FN278">
        <v>1.8696600000000001</v>
      </c>
      <c r="FO278">
        <v>1.8656900000000001</v>
      </c>
      <c r="FP278">
        <v>1.86676</v>
      </c>
      <c r="FQ278">
        <v>1.8680399999999999</v>
      </c>
      <c r="FR278">
        <v>5</v>
      </c>
      <c r="FS278">
        <v>0</v>
      </c>
      <c r="FT278">
        <v>0</v>
      </c>
      <c r="FU278">
        <v>0</v>
      </c>
      <c r="FV278" t="s">
        <v>357</v>
      </c>
      <c r="FW278" t="s">
        <v>358</v>
      </c>
      <c r="FX278" t="s">
        <v>359</v>
      </c>
      <c r="FY278" t="s">
        <v>359</v>
      </c>
      <c r="FZ278" t="s">
        <v>359</v>
      </c>
      <c r="GA278" t="s">
        <v>359</v>
      </c>
      <c r="GB278">
        <v>0</v>
      </c>
      <c r="GC278">
        <v>100</v>
      </c>
      <c r="GD278">
        <v>100</v>
      </c>
      <c r="GE278">
        <v>9.0779999999999994</v>
      </c>
      <c r="GF278">
        <v>0.36830000000000002</v>
      </c>
      <c r="GG278">
        <v>4.5656098643845597</v>
      </c>
      <c r="GH278">
        <v>7.6807047227384802E-3</v>
      </c>
      <c r="GI278">
        <v>-1.0831925345100399E-6</v>
      </c>
      <c r="GJ278">
        <v>1.8533368071612601E-10</v>
      </c>
      <c r="GK278">
        <v>-9.9183057942876601E-2</v>
      </c>
      <c r="GL278">
        <v>-1.13594444998887E-2</v>
      </c>
      <c r="GM278">
        <v>1.5024328609816199E-3</v>
      </c>
      <c r="GN278">
        <v>-1.28748702860321E-5</v>
      </c>
      <c r="GO278">
        <v>14</v>
      </c>
      <c r="GP278">
        <v>2172</v>
      </c>
      <c r="GQ278">
        <v>1</v>
      </c>
      <c r="GR278">
        <v>46</v>
      </c>
      <c r="GS278">
        <v>2922.1</v>
      </c>
      <c r="GT278">
        <v>2922.1</v>
      </c>
      <c r="GU278">
        <v>2.0043899999999999</v>
      </c>
      <c r="GV278">
        <v>2.6892100000000001</v>
      </c>
      <c r="GW278">
        <v>2.2485400000000002</v>
      </c>
      <c r="GX278">
        <v>2.7416999999999998</v>
      </c>
      <c r="GY278">
        <v>1.9958499999999999</v>
      </c>
      <c r="GZ278">
        <v>2.3901400000000002</v>
      </c>
      <c r="HA278">
        <v>42.750999999999998</v>
      </c>
      <c r="HB278">
        <v>14.7887</v>
      </c>
      <c r="HC278">
        <v>18</v>
      </c>
      <c r="HD278">
        <v>501.33100000000002</v>
      </c>
      <c r="HE278">
        <v>574.28300000000002</v>
      </c>
      <c r="HF278">
        <v>21.436699999999998</v>
      </c>
      <c r="HG278">
        <v>30.584</v>
      </c>
      <c r="HH278">
        <v>29.9986</v>
      </c>
      <c r="HI278">
        <v>30.512799999999999</v>
      </c>
      <c r="HJ278">
        <v>30.440899999999999</v>
      </c>
      <c r="HK278">
        <v>40.134500000000003</v>
      </c>
      <c r="HL278">
        <v>35.927</v>
      </c>
      <c r="HM278">
        <v>0</v>
      </c>
      <c r="HN278">
        <v>21.529499999999999</v>
      </c>
      <c r="HO278">
        <v>709.19399999999996</v>
      </c>
      <c r="HP278">
        <v>23.0319</v>
      </c>
      <c r="HQ278">
        <v>101.764</v>
      </c>
      <c r="HR278">
        <v>102.273</v>
      </c>
    </row>
    <row r="279" spans="1:226" x14ac:dyDescent="0.2">
      <c r="A279">
        <v>263</v>
      </c>
      <c r="B279">
        <v>1657488901</v>
      </c>
      <c r="C279">
        <v>2699.4000000953702</v>
      </c>
      <c r="D279" t="s">
        <v>884</v>
      </c>
      <c r="E279" t="s">
        <v>885</v>
      </c>
      <c r="F279">
        <v>5</v>
      </c>
      <c r="G279" t="s">
        <v>1222</v>
      </c>
      <c r="H279" t="s">
        <v>353</v>
      </c>
      <c r="I279">
        <v>1657488898.25</v>
      </c>
      <c r="J279">
        <f t="shared" si="136"/>
        <v>4.9720484294369094E-3</v>
      </c>
      <c r="K279">
        <f t="shared" si="137"/>
        <v>4.9720484294369092</v>
      </c>
      <c r="L279">
        <f t="shared" si="138"/>
        <v>32.815914012396441</v>
      </c>
      <c r="M279">
        <f t="shared" si="139"/>
        <v>656.88729999999998</v>
      </c>
      <c r="N279">
        <f t="shared" si="140"/>
        <v>333.41696134933102</v>
      </c>
      <c r="O279">
        <f t="shared" si="141"/>
        <v>24.072785736436735</v>
      </c>
      <c r="P279">
        <f t="shared" si="142"/>
        <v>47.427422893817834</v>
      </c>
      <c r="Q279">
        <f t="shared" si="143"/>
        <v>0.17927723096041148</v>
      </c>
      <c r="R279">
        <f t="shared" si="144"/>
        <v>3.1062621942812463</v>
      </c>
      <c r="S279">
        <f t="shared" si="145"/>
        <v>0.17372101188735473</v>
      </c>
      <c r="T279">
        <f t="shared" si="146"/>
        <v>0.10906049232584497</v>
      </c>
      <c r="U279">
        <f t="shared" si="147"/>
        <v>321.52194668416212</v>
      </c>
      <c r="V279">
        <f t="shared" si="148"/>
        <v>28.211518887902898</v>
      </c>
      <c r="W279">
        <f t="shared" si="149"/>
        <v>28.211518887902898</v>
      </c>
      <c r="X279">
        <f t="shared" si="150"/>
        <v>3.8418856476480827</v>
      </c>
      <c r="Y279">
        <f t="shared" si="151"/>
        <v>49.971847315499993</v>
      </c>
      <c r="Z279">
        <f t="shared" si="152"/>
        <v>1.8570046982390638</v>
      </c>
      <c r="AA279">
        <f t="shared" si="153"/>
        <v>3.7161017612872365</v>
      </c>
      <c r="AB279">
        <f t="shared" si="154"/>
        <v>1.9848809494090189</v>
      </c>
      <c r="AC279">
        <f t="shared" si="155"/>
        <v>-219.2673357381677</v>
      </c>
      <c r="AD279">
        <f t="shared" si="156"/>
        <v>-95.571979356376957</v>
      </c>
      <c r="AE279">
        <f t="shared" si="157"/>
        <v>-6.7016838881196703</v>
      </c>
      <c r="AF279">
        <f t="shared" si="158"/>
        <v>-1.9052298502188592E-2</v>
      </c>
      <c r="AG279">
        <f t="shared" si="159"/>
        <v>68.009225146307529</v>
      </c>
      <c r="AH279">
        <f t="shared" si="160"/>
        <v>4.8659339952166158</v>
      </c>
      <c r="AI279">
        <f t="shared" si="161"/>
        <v>32.815914012396441</v>
      </c>
      <c r="AJ279">
        <v>713.19567089626401</v>
      </c>
      <c r="AK279">
        <v>681.89509696969697</v>
      </c>
      <c r="AL279">
        <v>3.4130084078223102</v>
      </c>
      <c r="AM279">
        <v>65.083349274317996</v>
      </c>
      <c r="AN279">
        <f t="shared" si="162"/>
        <v>4.9720484294369092</v>
      </c>
      <c r="AO279">
        <v>23.105750746847999</v>
      </c>
      <c r="AP279">
        <v>25.730135151515199</v>
      </c>
      <c r="AQ279">
        <v>9.1198320028483496E-3</v>
      </c>
      <c r="AR279">
        <v>77.485788333385401</v>
      </c>
      <c r="AS279">
        <v>0</v>
      </c>
      <c r="AT279">
        <v>0</v>
      </c>
      <c r="AU279">
        <f t="shared" si="163"/>
        <v>1</v>
      </c>
      <c r="AV279">
        <f t="shared" si="164"/>
        <v>0</v>
      </c>
      <c r="AW279">
        <f t="shared" si="165"/>
        <v>38136.183975773616</v>
      </c>
      <c r="AX279">
        <f t="shared" si="166"/>
        <v>2000.038</v>
      </c>
      <c r="AY279">
        <f t="shared" si="167"/>
        <v>1681.231858800084</v>
      </c>
      <c r="AZ279">
        <f t="shared" si="168"/>
        <v>0.84059995800083998</v>
      </c>
      <c r="BA279">
        <f t="shared" si="169"/>
        <v>0.16075791894162117</v>
      </c>
      <c r="BB279">
        <v>2.7509999999999999</v>
      </c>
      <c r="BC279">
        <v>0.5</v>
      </c>
      <c r="BD279" t="s">
        <v>354</v>
      </c>
      <c r="BE279">
        <v>2</v>
      </c>
      <c r="BF279" t="b">
        <v>1</v>
      </c>
      <c r="BG279">
        <v>1657488898.25</v>
      </c>
      <c r="BH279">
        <v>656.88729999999998</v>
      </c>
      <c r="BI279">
        <v>696.06359999999995</v>
      </c>
      <c r="BJ279">
        <v>25.720199999999998</v>
      </c>
      <c r="BK279">
        <v>23.111889999999999</v>
      </c>
      <c r="BL279">
        <v>647.75049999999999</v>
      </c>
      <c r="BM279">
        <v>25.351500000000001</v>
      </c>
      <c r="BN279">
        <v>500.01299999999998</v>
      </c>
      <c r="BO279">
        <v>72.158640000000005</v>
      </c>
      <c r="BP279">
        <v>4.1603319999999999E-2</v>
      </c>
      <c r="BQ279">
        <v>27.640820000000001</v>
      </c>
      <c r="BR279">
        <v>27.95703</v>
      </c>
      <c r="BS279">
        <v>999.9</v>
      </c>
      <c r="BT279">
        <v>0</v>
      </c>
      <c r="BU279">
        <v>0</v>
      </c>
      <c r="BV279">
        <v>10017</v>
      </c>
      <c r="BW279">
        <v>0</v>
      </c>
      <c r="BX279">
        <v>1347.127</v>
      </c>
      <c r="BY279">
        <v>-39.176290000000002</v>
      </c>
      <c r="BZ279">
        <v>674.22860000000003</v>
      </c>
      <c r="CA279">
        <v>712.5317</v>
      </c>
      <c r="CB279">
        <v>2.6082930000000002</v>
      </c>
      <c r="CC279">
        <v>696.06359999999995</v>
      </c>
      <c r="CD279">
        <v>23.111889999999999</v>
      </c>
      <c r="CE279">
        <v>1.855934</v>
      </c>
      <c r="CF279">
        <v>1.6677230000000001</v>
      </c>
      <c r="CG279">
        <v>16.266010000000001</v>
      </c>
      <c r="CH279">
        <v>14.59923</v>
      </c>
      <c r="CI279">
        <v>2000.038</v>
      </c>
      <c r="CJ279">
        <v>0.98000140000000002</v>
      </c>
      <c r="CK279">
        <v>1.999863E-2</v>
      </c>
      <c r="CL279">
        <v>0</v>
      </c>
      <c r="CM279">
        <v>2.2389299999999999</v>
      </c>
      <c r="CN279">
        <v>0</v>
      </c>
      <c r="CO279">
        <v>9473.982</v>
      </c>
      <c r="CP279">
        <v>17300.47</v>
      </c>
      <c r="CQ279">
        <v>42.625</v>
      </c>
      <c r="CR279">
        <v>43.875</v>
      </c>
      <c r="CS279">
        <v>42.625</v>
      </c>
      <c r="CT279">
        <v>42</v>
      </c>
      <c r="CU279">
        <v>41.811999999999998</v>
      </c>
      <c r="CV279">
        <v>1960.0419999999999</v>
      </c>
      <c r="CW279">
        <v>39.997999999999998</v>
      </c>
      <c r="CX279">
        <v>0</v>
      </c>
      <c r="CY279">
        <v>1657488875.5999999</v>
      </c>
      <c r="CZ279">
        <v>0</v>
      </c>
      <c r="DA279">
        <v>0</v>
      </c>
      <c r="DB279" t="s">
        <v>355</v>
      </c>
      <c r="DC279">
        <v>1657313570</v>
      </c>
      <c r="DD279">
        <v>1657313571.5</v>
      </c>
      <c r="DE279">
        <v>0</v>
      </c>
      <c r="DF279">
        <v>-0.183</v>
      </c>
      <c r="DG279">
        <v>-4.0000000000000001E-3</v>
      </c>
      <c r="DH279">
        <v>8.7509999999999994</v>
      </c>
      <c r="DI279">
        <v>0.37</v>
      </c>
      <c r="DJ279">
        <v>417</v>
      </c>
      <c r="DK279">
        <v>25</v>
      </c>
      <c r="DL279">
        <v>0.7</v>
      </c>
      <c r="DM279">
        <v>0.09</v>
      </c>
      <c r="DN279">
        <v>-38.105015000000002</v>
      </c>
      <c r="DO279">
        <v>-6.2804712945589696</v>
      </c>
      <c r="DP279">
        <v>0.70728024945915202</v>
      </c>
      <c r="DQ279">
        <v>0</v>
      </c>
      <c r="DR279">
        <v>2.6370355000000001</v>
      </c>
      <c r="DS279">
        <v>-0.160809906191377</v>
      </c>
      <c r="DT279">
        <v>2.7863483894696301E-2</v>
      </c>
      <c r="DU279">
        <v>0</v>
      </c>
      <c r="DV279">
        <v>0</v>
      </c>
      <c r="DW279">
        <v>2</v>
      </c>
      <c r="DX279" t="s">
        <v>362</v>
      </c>
      <c r="DY279">
        <v>2.9687800000000002</v>
      </c>
      <c r="DZ279">
        <v>2.6962199999999998</v>
      </c>
      <c r="EA279">
        <v>0.101134</v>
      </c>
      <c r="EB279">
        <v>0.10627200000000001</v>
      </c>
      <c r="EC279">
        <v>8.6910200000000007E-2</v>
      </c>
      <c r="ED279">
        <v>8.1163700000000005E-2</v>
      </c>
      <c r="EE279">
        <v>34766.400000000001</v>
      </c>
      <c r="EF279">
        <v>37719.599999999999</v>
      </c>
      <c r="EG279">
        <v>35073.300000000003</v>
      </c>
      <c r="EH279">
        <v>38301.599999999999</v>
      </c>
      <c r="EI279">
        <v>45466.2</v>
      </c>
      <c r="EJ279">
        <v>50841.7</v>
      </c>
      <c r="EK279">
        <v>54880.7</v>
      </c>
      <c r="EL279">
        <v>61450.6</v>
      </c>
      <c r="EM279">
        <v>1.9346000000000001</v>
      </c>
      <c r="EN279">
        <v>2.0464000000000002</v>
      </c>
      <c r="EO279">
        <v>2.563E-2</v>
      </c>
      <c r="EP279">
        <v>0</v>
      </c>
      <c r="EQ279">
        <v>27.508600000000001</v>
      </c>
      <c r="ER279">
        <v>999.9</v>
      </c>
      <c r="ES279">
        <v>34.183999999999997</v>
      </c>
      <c r="ET279">
        <v>41.201000000000001</v>
      </c>
      <c r="EU279">
        <v>37.436300000000003</v>
      </c>
      <c r="EV279">
        <v>52.144799999999996</v>
      </c>
      <c r="EW279">
        <v>38.521599999999999</v>
      </c>
      <c r="EX279">
        <v>2</v>
      </c>
      <c r="EY279">
        <v>0.26394299999999998</v>
      </c>
      <c r="EZ279">
        <v>3.52793</v>
      </c>
      <c r="FA279">
        <v>20.1127</v>
      </c>
      <c r="FB279">
        <v>5.1993200000000002</v>
      </c>
      <c r="FC279">
        <v>12.0099</v>
      </c>
      <c r="FD279">
        <v>4.9748000000000001</v>
      </c>
      <c r="FE279">
        <v>3.294</v>
      </c>
      <c r="FF279">
        <v>9999</v>
      </c>
      <c r="FG279">
        <v>9999</v>
      </c>
      <c r="FH279">
        <v>9999</v>
      </c>
      <c r="FI279">
        <v>585.5</v>
      </c>
      <c r="FJ279">
        <v>1.8632200000000001</v>
      </c>
      <c r="FK279">
        <v>1.86798</v>
      </c>
      <c r="FL279">
        <v>1.86768</v>
      </c>
      <c r="FM279">
        <v>1.8689</v>
      </c>
      <c r="FN279">
        <v>1.8696600000000001</v>
      </c>
      <c r="FO279">
        <v>1.8656900000000001</v>
      </c>
      <c r="FP279">
        <v>1.86676</v>
      </c>
      <c r="FQ279">
        <v>1.8680699999999999</v>
      </c>
      <c r="FR279">
        <v>5</v>
      </c>
      <c r="FS279">
        <v>0</v>
      </c>
      <c r="FT279">
        <v>0</v>
      </c>
      <c r="FU279">
        <v>0</v>
      </c>
      <c r="FV279" t="s">
        <v>357</v>
      </c>
      <c r="FW279" t="s">
        <v>358</v>
      </c>
      <c r="FX279" t="s">
        <v>359</v>
      </c>
      <c r="FY279" t="s">
        <v>359</v>
      </c>
      <c r="FZ279" t="s">
        <v>359</v>
      </c>
      <c r="GA279" t="s">
        <v>359</v>
      </c>
      <c r="GB279">
        <v>0</v>
      </c>
      <c r="GC279">
        <v>100</v>
      </c>
      <c r="GD279">
        <v>100</v>
      </c>
      <c r="GE279">
        <v>9.1940000000000008</v>
      </c>
      <c r="GF279">
        <v>0.36909999999999998</v>
      </c>
      <c r="GG279">
        <v>4.5656098643845597</v>
      </c>
      <c r="GH279">
        <v>7.6807047227384802E-3</v>
      </c>
      <c r="GI279">
        <v>-1.0831925345100399E-6</v>
      </c>
      <c r="GJ279">
        <v>1.8533368071612601E-10</v>
      </c>
      <c r="GK279">
        <v>-9.9183057942876601E-2</v>
      </c>
      <c r="GL279">
        <v>-1.13594444998887E-2</v>
      </c>
      <c r="GM279">
        <v>1.5024328609816199E-3</v>
      </c>
      <c r="GN279">
        <v>-1.28748702860321E-5</v>
      </c>
      <c r="GO279">
        <v>14</v>
      </c>
      <c r="GP279">
        <v>2172</v>
      </c>
      <c r="GQ279">
        <v>1</v>
      </c>
      <c r="GR279">
        <v>46</v>
      </c>
      <c r="GS279">
        <v>2922.2</v>
      </c>
      <c r="GT279">
        <v>2922.2</v>
      </c>
      <c r="GU279">
        <v>2.0459000000000001</v>
      </c>
      <c r="GV279">
        <v>2.6867700000000001</v>
      </c>
      <c r="GW279">
        <v>2.2485400000000002</v>
      </c>
      <c r="GX279">
        <v>2.7416999999999998</v>
      </c>
      <c r="GY279">
        <v>1.9958499999999999</v>
      </c>
      <c r="GZ279">
        <v>2.3999000000000001</v>
      </c>
      <c r="HA279">
        <v>42.750999999999998</v>
      </c>
      <c r="HB279">
        <v>14.8062</v>
      </c>
      <c r="HC279">
        <v>18</v>
      </c>
      <c r="HD279">
        <v>500.79199999999997</v>
      </c>
      <c r="HE279">
        <v>574.60799999999995</v>
      </c>
      <c r="HF279">
        <v>21.439</v>
      </c>
      <c r="HG279">
        <v>30.584</v>
      </c>
      <c r="HH279">
        <v>29.9983</v>
      </c>
      <c r="HI279">
        <v>30.512799999999999</v>
      </c>
      <c r="HJ279">
        <v>30.4435</v>
      </c>
      <c r="HK279">
        <v>41.0105</v>
      </c>
      <c r="HL279">
        <v>35.927</v>
      </c>
      <c r="HM279">
        <v>0</v>
      </c>
      <c r="HN279">
        <v>21.503</v>
      </c>
      <c r="HO279">
        <v>722.65700000000004</v>
      </c>
      <c r="HP279">
        <v>23.026499999999999</v>
      </c>
      <c r="HQ279">
        <v>101.765</v>
      </c>
      <c r="HR279">
        <v>102.27500000000001</v>
      </c>
    </row>
    <row r="280" spans="1:226" x14ac:dyDescent="0.2">
      <c r="A280">
        <v>264</v>
      </c>
      <c r="B280">
        <v>1657488906</v>
      </c>
      <c r="C280">
        <v>2704.4000000953702</v>
      </c>
      <c r="D280" t="s">
        <v>886</v>
      </c>
      <c r="E280" t="s">
        <v>887</v>
      </c>
      <c r="F280">
        <v>5</v>
      </c>
      <c r="G280" t="s">
        <v>1222</v>
      </c>
      <c r="H280" t="s">
        <v>353</v>
      </c>
      <c r="I280">
        <v>1657488903.5</v>
      </c>
      <c r="J280">
        <f t="shared" si="136"/>
        <v>4.9558430509496747E-3</v>
      </c>
      <c r="K280">
        <f t="shared" si="137"/>
        <v>4.9558430509496745</v>
      </c>
      <c r="L280">
        <f t="shared" si="138"/>
        <v>33.84369052390997</v>
      </c>
      <c r="M280">
        <f t="shared" si="139"/>
        <v>674.25344444444397</v>
      </c>
      <c r="N280">
        <f t="shared" si="140"/>
        <v>340.23418205685113</v>
      </c>
      <c r="O280">
        <f t="shared" si="141"/>
        <v>24.564606825912403</v>
      </c>
      <c r="P280">
        <f t="shared" si="142"/>
        <v>48.680501952115428</v>
      </c>
      <c r="Q280">
        <f t="shared" si="143"/>
        <v>0.17891719293102659</v>
      </c>
      <c r="R280">
        <f t="shared" si="144"/>
        <v>3.1076180024679201</v>
      </c>
      <c r="S280">
        <f t="shared" si="145"/>
        <v>0.17338523166456216</v>
      </c>
      <c r="T280">
        <f t="shared" si="146"/>
        <v>0.10884854661093313</v>
      </c>
      <c r="U280">
        <f t="shared" si="147"/>
        <v>321.51470871325665</v>
      </c>
      <c r="V280">
        <f t="shared" si="148"/>
        <v>28.208248721821207</v>
      </c>
      <c r="W280">
        <f t="shared" si="149"/>
        <v>28.208248721821207</v>
      </c>
      <c r="X280">
        <f t="shared" si="150"/>
        <v>3.8411544439710381</v>
      </c>
      <c r="Y280">
        <f t="shared" si="151"/>
        <v>50.044929481032639</v>
      </c>
      <c r="Z280">
        <f t="shared" si="152"/>
        <v>1.858961152427244</v>
      </c>
      <c r="AA280">
        <f t="shared" si="153"/>
        <v>3.7145844178515679</v>
      </c>
      <c r="AB280">
        <f t="shared" si="154"/>
        <v>1.9821932915437941</v>
      </c>
      <c r="AC280">
        <f t="shared" si="155"/>
        <v>-218.55267854688066</v>
      </c>
      <c r="AD280">
        <f t="shared" si="156"/>
        <v>-96.23634891962962</v>
      </c>
      <c r="AE280">
        <f t="shared" si="157"/>
        <v>-6.7449817601706297</v>
      </c>
      <c r="AF280">
        <f t="shared" si="158"/>
        <v>-1.9300513424241217E-2</v>
      </c>
      <c r="AG280">
        <f t="shared" si="159"/>
        <v>67.949332870847456</v>
      </c>
      <c r="AH280">
        <f t="shared" si="160"/>
        <v>4.933438624527561</v>
      </c>
      <c r="AI280">
        <f t="shared" si="161"/>
        <v>33.84369052390997</v>
      </c>
      <c r="AJ280">
        <v>730.10196518382804</v>
      </c>
      <c r="AK280">
        <v>698.66428484848495</v>
      </c>
      <c r="AL280">
        <v>3.2960190141402501</v>
      </c>
      <c r="AM280">
        <v>65.083349274317996</v>
      </c>
      <c r="AN280">
        <f t="shared" si="162"/>
        <v>4.9558430509496745</v>
      </c>
      <c r="AO280">
        <v>23.133369555621101</v>
      </c>
      <c r="AP280">
        <v>25.755739999999999</v>
      </c>
      <c r="AQ280">
        <v>7.5705090876316697E-3</v>
      </c>
      <c r="AR280">
        <v>77.485788333385401</v>
      </c>
      <c r="AS280">
        <v>0</v>
      </c>
      <c r="AT280">
        <v>0</v>
      </c>
      <c r="AU280">
        <f t="shared" si="163"/>
        <v>1</v>
      </c>
      <c r="AV280">
        <f t="shared" si="164"/>
        <v>0</v>
      </c>
      <c r="AW280">
        <f t="shared" si="165"/>
        <v>38159.406046802666</v>
      </c>
      <c r="AX280">
        <f t="shared" si="166"/>
        <v>1999.9911111111101</v>
      </c>
      <c r="AY280">
        <f t="shared" si="167"/>
        <v>1681.1925993332927</v>
      </c>
      <c r="AZ280">
        <f t="shared" si="168"/>
        <v>0.8406000356668053</v>
      </c>
      <c r="BA280">
        <f t="shared" si="169"/>
        <v>0.16075806883693436</v>
      </c>
      <c r="BB280">
        <v>2.7509999999999999</v>
      </c>
      <c r="BC280">
        <v>0.5</v>
      </c>
      <c r="BD280" t="s">
        <v>354</v>
      </c>
      <c r="BE280">
        <v>2</v>
      </c>
      <c r="BF280" t="b">
        <v>1</v>
      </c>
      <c r="BG280">
        <v>1657488903.5</v>
      </c>
      <c r="BH280">
        <v>674.25344444444397</v>
      </c>
      <c r="BI280">
        <v>713.46555555555597</v>
      </c>
      <c r="BJ280">
        <v>25.747699999999998</v>
      </c>
      <c r="BK280">
        <v>23.103466666666701</v>
      </c>
      <c r="BL280">
        <v>665.00488888888901</v>
      </c>
      <c r="BM280">
        <v>25.377977777777801</v>
      </c>
      <c r="BN280">
        <v>500.04833333333301</v>
      </c>
      <c r="BO280">
        <v>72.157166666666697</v>
      </c>
      <c r="BP280">
        <v>4.1948300000000001E-2</v>
      </c>
      <c r="BQ280">
        <v>27.6338333333333</v>
      </c>
      <c r="BR280">
        <v>27.925344444444399</v>
      </c>
      <c r="BS280">
        <v>999.9</v>
      </c>
      <c r="BT280">
        <v>0</v>
      </c>
      <c r="BU280">
        <v>0</v>
      </c>
      <c r="BV280">
        <v>10023.333333333299</v>
      </c>
      <c r="BW280">
        <v>0</v>
      </c>
      <c r="BX280">
        <v>1347.1388888888901</v>
      </c>
      <c r="BY280">
        <v>-39.212033333333302</v>
      </c>
      <c r="BZ280">
        <v>692.07277777777801</v>
      </c>
      <c r="CA280">
        <v>730.33900000000006</v>
      </c>
      <c r="CB280">
        <v>2.6442411111111102</v>
      </c>
      <c r="CC280">
        <v>713.46555555555597</v>
      </c>
      <c r="CD280">
        <v>23.103466666666701</v>
      </c>
      <c r="CE280">
        <v>1.85788333333333</v>
      </c>
      <c r="CF280">
        <v>1.6670799999999999</v>
      </c>
      <c r="CG280">
        <v>16.2824666666667</v>
      </c>
      <c r="CH280">
        <v>14.5932333333333</v>
      </c>
      <c r="CI280">
        <v>1999.9911111111101</v>
      </c>
      <c r="CJ280">
        <v>0.97999888888888897</v>
      </c>
      <c r="CK280">
        <v>2.00011888888889E-2</v>
      </c>
      <c r="CL280">
        <v>0</v>
      </c>
      <c r="CM280">
        <v>2.1467999999999998</v>
      </c>
      <c r="CN280">
        <v>0</v>
      </c>
      <c r="CO280">
        <v>9506.0822222222196</v>
      </c>
      <c r="CP280">
        <v>17300.055555555598</v>
      </c>
      <c r="CQ280">
        <v>42.625</v>
      </c>
      <c r="CR280">
        <v>43.875</v>
      </c>
      <c r="CS280">
        <v>42.625</v>
      </c>
      <c r="CT280">
        <v>42.013777777777797</v>
      </c>
      <c r="CU280">
        <v>41.811999999999998</v>
      </c>
      <c r="CV280">
        <v>1959.99</v>
      </c>
      <c r="CW280">
        <v>40.002222222222201</v>
      </c>
      <c r="CX280">
        <v>0</v>
      </c>
      <c r="CY280">
        <v>1657488880.4000001</v>
      </c>
      <c r="CZ280">
        <v>0</v>
      </c>
      <c r="DA280">
        <v>0</v>
      </c>
      <c r="DB280" t="s">
        <v>355</v>
      </c>
      <c r="DC280">
        <v>1657313570</v>
      </c>
      <c r="DD280">
        <v>1657313571.5</v>
      </c>
      <c r="DE280">
        <v>0</v>
      </c>
      <c r="DF280">
        <v>-0.183</v>
      </c>
      <c r="DG280">
        <v>-4.0000000000000001E-3</v>
      </c>
      <c r="DH280">
        <v>8.7509999999999994</v>
      </c>
      <c r="DI280">
        <v>0.37</v>
      </c>
      <c r="DJ280">
        <v>417</v>
      </c>
      <c r="DK280">
        <v>25</v>
      </c>
      <c r="DL280">
        <v>0.7</v>
      </c>
      <c r="DM280">
        <v>0.09</v>
      </c>
      <c r="DN280">
        <v>-38.610437500000003</v>
      </c>
      <c r="DO280">
        <v>-5.3930848030017797</v>
      </c>
      <c r="DP280">
        <v>0.64497762313412799</v>
      </c>
      <c r="DQ280">
        <v>0</v>
      </c>
      <c r="DR280">
        <v>2.6329685</v>
      </c>
      <c r="DS280">
        <v>-0.209594746716704</v>
      </c>
      <c r="DT280">
        <v>2.91063136235079E-2</v>
      </c>
      <c r="DU280">
        <v>0</v>
      </c>
      <c r="DV280">
        <v>0</v>
      </c>
      <c r="DW280">
        <v>2</v>
      </c>
      <c r="DX280" t="s">
        <v>362</v>
      </c>
      <c r="DY280">
        <v>2.96936</v>
      </c>
      <c r="DZ280">
        <v>2.69564</v>
      </c>
      <c r="EA280">
        <v>0.10287300000000001</v>
      </c>
      <c r="EB280">
        <v>0.107988</v>
      </c>
      <c r="EC280">
        <v>8.6963399999999996E-2</v>
      </c>
      <c r="ED280">
        <v>8.0971799999999997E-2</v>
      </c>
      <c r="EE280">
        <v>34699.699999999997</v>
      </c>
      <c r="EF280">
        <v>37647.599999999999</v>
      </c>
      <c r="EG280">
        <v>35073.9</v>
      </c>
      <c r="EH280">
        <v>38302.1</v>
      </c>
      <c r="EI280">
        <v>45464.4</v>
      </c>
      <c r="EJ280">
        <v>50852.7</v>
      </c>
      <c r="EK280">
        <v>54881.7</v>
      </c>
      <c r="EL280">
        <v>61451</v>
      </c>
      <c r="EM280">
        <v>1.9352</v>
      </c>
      <c r="EN280">
        <v>2.0457999999999998</v>
      </c>
      <c r="EO280">
        <v>2.5332E-2</v>
      </c>
      <c r="EP280">
        <v>0</v>
      </c>
      <c r="EQ280">
        <v>27.513300000000001</v>
      </c>
      <c r="ER280">
        <v>999.9</v>
      </c>
      <c r="ES280">
        <v>34.207999999999998</v>
      </c>
      <c r="ET280">
        <v>41.201000000000001</v>
      </c>
      <c r="EU280">
        <v>37.4649</v>
      </c>
      <c r="EV280">
        <v>51.9148</v>
      </c>
      <c r="EW280">
        <v>38.413499999999999</v>
      </c>
      <c r="EX280">
        <v>2</v>
      </c>
      <c r="EY280">
        <v>0.26195099999999999</v>
      </c>
      <c r="EZ280">
        <v>3.2530100000000002</v>
      </c>
      <c r="FA280">
        <v>20.117799999999999</v>
      </c>
      <c r="FB280">
        <v>5.1957300000000002</v>
      </c>
      <c r="FC280">
        <v>12.0099</v>
      </c>
      <c r="FD280">
        <v>4.9748000000000001</v>
      </c>
      <c r="FE280">
        <v>3.294</v>
      </c>
      <c r="FF280">
        <v>9999</v>
      </c>
      <c r="FG280">
        <v>9999</v>
      </c>
      <c r="FH280">
        <v>9999</v>
      </c>
      <c r="FI280">
        <v>585.5</v>
      </c>
      <c r="FJ280">
        <v>1.8632500000000001</v>
      </c>
      <c r="FK280">
        <v>1.86798</v>
      </c>
      <c r="FL280">
        <v>1.86768</v>
      </c>
      <c r="FM280">
        <v>1.8689</v>
      </c>
      <c r="FN280">
        <v>1.8696600000000001</v>
      </c>
      <c r="FO280">
        <v>1.8656900000000001</v>
      </c>
      <c r="FP280">
        <v>1.86676</v>
      </c>
      <c r="FQ280">
        <v>1.8680699999999999</v>
      </c>
      <c r="FR280">
        <v>5</v>
      </c>
      <c r="FS280">
        <v>0</v>
      </c>
      <c r="FT280">
        <v>0</v>
      </c>
      <c r="FU280">
        <v>0</v>
      </c>
      <c r="FV280" t="s">
        <v>357</v>
      </c>
      <c r="FW280" t="s">
        <v>358</v>
      </c>
      <c r="FX280" t="s">
        <v>359</v>
      </c>
      <c r="FY280" t="s">
        <v>359</v>
      </c>
      <c r="FZ280" t="s">
        <v>359</v>
      </c>
      <c r="GA280" t="s">
        <v>359</v>
      </c>
      <c r="GB280">
        <v>0</v>
      </c>
      <c r="GC280">
        <v>100</v>
      </c>
      <c r="GD280">
        <v>100</v>
      </c>
      <c r="GE280">
        <v>9.3000000000000007</v>
      </c>
      <c r="GF280">
        <v>0.37009999999999998</v>
      </c>
      <c r="GG280">
        <v>4.5656098643845597</v>
      </c>
      <c r="GH280">
        <v>7.6807047227384802E-3</v>
      </c>
      <c r="GI280">
        <v>-1.0831925345100399E-6</v>
      </c>
      <c r="GJ280">
        <v>1.8533368071612601E-10</v>
      </c>
      <c r="GK280">
        <v>-9.9183057942876601E-2</v>
      </c>
      <c r="GL280">
        <v>-1.13594444998887E-2</v>
      </c>
      <c r="GM280">
        <v>1.5024328609816199E-3</v>
      </c>
      <c r="GN280">
        <v>-1.28748702860321E-5</v>
      </c>
      <c r="GO280">
        <v>14</v>
      </c>
      <c r="GP280">
        <v>2172</v>
      </c>
      <c r="GQ280">
        <v>1</v>
      </c>
      <c r="GR280">
        <v>46</v>
      </c>
      <c r="GS280">
        <v>2922.3</v>
      </c>
      <c r="GT280">
        <v>2922.2</v>
      </c>
      <c r="GU280">
        <v>2.0813000000000001</v>
      </c>
      <c r="GV280">
        <v>2.6904300000000001</v>
      </c>
      <c r="GW280">
        <v>2.2485400000000002</v>
      </c>
      <c r="GX280">
        <v>2.7404799999999998</v>
      </c>
      <c r="GY280">
        <v>1.9958499999999999</v>
      </c>
      <c r="GZ280">
        <v>2.4145500000000002</v>
      </c>
      <c r="HA280">
        <v>42.750999999999998</v>
      </c>
      <c r="HB280">
        <v>14.815</v>
      </c>
      <c r="HC280">
        <v>18</v>
      </c>
      <c r="HD280">
        <v>501.21800000000002</v>
      </c>
      <c r="HE280">
        <v>574.15899999999999</v>
      </c>
      <c r="HF280">
        <v>21.496500000000001</v>
      </c>
      <c r="HG280">
        <v>30.5867</v>
      </c>
      <c r="HH280">
        <v>29.998100000000001</v>
      </c>
      <c r="HI280">
        <v>30.5154</v>
      </c>
      <c r="HJ280">
        <v>30.4435</v>
      </c>
      <c r="HK280">
        <v>41.699199999999998</v>
      </c>
      <c r="HL280">
        <v>36.202199999999998</v>
      </c>
      <c r="HM280">
        <v>0</v>
      </c>
      <c r="HN280">
        <v>21.544499999999999</v>
      </c>
      <c r="HO280">
        <v>742.79700000000003</v>
      </c>
      <c r="HP280">
        <v>23.0016</v>
      </c>
      <c r="HQ280">
        <v>101.767</v>
      </c>
      <c r="HR280">
        <v>102.276</v>
      </c>
    </row>
    <row r="281" spans="1:226" x14ac:dyDescent="0.2">
      <c r="A281">
        <v>265</v>
      </c>
      <c r="B281">
        <v>1657488911</v>
      </c>
      <c r="C281">
        <v>2709.4000000953702</v>
      </c>
      <c r="D281" t="s">
        <v>888</v>
      </c>
      <c r="E281" t="s">
        <v>889</v>
      </c>
      <c r="F281">
        <v>5</v>
      </c>
      <c r="G281" t="s">
        <v>1222</v>
      </c>
      <c r="H281" t="s">
        <v>353</v>
      </c>
      <c r="I281">
        <v>1657488908.2</v>
      </c>
      <c r="J281">
        <f t="shared" si="136"/>
        <v>5.0371713732158202E-3</v>
      </c>
      <c r="K281">
        <f t="shared" si="137"/>
        <v>5.0371713732158199</v>
      </c>
      <c r="L281">
        <f t="shared" si="138"/>
        <v>34.327315574607418</v>
      </c>
      <c r="M281">
        <f t="shared" si="139"/>
        <v>689.34839999999997</v>
      </c>
      <c r="N281">
        <f t="shared" si="140"/>
        <v>356.22681643899955</v>
      </c>
      <c r="O281">
        <f t="shared" si="141"/>
        <v>25.719258356952821</v>
      </c>
      <c r="P281">
        <f t="shared" si="142"/>
        <v>49.77033951229236</v>
      </c>
      <c r="Q281">
        <f t="shared" si="143"/>
        <v>0.18248166347145248</v>
      </c>
      <c r="R281">
        <f t="shared" si="144"/>
        <v>3.1015671931570092</v>
      </c>
      <c r="S281">
        <f t="shared" si="145"/>
        <v>0.17672006121642236</v>
      </c>
      <c r="T281">
        <f t="shared" si="146"/>
        <v>0.11095254157326165</v>
      </c>
      <c r="U281">
        <f t="shared" si="147"/>
        <v>321.52162979999997</v>
      </c>
      <c r="V281">
        <f t="shared" si="148"/>
        <v>28.18490728144895</v>
      </c>
      <c r="W281">
        <f t="shared" si="149"/>
        <v>28.18490728144895</v>
      </c>
      <c r="X281">
        <f t="shared" si="150"/>
        <v>3.8359388617006864</v>
      </c>
      <c r="Y281">
        <f t="shared" si="151"/>
        <v>50.063232010952262</v>
      </c>
      <c r="Z281">
        <f t="shared" si="152"/>
        <v>1.8591645719611081</v>
      </c>
      <c r="AA281">
        <f t="shared" si="153"/>
        <v>3.7136327346072684</v>
      </c>
      <c r="AB281">
        <f t="shared" si="154"/>
        <v>1.9767742897395784</v>
      </c>
      <c r="AC281">
        <f t="shared" si="155"/>
        <v>-222.13925755881766</v>
      </c>
      <c r="AD281">
        <f t="shared" si="156"/>
        <v>-92.878951041323305</v>
      </c>
      <c r="AE281">
        <f t="shared" si="157"/>
        <v>-6.5214674573500968</v>
      </c>
      <c r="AF281">
        <f t="shared" si="158"/>
        <v>-1.8046257491064921E-2</v>
      </c>
      <c r="AG281">
        <f t="shared" si="159"/>
        <v>68.008670032003792</v>
      </c>
      <c r="AH281">
        <f t="shared" si="160"/>
        <v>5.044622591287081</v>
      </c>
      <c r="AI281">
        <f t="shared" si="161"/>
        <v>34.327315574607418</v>
      </c>
      <c r="AJ281">
        <v>746.70443525560097</v>
      </c>
      <c r="AK281">
        <v>715.09249696969698</v>
      </c>
      <c r="AL281">
        <v>3.2693388502535701</v>
      </c>
      <c r="AM281">
        <v>65.083349274317996</v>
      </c>
      <c r="AN281">
        <f t="shared" si="162"/>
        <v>5.0371713732158199</v>
      </c>
      <c r="AO281">
        <v>23.043738452548901</v>
      </c>
      <c r="AP281">
        <v>25.746316363636399</v>
      </c>
      <c r="AQ281">
        <v>-5.5467758361806496E-4</v>
      </c>
      <c r="AR281">
        <v>77.485788333385401</v>
      </c>
      <c r="AS281">
        <v>0</v>
      </c>
      <c r="AT281">
        <v>0</v>
      </c>
      <c r="AU281">
        <f t="shared" si="163"/>
        <v>1</v>
      </c>
      <c r="AV281">
        <f t="shared" si="164"/>
        <v>0</v>
      </c>
      <c r="AW281">
        <f t="shared" si="165"/>
        <v>38060.13274689536</v>
      </c>
      <c r="AX281">
        <f t="shared" si="166"/>
        <v>2000.0360000000001</v>
      </c>
      <c r="AY281">
        <f t="shared" si="167"/>
        <v>1681.2301799999998</v>
      </c>
      <c r="AZ281">
        <f t="shared" si="168"/>
        <v>0.84059995920073427</v>
      </c>
      <c r="BA281">
        <f t="shared" si="169"/>
        <v>0.16075792125741734</v>
      </c>
      <c r="BB281">
        <v>2.7509999999999999</v>
      </c>
      <c r="BC281">
        <v>0.5</v>
      </c>
      <c r="BD281" t="s">
        <v>354</v>
      </c>
      <c r="BE281">
        <v>2</v>
      </c>
      <c r="BF281" t="b">
        <v>1</v>
      </c>
      <c r="BG281">
        <v>1657488908.2</v>
      </c>
      <c r="BH281">
        <v>689.34839999999997</v>
      </c>
      <c r="BI281">
        <v>728.68010000000004</v>
      </c>
      <c r="BJ281">
        <v>25.750520000000002</v>
      </c>
      <c r="BK281">
        <v>23.04644</v>
      </c>
      <c r="BL281">
        <v>680.00239999999997</v>
      </c>
      <c r="BM281">
        <v>25.380680000000002</v>
      </c>
      <c r="BN281">
        <v>499.99990000000003</v>
      </c>
      <c r="BO281">
        <v>72.157089999999997</v>
      </c>
      <c r="BP281">
        <v>4.2017899999999997E-2</v>
      </c>
      <c r="BQ281">
        <v>27.629449999999999</v>
      </c>
      <c r="BR281">
        <v>27.93121</v>
      </c>
      <c r="BS281">
        <v>999.9</v>
      </c>
      <c r="BT281">
        <v>0</v>
      </c>
      <c r="BU281">
        <v>0</v>
      </c>
      <c r="BV281">
        <v>9996</v>
      </c>
      <c r="BW281">
        <v>0</v>
      </c>
      <c r="BX281">
        <v>1346.297</v>
      </c>
      <c r="BY281">
        <v>-39.33173</v>
      </c>
      <c r="BZ281">
        <v>707.56849999999997</v>
      </c>
      <c r="CA281">
        <v>745.86990000000003</v>
      </c>
      <c r="CB281">
        <v>2.7040600000000001</v>
      </c>
      <c r="CC281">
        <v>728.68010000000004</v>
      </c>
      <c r="CD281">
        <v>23.04644</v>
      </c>
      <c r="CE281">
        <v>1.8580829999999999</v>
      </c>
      <c r="CF281">
        <v>1.662965</v>
      </c>
      <c r="CG281">
        <v>16.28416</v>
      </c>
      <c r="CH281">
        <v>14.554959999999999</v>
      </c>
      <c r="CI281">
        <v>2000.0360000000001</v>
      </c>
      <c r="CJ281">
        <v>0.98000160000000003</v>
      </c>
      <c r="CK281">
        <v>1.9998490000000001E-2</v>
      </c>
      <c r="CL281">
        <v>0</v>
      </c>
      <c r="CM281">
        <v>2.1563699999999999</v>
      </c>
      <c r="CN281">
        <v>0</v>
      </c>
      <c r="CO281">
        <v>9531.0619999999999</v>
      </c>
      <c r="CP281">
        <v>17300.47</v>
      </c>
      <c r="CQ281">
        <v>42.625</v>
      </c>
      <c r="CR281">
        <v>43.875</v>
      </c>
      <c r="CS281">
        <v>42.643599999999999</v>
      </c>
      <c r="CT281">
        <v>42.0124</v>
      </c>
      <c r="CU281">
        <v>41.811999999999998</v>
      </c>
      <c r="CV281">
        <v>1960.038</v>
      </c>
      <c r="CW281">
        <v>39.997999999999998</v>
      </c>
      <c r="CX281">
        <v>0</v>
      </c>
      <c r="CY281">
        <v>1657488885.8</v>
      </c>
      <c r="CZ281">
        <v>0</v>
      </c>
      <c r="DA281">
        <v>0</v>
      </c>
      <c r="DB281" t="s">
        <v>355</v>
      </c>
      <c r="DC281">
        <v>1657313570</v>
      </c>
      <c r="DD281">
        <v>1657313571.5</v>
      </c>
      <c r="DE281">
        <v>0</v>
      </c>
      <c r="DF281">
        <v>-0.183</v>
      </c>
      <c r="DG281">
        <v>-4.0000000000000001E-3</v>
      </c>
      <c r="DH281">
        <v>8.7509999999999994</v>
      </c>
      <c r="DI281">
        <v>0.37</v>
      </c>
      <c r="DJ281">
        <v>417</v>
      </c>
      <c r="DK281">
        <v>25</v>
      </c>
      <c r="DL281">
        <v>0.7</v>
      </c>
      <c r="DM281">
        <v>0.09</v>
      </c>
      <c r="DN281">
        <v>-38.945772499999997</v>
      </c>
      <c r="DO281">
        <v>-3.66958761726075</v>
      </c>
      <c r="DP281">
        <v>0.518145552903574</v>
      </c>
      <c r="DQ281">
        <v>0</v>
      </c>
      <c r="DR281">
        <v>2.64066475</v>
      </c>
      <c r="DS281">
        <v>0.29064731707317698</v>
      </c>
      <c r="DT281">
        <v>4.0331286428001503E-2</v>
      </c>
      <c r="DU281">
        <v>0</v>
      </c>
      <c r="DV281">
        <v>0</v>
      </c>
      <c r="DW281">
        <v>2</v>
      </c>
      <c r="DX281" t="s">
        <v>362</v>
      </c>
      <c r="DY281">
        <v>2.9696699999999998</v>
      </c>
      <c r="DZ281">
        <v>2.6961599999999999</v>
      </c>
      <c r="EA281">
        <v>0.10456500000000001</v>
      </c>
      <c r="EB281">
        <v>0.109609</v>
      </c>
      <c r="EC281">
        <v>8.6956699999999998E-2</v>
      </c>
      <c r="ED281">
        <v>8.1000299999999997E-2</v>
      </c>
      <c r="EE281">
        <v>34634.6</v>
      </c>
      <c r="EF281">
        <v>37579.199999999997</v>
      </c>
      <c r="EG281">
        <v>35074.300000000003</v>
      </c>
      <c r="EH281">
        <v>38302</v>
      </c>
      <c r="EI281">
        <v>45465.5</v>
      </c>
      <c r="EJ281">
        <v>50851.7</v>
      </c>
      <c r="EK281">
        <v>54882.5</v>
      </c>
      <c r="EL281">
        <v>61451.6</v>
      </c>
      <c r="EM281">
        <v>1.9366000000000001</v>
      </c>
      <c r="EN281">
        <v>2.0457999999999998</v>
      </c>
      <c r="EO281">
        <v>2.4884900000000001E-2</v>
      </c>
      <c r="EP281">
        <v>0</v>
      </c>
      <c r="EQ281">
        <v>27.520299999999999</v>
      </c>
      <c r="ER281">
        <v>999.9</v>
      </c>
      <c r="ES281">
        <v>34.232999999999997</v>
      </c>
      <c r="ET281">
        <v>41.201000000000001</v>
      </c>
      <c r="EU281">
        <v>37.493200000000002</v>
      </c>
      <c r="EV281">
        <v>52.044800000000002</v>
      </c>
      <c r="EW281">
        <v>38.421500000000002</v>
      </c>
      <c r="EX281">
        <v>2</v>
      </c>
      <c r="EY281">
        <v>0.26075199999999998</v>
      </c>
      <c r="EZ281">
        <v>3.11381</v>
      </c>
      <c r="FA281">
        <v>20.121500000000001</v>
      </c>
      <c r="FB281">
        <v>5.1957300000000002</v>
      </c>
      <c r="FC281">
        <v>12.0099</v>
      </c>
      <c r="FD281">
        <v>4.9752000000000001</v>
      </c>
      <c r="FE281">
        <v>3.294</v>
      </c>
      <c r="FF281">
        <v>9999</v>
      </c>
      <c r="FG281">
        <v>9999</v>
      </c>
      <c r="FH281">
        <v>9999</v>
      </c>
      <c r="FI281">
        <v>585.5</v>
      </c>
      <c r="FJ281">
        <v>1.8631899999999999</v>
      </c>
      <c r="FK281">
        <v>1.86798</v>
      </c>
      <c r="FL281">
        <v>1.86768</v>
      </c>
      <c r="FM281">
        <v>1.8689</v>
      </c>
      <c r="FN281">
        <v>1.8696600000000001</v>
      </c>
      <c r="FO281">
        <v>1.8656900000000001</v>
      </c>
      <c r="FP281">
        <v>1.86676</v>
      </c>
      <c r="FQ281">
        <v>1.8681300000000001</v>
      </c>
      <c r="FR281">
        <v>5</v>
      </c>
      <c r="FS281">
        <v>0</v>
      </c>
      <c r="FT281">
        <v>0</v>
      </c>
      <c r="FU281">
        <v>0</v>
      </c>
      <c r="FV281" t="s">
        <v>357</v>
      </c>
      <c r="FW281" t="s">
        <v>358</v>
      </c>
      <c r="FX281" t="s">
        <v>359</v>
      </c>
      <c r="FY281" t="s">
        <v>359</v>
      </c>
      <c r="FZ281" t="s">
        <v>359</v>
      </c>
      <c r="GA281" t="s">
        <v>359</v>
      </c>
      <c r="GB281">
        <v>0</v>
      </c>
      <c r="GC281">
        <v>100</v>
      </c>
      <c r="GD281">
        <v>100</v>
      </c>
      <c r="GE281">
        <v>9.4030000000000005</v>
      </c>
      <c r="GF281">
        <v>0.37009999999999998</v>
      </c>
      <c r="GG281">
        <v>4.5656098643845597</v>
      </c>
      <c r="GH281">
        <v>7.6807047227384802E-3</v>
      </c>
      <c r="GI281">
        <v>-1.0831925345100399E-6</v>
      </c>
      <c r="GJ281">
        <v>1.8533368071612601E-10</v>
      </c>
      <c r="GK281">
        <v>-9.9183057942876601E-2</v>
      </c>
      <c r="GL281">
        <v>-1.13594444998887E-2</v>
      </c>
      <c r="GM281">
        <v>1.5024328609816199E-3</v>
      </c>
      <c r="GN281">
        <v>-1.28748702860321E-5</v>
      </c>
      <c r="GO281">
        <v>14</v>
      </c>
      <c r="GP281">
        <v>2172</v>
      </c>
      <c r="GQ281">
        <v>1</v>
      </c>
      <c r="GR281">
        <v>46</v>
      </c>
      <c r="GS281">
        <v>2922.3</v>
      </c>
      <c r="GT281">
        <v>2922.3</v>
      </c>
      <c r="GU281">
        <v>2.1191399999999998</v>
      </c>
      <c r="GV281">
        <v>2.6904300000000001</v>
      </c>
      <c r="GW281">
        <v>2.2485400000000002</v>
      </c>
      <c r="GX281">
        <v>2.7404799999999998</v>
      </c>
      <c r="GY281">
        <v>1.9958499999999999</v>
      </c>
      <c r="GZ281">
        <v>2.3938000000000001</v>
      </c>
      <c r="HA281">
        <v>42.750999999999998</v>
      </c>
      <c r="HB281">
        <v>14.8062</v>
      </c>
      <c r="HC281">
        <v>18</v>
      </c>
      <c r="HD281">
        <v>502.16199999999998</v>
      </c>
      <c r="HE281">
        <v>574.18499999999995</v>
      </c>
      <c r="HF281">
        <v>21.571999999999999</v>
      </c>
      <c r="HG281">
        <v>30.5867</v>
      </c>
      <c r="HH281">
        <v>29.998699999999999</v>
      </c>
      <c r="HI281">
        <v>30.5154</v>
      </c>
      <c r="HJ281">
        <v>30.446100000000001</v>
      </c>
      <c r="HK281">
        <v>42.493600000000001</v>
      </c>
      <c r="HL281">
        <v>36.202199999999998</v>
      </c>
      <c r="HM281">
        <v>0</v>
      </c>
      <c r="HN281">
        <v>21.595800000000001</v>
      </c>
      <c r="HO281">
        <v>756.48199999999997</v>
      </c>
      <c r="HP281">
        <v>22.999400000000001</v>
      </c>
      <c r="HQ281">
        <v>101.76900000000001</v>
      </c>
      <c r="HR281">
        <v>102.277</v>
      </c>
    </row>
    <row r="282" spans="1:226" x14ac:dyDescent="0.2">
      <c r="A282">
        <v>266</v>
      </c>
      <c r="B282">
        <v>1657488916</v>
      </c>
      <c r="C282">
        <v>2714.4000000953702</v>
      </c>
      <c r="D282" t="s">
        <v>890</v>
      </c>
      <c r="E282" t="s">
        <v>891</v>
      </c>
      <c r="F282">
        <v>5</v>
      </c>
      <c r="G282" t="s">
        <v>1222</v>
      </c>
      <c r="H282" t="s">
        <v>353</v>
      </c>
      <c r="I282">
        <v>1657488913.5</v>
      </c>
      <c r="J282">
        <f t="shared" si="136"/>
        <v>5.0586768647772644E-3</v>
      </c>
      <c r="K282">
        <f t="shared" si="137"/>
        <v>5.0586768647772642</v>
      </c>
      <c r="L282">
        <f t="shared" si="138"/>
        <v>34.894690198158465</v>
      </c>
      <c r="M282">
        <f t="shared" si="139"/>
        <v>706.327</v>
      </c>
      <c r="N282">
        <f t="shared" si="140"/>
        <v>368.80900610030454</v>
      </c>
      <c r="O282">
        <f t="shared" si="141"/>
        <v>26.628216003084386</v>
      </c>
      <c r="P282">
        <f t="shared" si="142"/>
        <v>50.997203467681416</v>
      </c>
      <c r="Q282">
        <f t="shared" si="143"/>
        <v>0.18332699164656488</v>
      </c>
      <c r="R282">
        <f t="shared" si="144"/>
        <v>3.0920319736741328</v>
      </c>
      <c r="S282">
        <f t="shared" si="145"/>
        <v>0.17749548503042845</v>
      </c>
      <c r="T282">
        <f t="shared" si="146"/>
        <v>0.11144316361874039</v>
      </c>
      <c r="U282">
        <f t="shared" si="147"/>
        <v>321.52002999999928</v>
      </c>
      <c r="V282">
        <f t="shared" si="148"/>
        <v>28.186775319545102</v>
      </c>
      <c r="W282">
        <f t="shared" si="149"/>
        <v>28.186775319545102</v>
      </c>
      <c r="X282">
        <f t="shared" si="150"/>
        <v>3.8363560422568197</v>
      </c>
      <c r="Y282">
        <f t="shared" si="151"/>
        <v>50.063658001545761</v>
      </c>
      <c r="Z282">
        <f t="shared" si="152"/>
        <v>1.8597884999228298</v>
      </c>
      <c r="AA282">
        <f t="shared" si="153"/>
        <v>3.7148474046091615</v>
      </c>
      <c r="AB282">
        <f t="shared" si="154"/>
        <v>1.9765675423339899</v>
      </c>
      <c r="AC282">
        <f t="shared" si="155"/>
        <v>-223.08764973667735</v>
      </c>
      <c r="AD282">
        <f t="shared" si="156"/>
        <v>-91.972228043840005</v>
      </c>
      <c r="AE282">
        <f t="shared" si="157"/>
        <v>-6.4779576698458223</v>
      </c>
      <c r="AF282">
        <f t="shared" si="158"/>
        <v>-1.7805450363880482E-2</v>
      </c>
      <c r="AG282">
        <f t="shared" si="159"/>
        <v>69.179096535269082</v>
      </c>
      <c r="AH282">
        <f t="shared" si="160"/>
        <v>5.0333599520861165</v>
      </c>
      <c r="AI282">
        <f t="shared" si="161"/>
        <v>34.894690198158465</v>
      </c>
      <c r="AJ282">
        <v>763.74142960055894</v>
      </c>
      <c r="AK282">
        <v>731.63443030302994</v>
      </c>
      <c r="AL282">
        <v>3.3159935500805302</v>
      </c>
      <c r="AM282">
        <v>65.083349274317996</v>
      </c>
      <c r="AN282">
        <f t="shared" si="162"/>
        <v>5.0586768647772642</v>
      </c>
      <c r="AO282">
        <v>23.057902251310701</v>
      </c>
      <c r="AP282">
        <v>25.766442424242399</v>
      </c>
      <c r="AQ282">
        <v>6.7780041414177003E-4</v>
      </c>
      <c r="AR282">
        <v>77.485788333385401</v>
      </c>
      <c r="AS282">
        <v>0</v>
      </c>
      <c r="AT282">
        <v>0</v>
      </c>
      <c r="AU282">
        <f t="shared" si="163"/>
        <v>1</v>
      </c>
      <c r="AV282">
        <f t="shared" si="164"/>
        <v>0</v>
      </c>
      <c r="AW282">
        <f t="shared" si="165"/>
        <v>37902.132926400649</v>
      </c>
      <c r="AX282">
        <f t="shared" si="166"/>
        <v>2000.02444444444</v>
      </c>
      <c r="AY282">
        <f t="shared" si="167"/>
        <v>1681.2205999999962</v>
      </c>
      <c r="AZ282">
        <f t="shared" si="168"/>
        <v>0.8406000259996822</v>
      </c>
      <c r="BA282">
        <f t="shared" si="169"/>
        <v>0.16075805017938669</v>
      </c>
      <c r="BB282">
        <v>2.7509999999999999</v>
      </c>
      <c r="BC282">
        <v>0.5</v>
      </c>
      <c r="BD282" t="s">
        <v>354</v>
      </c>
      <c r="BE282">
        <v>2</v>
      </c>
      <c r="BF282" t="b">
        <v>1</v>
      </c>
      <c r="BG282">
        <v>1657488913.5</v>
      </c>
      <c r="BH282">
        <v>706.327</v>
      </c>
      <c r="BI282">
        <v>746.34544444444498</v>
      </c>
      <c r="BJ282">
        <v>25.7586444444444</v>
      </c>
      <c r="BK282">
        <v>23.0606222222222</v>
      </c>
      <c r="BL282">
        <v>696.87222222222204</v>
      </c>
      <c r="BM282">
        <v>25.388500000000001</v>
      </c>
      <c r="BN282">
        <v>499.99955555555601</v>
      </c>
      <c r="BO282">
        <v>72.158355555555602</v>
      </c>
      <c r="BP282">
        <v>4.2202355555555598E-2</v>
      </c>
      <c r="BQ282">
        <v>27.6350444444444</v>
      </c>
      <c r="BR282">
        <v>27.923155555555599</v>
      </c>
      <c r="BS282">
        <v>999.9</v>
      </c>
      <c r="BT282">
        <v>0</v>
      </c>
      <c r="BU282">
        <v>0</v>
      </c>
      <c r="BV282">
        <v>9952.7777777777792</v>
      </c>
      <c r="BW282">
        <v>0</v>
      </c>
      <c r="BX282">
        <v>1346.81</v>
      </c>
      <c r="BY282">
        <v>-40.018277777777797</v>
      </c>
      <c r="BZ282">
        <v>725.00211111111105</v>
      </c>
      <c r="CA282">
        <v>763.96288888888898</v>
      </c>
      <c r="CB282">
        <v>2.6980555555555599</v>
      </c>
      <c r="CC282">
        <v>746.34544444444498</v>
      </c>
      <c r="CD282">
        <v>23.0606222222222</v>
      </c>
      <c r="CE282">
        <v>1.85870333333333</v>
      </c>
      <c r="CF282">
        <v>1.66401555555556</v>
      </c>
      <c r="CG282">
        <v>16.2894111111111</v>
      </c>
      <c r="CH282">
        <v>14.564744444444401</v>
      </c>
      <c r="CI282">
        <v>2000.02444444444</v>
      </c>
      <c r="CJ282">
        <v>0.97999766666666699</v>
      </c>
      <c r="CK282">
        <v>2.0002433333333298E-2</v>
      </c>
      <c r="CL282">
        <v>0</v>
      </c>
      <c r="CM282">
        <v>2.3892222222222199</v>
      </c>
      <c r="CN282">
        <v>0</v>
      </c>
      <c r="CO282">
        <v>9569.2533333333304</v>
      </c>
      <c r="CP282">
        <v>17300.366666666701</v>
      </c>
      <c r="CQ282">
        <v>42.631888888888902</v>
      </c>
      <c r="CR282">
        <v>43.875</v>
      </c>
      <c r="CS282">
        <v>42.686999999999998</v>
      </c>
      <c r="CT282">
        <v>42.061999999999998</v>
      </c>
      <c r="CU282">
        <v>41.826000000000001</v>
      </c>
      <c r="CV282">
        <v>1960.0222222222201</v>
      </c>
      <c r="CW282">
        <v>40.002222222222201</v>
      </c>
      <c r="CX282">
        <v>0</v>
      </c>
      <c r="CY282">
        <v>1657488890.5999999</v>
      </c>
      <c r="CZ282">
        <v>0</v>
      </c>
      <c r="DA282">
        <v>0</v>
      </c>
      <c r="DB282" t="s">
        <v>355</v>
      </c>
      <c r="DC282">
        <v>1657313570</v>
      </c>
      <c r="DD282">
        <v>1657313571.5</v>
      </c>
      <c r="DE282">
        <v>0</v>
      </c>
      <c r="DF282">
        <v>-0.183</v>
      </c>
      <c r="DG282">
        <v>-4.0000000000000001E-3</v>
      </c>
      <c r="DH282">
        <v>8.7509999999999994</v>
      </c>
      <c r="DI282">
        <v>0.37</v>
      </c>
      <c r="DJ282">
        <v>417</v>
      </c>
      <c r="DK282">
        <v>25</v>
      </c>
      <c r="DL282">
        <v>0.7</v>
      </c>
      <c r="DM282">
        <v>0.09</v>
      </c>
      <c r="DN282">
        <v>-39.331530000000001</v>
      </c>
      <c r="DO282">
        <v>-2.94889981238261</v>
      </c>
      <c r="DP282">
        <v>0.41529132979150901</v>
      </c>
      <c r="DQ282">
        <v>0</v>
      </c>
      <c r="DR282">
        <v>2.6585972500000001</v>
      </c>
      <c r="DS282">
        <v>0.40409887429642599</v>
      </c>
      <c r="DT282">
        <v>4.5153226462097899E-2</v>
      </c>
      <c r="DU282">
        <v>0</v>
      </c>
      <c r="DV282">
        <v>0</v>
      </c>
      <c r="DW282">
        <v>2</v>
      </c>
      <c r="DX282" t="s">
        <v>362</v>
      </c>
      <c r="DY282">
        <v>2.9700500000000001</v>
      </c>
      <c r="DZ282">
        <v>2.6955800000000001</v>
      </c>
      <c r="EA282">
        <v>0.106221</v>
      </c>
      <c r="EB282">
        <v>0.111357</v>
      </c>
      <c r="EC282">
        <v>8.6988599999999999E-2</v>
      </c>
      <c r="ED282">
        <v>8.1020700000000001E-2</v>
      </c>
      <c r="EE282">
        <v>34570.400000000001</v>
      </c>
      <c r="EF282">
        <v>37506.1</v>
      </c>
      <c r="EG282">
        <v>35074.199999999997</v>
      </c>
      <c r="EH282">
        <v>38302.699999999997</v>
      </c>
      <c r="EI282">
        <v>45463.5</v>
      </c>
      <c r="EJ282">
        <v>50851</v>
      </c>
      <c r="EK282">
        <v>54882</v>
      </c>
      <c r="EL282">
        <v>61452.1</v>
      </c>
      <c r="EM282">
        <v>1.9352</v>
      </c>
      <c r="EN282">
        <v>2.0455999999999999</v>
      </c>
      <c r="EO282">
        <v>2.4586899999999998E-2</v>
      </c>
      <c r="EP282">
        <v>0</v>
      </c>
      <c r="EQ282">
        <v>27.524999999999999</v>
      </c>
      <c r="ER282">
        <v>999.9</v>
      </c>
      <c r="ES282">
        <v>34.232999999999997</v>
      </c>
      <c r="ET282">
        <v>41.201000000000001</v>
      </c>
      <c r="EU282">
        <v>37.491399999999999</v>
      </c>
      <c r="EV282">
        <v>51.964799999999997</v>
      </c>
      <c r="EW282">
        <v>38.429499999999997</v>
      </c>
      <c r="EX282">
        <v>2</v>
      </c>
      <c r="EY282">
        <v>0.26115899999999997</v>
      </c>
      <c r="EZ282">
        <v>3.05667</v>
      </c>
      <c r="FA282">
        <v>20.122</v>
      </c>
      <c r="FB282">
        <v>5.1981200000000003</v>
      </c>
      <c r="FC282">
        <v>12.0099</v>
      </c>
      <c r="FD282">
        <v>4.9752000000000001</v>
      </c>
      <c r="FE282">
        <v>3.294</v>
      </c>
      <c r="FF282">
        <v>9999</v>
      </c>
      <c r="FG282">
        <v>9999</v>
      </c>
      <c r="FH282">
        <v>9999</v>
      </c>
      <c r="FI282">
        <v>585.5</v>
      </c>
      <c r="FJ282">
        <v>1.8631</v>
      </c>
      <c r="FK282">
        <v>1.86798</v>
      </c>
      <c r="FL282">
        <v>1.86768</v>
      </c>
      <c r="FM282">
        <v>1.8689</v>
      </c>
      <c r="FN282">
        <v>1.8696600000000001</v>
      </c>
      <c r="FO282">
        <v>1.8656900000000001</v>
      </c>
      <c r="FP282">
        <v>1.86676</v>
      </c>
      <c r="FQ282">
        <v>1.8680699999999999</v>
      </c>
      <c r="FR282">
        <v>5</v>
      </c>
      <c r="FS282">
        <v>0</v>
      </c>
      <c r="FT282">
        <v>0</v>
      </c>
      <c r="FU282">
        <v>0</v>
      </c>
      <c r="FV282" t="s">
        <v>357</v>
      </c>
      <c r="FW282" t="s">
        <v>358</v>
      </c>
      <c r="FX282" t="s">
        <v>359</v>
      </c>
      <c r="FY282" t="s">
        <v>359</v>
      </c>
      <c r="FZ282" t="s">
        <v>359</v>
      </c>
      <c r="GA282" t="s">
        <v>359</v>
      </c>
      <c r="GB282">
        <v>0</v>
      </c>
      <c r="GC282">
        <v>100</v>
      </c>
      <c r="GD282">
        <v>100</v>
      </c>
      <c r="GE282">
        <v>9.5050000000000008</v>
      </c>
      <c r="GF282">
        <v>0.37059999999999998</v>
      </c>
      <c r="GG282">
        <v>4.5656098643845597</v>
      </c>
      <c r="GH282">
        <v>7.6807047227384802E-3</v>
      </c>
      <c r="GI282">
        <v>-1.0831925345100399E-6</v>
      </c>
      <c r="GJ282">
        <v>1.8533368071612601E-10</v>
      </c>
      <c r="GK282">
        <v>-9.9183057942876601E-2</v>
      </c>
      <c r="GL282">
        <v>-1.13594444998887E-2</v>
      </c>
      <c r="GM282">
        <v>1.5024328609816199E-3</v>
      </c>
      <c r="GN282">
        <v>-1.28748702860321E-5</v>
      </c>
      <c r="GO282">
        <v>14</v>
      </c>
      <c r="GP282">
        <v>2172</v>
      </c>
      <c r="GQ282">
        <v>1</v>
      </c>
      <c r="GR282">
        <v>46</v>
      </c>
      <c r="GS282">
        <v>2922.4</v>
      </c>
      <c r="GT282">
        <v>2922.4</v>
      </c>
      <c r="GU282">
        <v>2.1569799999999999</v>
      </c>
      <c r="GV282">
        <v>2.6892100000000001</v>
      </c>
      <c r="GW282">
        <v>2.2485400000000002</v>
      </c>
      <c r="GX282">
        <v>2.7416999999999998</v>
      </c>
      <c r="GY282">
        <v>1.9958499999999999</v>
      </c>
      <c r="GZ282">
        <v>2.36572</v>
      </c>
      <c r="HA282">
        <v>42.750999999999998</v>
      </c>
      <c r="HB282">
        <v>14.797499999999999</v>
      </c>
      <c r="HC282">
        <v>18</v>
      </c>
      <c r="HD282">
        <v>501.24099999999999</v>
      </c>
      <c r="HE282">
        <v>574.06100000000004</v>
      </c>
      <c r="HF282">
        <v>21.6357</v>
      </c>
      <c r="HG282">
        <v>30.589300000000001</v>
      </c>
      <c r="HH282">
        <v>29.999600000000001</v>
      </c>
      <c r="HI282">
        <v>30.518000000000001</v>
      </c>
      <c r="HJ282">
        <v>30.448699999999999</v>
      </c>
      <c r="HK282">
        <v>43.220100000000002</v>
      </c>
      <c r="HL282">
        <v>36.202199999999998</v>
      </c>
      <c r="HM282">
        <v>0</v>
      </c>
      <c r="HN282">
        <v>21.644400000000001</v>
      </c>
      <c r="HO282">
        <v>776.72900000000004</v>
      </c>
      <c r="HP282">
        <v>22.973500000000001</v>
      </c>
      <c r="HQ282">
        <v>101.768</v>
      </c>
      <c r="HR282">
        <v>102.27800000000001</v>
      </c>
    </row>
    <row r="283" spans="1:226" x14ac:dyDescent="0.2">
      <c r="A283">
        <v>267</v>
      </c>
      <c r="B283">
        <v>1657488921</v>
      </c>
      <c r="C283">
        <v>2719.4000000953702</v>
      </c>
      <c r="D283" t="s">
        <v>892</v>
      </c>
      <c r="E283" t="s">
        <v>893</v>
      </c>
      <c r="F283">
        <v>5</v>
      </c>
      <c r="G283" t="s">
        <v>1222</v>
      </c>
      <c r="H283" t="s">
        <v>353</v>
      </c>
      <c r="I283">
        <v>1657488918.2</v>
      </c>
      <c r="J283">
        <f t="shared" si="136"/>
        <v>5.0731590449137783E-3</v>
      </c>
      <c r="K283">
        <f t="shared" si="137"/>
        <v>5.073159044913778</v>
      </c>
      <c r="L283">
        <f t="shared" si="138"/>
        <v>36.070256375906176</v>
      </c>
      <c r="M283">
        <f t="shared" si="139"/>
        <v>721.58199999999999</v>
      </c>
      <c r="N283">
        <f t="shared" si="140"/>
        <v>374.12366333020185</v>
      </c>
      <c r="O283">
        <f t="shared" si="141"/>
        <v>27.011479326080799</v>
      </c>
      <c r="P283">
        <f t="shared" si="142"/>
        <v>52.097739826388</v>
      </c>
      <c r="Q283">
        <f t="shared" si="143"/>
        <v>0.18393456490230339</v>
      </c>
      <c r="R283">
        <f t="shared" si="144"/>
        <v>3.1005688196850971</v>
      </c>
      <c r="S283">
        <f t="shared" si="145"/>
        <v>0.17808061441056797</v>
      </c>
      <c r="T283">
        <f t="shared" si="146"/>
        <v>0.11181081823076172</v>
      </c>
      <c r="U283">
        <f t="shared" si="147"/>
        <v>321.51653669999996</v>
      </c>
      <c r="V283">
        <f t="shared" si="148"/>
        <v>28.188428702585796</v>
      </c>
      <c r="W283">
        <f t="shared" si="149"/>
        <v>28.188428702585796</v>
      </c>
      <c r="X283">
        <f t="shared" si="150"/>
        <v>3.836725317882054</v>
      </c>
      <c r="Y283">
        <f t="shared" si="151"/>
        <v>50.078657284284859</v>
      </c>
      <c r="Z283">
        <f t="shared" si="152"/>
        <v>1.8610706806245603</v>
      </c>
      <c r="AA283">
        <f t="shared" si="153"/>
        <v>3.7162950876651828</v>
      </c>
      <c r="AB283">
        <f t="shared" si="154"/>
        <v>1.9756546372574937</v>
      </c>
      <c r="AC283">
        <f t="shared" si="155"/>
        <v>-223.72631388069763</v>
      </c>
      <c r="AD283">
        <f t="shared" si="156"/>
        <v>-91.388331739626196</v>
      </c>
      <c r="AE283">
        <f t="shared" si="157"/>
        <v>-6.4193750745047602</v>
      </c>
      <c r="AF283">
        <f t="shared" si="158"/>
        <v>-1.7483994828651817E-2</v>
      </c>
      <c r="AG283">
        <f t="shared" si="159"/>
        <v>70.477645631555404</v>
      </c>
      <c r="AH283">
        <f t="shared" si="160"/>
        <v>5.0493640112514138</v>
      </c>
      <c r="AI283">
        <f t="shared" si="161"/>
        <v>36.070256375906176</v>
      </c>
      <c r="AJ283">
        <v>781.28925350851705</v>
      </c>
      <c r="AK283">
        <v>748.37950909090898</v>
      </c>
      <c r="AL283">
        <v>3.3536619237170302</v>
      </c>
      <c r="AM283">
        <v>65.083349274317996</v>
      </c>
      <c r="AN283">
        <f t="shared" si="162"/>
        <v>5.073159044913778</v>
      </c>
      <c r="AO283">
        <v>23.0687373002031</v>
      </c>
      <c r="AP283">
        <v>25.785393939393899</v>
      </c>
      <c r="AQ283">
        <v>5.7785752386785196E-4</v>
      </c>
      <c r="AR283">
        <v>77.485788333385401</v>
      </c>
      <c r="AS283">
        <v>0</v>
      </c>
      <c r="AT283">
        <v>0</v>
      </c>
      <c r="AU283">
        <f t="shared" si="163"/>
        <v>1</v>
      </c>
      <c r="AV283">
        <f t="shared" si="164"/>
        <v>0</v>
      </c>
      <c r="AW283">
        <f t="shared" si="165"/>
        <v>38042.108107547778</v>
      </c>
      <c r="AX283">
        <f t="shared" si="166"/>
        <v>2000.0029999999999</v>
      </c>
      <c r="AY283">
        <f t="shared" si="167"/>
        <v>1681.20255</v>
      </c>
      <c r="AZ283">
        <f t="shared" si="168"/>
        <v>0.84060001409997887</v>
      </c>
      <c r="BA283">
        <f t="shared" si="169"/>
        <v>0.16075802721295918</v>
      </c>
      <c r="BB283">
        <v>2.7509999999999999</v>
      </c>
      <c r="BC283">
        <v>0.5</v>
      </c>
      <c r="BD283" t="s">
        <v>354</v>
      </c>
      <c r="BE283">
        <v>2</v>
      </c>
      <c r="BF283" t="b">
        <v>1</v>
      </c>
      <c r="BG283">
        <v>1657488918.2</v>
      </c>
      <c r="BH283">
        <v>721.58199999999999</v>
      </c>
      <c r="BI283">
        <v>762.36289999999997</v>
      </c>
      <c r="BJ283">
        <v>25.77684</v>
      </c>
      <c r="BK283">
        <v>23.070329999999998</v>
      </c>
      <c r="BL283">
        <v>712.02970000000005</v>
      </c>
      <c r="BM283">
        <v>25.40596</v>
      </c>
      <c r="BN283">
        <v>500.00700000000001</v>
      </c>
      <c r="BO283">
        <v>72.157020000000003</v>
      </c>
      <c r="BP283">
        <v>4.2313999999999997E-2</v>
      </c>
      <c r="BQ283">
        <v>27.64171</v>
      </c>
      <c r="BR283">
        <v>27.920529999999999</v>
      </c>
      <c r="BS283">
        <v>999.9</v>
      </c>
      <c r="BT283">
        <v>0</v>
      </c>
      <c r="BU283">
        <v>0</v>
      </c>
      <c r="BV283">
        <v>9991.5</v>
      </c>
      <c r="BW283">
        <v>0</v>
      </c>
      <c r="BX283">
        <v>1346.8420000000001</v>
      </c>
      <c r="BY283">
        <v>-40.780859999999997</v>
      </c>
      <c r="BZ283">
        <v>740.67409999999995</v>
      </c>
      <c r="CA283">
        <v>780.36599999999999</v>
      </c>
      <c r="CB283">
        <v>2.7065079999999999</v>
      </c>
      <c r="CC283">
        <v>762.36289999999997</v>
      </c>
      <c r="CD283">
        <v>23.070329999999998</v>
      </c>
      <c r="CE283">
        <v>1.859979</v>
      </c>
      <c r="CF283">
        <v>1.6646860000000001</v>
      </c>
      <c r="CG283">
        <v>16.300190000000001</v>
      </c>
      <c r="CH283">
        <v>14.57099</v>
      </c>
      <c r="CI283">
        <v>2000.0029999999999</v>
      </c>
      <c r="CJ283">
        <v>0.9799987</v>
      </c>
      <c r="CK283">
        <v>2.0001419999999999E-2</v>
      </c>
      <c r="CL283">
        <v>0</v>
      </c>
      <c r="CM283">
        <v>2.4000599999999999</v>
      </c>
      <c r="CN283">
        <v>0</v>
      </c>
      <c r="CO283">
        <v>9583.5049999999992</v>
      </c>
      <c r="CP283">
        <v>17300.150000000001</v>
      </c>
      <c r="CQ283">
        <v>42.649799999999999</v>
      </c>
      <c r="CR283">
        <v>43.875</v>
      </c>
      <c r="CS283">
        <v>42.686999999999998</v>
      </c>
      <c r="CT283">
        <v>42.061999999999998</v>
      </c>
      <c r="CU283">
        <v>41.837200000000003</v>
      </c>
      <c r="CV283">
        <v>1960.002</v>
      </c>
      <c r="CW283">
        <v>40.000999999999998</v>
      </c>
      <c r="CX283">
        <v>0</v>
      </c>
      <c r="CY283">
        <v>1657488895.4000001</v>
      </c>
      <c r="CZ283">
        <v>0</v>
      </c>
      <c r="DA283">
        <v>0</v>
      </c>
      <c r="DB283" t="s">
        <v>355</v>
      </c>
      <c r="DC283">
        <v>1657313570</v>
      </c>
      <c r="DD283">
        <v>1657313571.5</v>
      </c>
      <c r="DE283">
        <v>0</v>
      </c>
      <c r="DF283">
        <v>-0.183</v>
      </c>
      <c r="DG283">
        <v>-4.0000000000000001E-3</v>
      </c>
      <c r="DH283">
        <v>8.7509999999999994</v>
      </c>
      <c r="DI283">
        <v>0.37</v>
      </c>
      <c r="DJ283">
        <v>417</v>
      </c>
      <c r="DK283">
        <v>25</v>
      </c>
      <c r="DL283">
        <v>0.7</v>
      </c>
      <c r="DM283">
        <v>0.09</v>
      </c>
      <c r="DN283">
        <v>-39.757502500000001</v>
      </c>
      <c r="DO283">
        <v>-5.5452596622888102</v>
      </c>
      <c r="DP283">
        <v>0.63856937621823795</v>
      </c>
      <c r="DQ283">
        <v>0</v>
      </c>
      <c r="DR283">
        <v>2.6824080000000001</v>
      </c>
      <c r="DS283">
        <v>0.28085853658536297</v>
      </c>
      <c r="DT283">
        <v>3.7156720401564002E-2</v>
      </c>
      <c r="DU283">
        <v>0</v>
      </c>
      <c r="DV283">
        <v>0</v>
      </c>
      <c r="DW283">
        <v>2</v>
      </c>
      <c r="DX283" t="s">
        <v>362</v>
      </c>
      <c r="DY283">
        <v>2.9702700000000002</v>
      </c>
      <c r="DZ283">
        <v>2.6961900000000001</v>
      </c>
      <c r="EA283">
        <v>0.10792300000000001</v>
      </c>
      <c r="EB283">
        <v>0.113025</v>
      </c>
      <c r="EC283">
        <v>8.7031600000000001E-2</v>
      </c>
      <c r="ED283">
        <v>8.1045500000000006E-2</v>
      </c>
      <c r="EE283">
        <v>34504.9</v>
      </c>
      <c r="EF283">
        <v>37435.199999999997</v>
      </c>
      <c r="EG283">
        <v>35074.400000000001</v>
      </c>
      <c r="EH283">
        <v>38302.300000000003</v>
      </c>
      <c r="EI283">
        <v>45461.4</v>
      </c>
      <c r="EJ283">
        <v>50849.2</v>
      </c>
      <c r="EK283">
        <v>54882</v>
      </c>
      <c r="EL283">
        <v>61451.5</v>
      </c>
      <c r="EM283">
        <v>1.9358</v>
      </c>
      <c r="EN283">
        <v>2.0455999999999999</v>
      </c>
      <c r="EO283">
        <v>2.33948E-2</v>
      </c>
      <c r="EP283">
        <v>0</v>
      </c>
      <c r="EQ283">
        <v>27.532</v>
      </c>
      <c r="ER283">
        <v>999.9</v>
      </c>
      <c r="ES283">
        <v>34.256999999999998</v>
      </c>
      <c r="ET283">
        <v>41.210999999999999</v>
      </c>
      <c r="EU283">
        <v>37.5396</v>
      </c>
      <c r="EV283">
        <v>52.1248</v>
      </c>
      <c r="EW283">
        <v>38.3934</v>
      </c>
      <c r="EX283">
        <v>2</v>
      </c>
      <c r="EY283">
        <v>0.26097599999999999</v>
      </c>
      <c r="EZ283">
        <v>3.04033</v>
      </c>
      <c r="FA283">
        <v>20.122499999999999</v>
      </c>
      <c r="FB283">
        <v>5.1969200000000004</v>
      </c>
      <c r="FC283">
        <v>12.0099</v>
      </c>
      <c r="FD283">
        <v>4.9752000000000001</v>
      </c>
      <c r="FE283">
        <v>3.294</v>
      </c>
      <c r="FF283">
        <v>9999</v>
      </c>
      <c r="FG283">
        <v>9999</v>
      </c>
      <c r="FH283">
        <v>9999</v>
      </c>
      <c r="FI283">
        <v>585.5</v>
      </c>
      <c r="FJ283">
        <v>1.8632200000000001</v>
      </c>
      <c r="FK283">
        <v>1.86798</v>
      </c>
      <c r="FL283">
        <v>1.86768</v>
      </c>
      <c r="FM283">
        <v>1.8689</v>
      </c>
      <c r="FN283">
        <v>1.8696600000000001</v>
      </c>
      <c r="FO283">
        <v>1.8656900000000001</v>
      </c>
      <c r="FP283">
        <v>1.86676</v>
      </c>
      <c r="FQ283">
        <v>1.8681000000000001</v>
      </c>
      <c r="FR283">
        <v>5</v>
      </c>
      <c r="FS283">
        <v>0</v>
      </c>
      <c r="FT283">
        <v>0</v>
      </c>
      <c r="FU283">
        <v>0</v>
      </c>
      <c r="FV283" t="s">
        <v>357</v>
      </c>
      <c r="FW283" t="s">
        <v>358</v>
      </c>
      <c r="FX283" t="s">
        <v>359</v>
      </c>
      <c r="FY283" t="s">
        <v>359</v>
      </c>
      <c r="FZ283" t="s">
        <v>359</v>
      </c>
      <c r="GA283" t="s">
        <v>359</v>
      </c>
      <c r="GB283">
        <v>0</v>
      </c>
      <c r="GC283">
        <v>100</v>
      </c>
      <c r="GD283">
        <v>100</v>
      </c>
      <c r="GE283">
        <v>9.6110000000000007</v>
      </c>
      <c r="GF283">
        <v>0.37130000000000002</v>
      </c>
      <c r="GG283">
        <v>4.5656098643845597</v>
      </c>
      <c r="GH283">
        <v>7.6807047227384802E-3</v>
      </c>
      <c r="GI283">
        <v>-1.0831925345100399E-6</v>
      </c>
      <c r="GJ283">
        <v>1.8533368071612601E-10</v>
      </c>
      <c r="GK283">
        <v>-9.9183057942876601E-2</v>
      </c>
      <c r="GL283">
        <v>-1.13594444998887E-2</v>
      </c>
      <c r="GM283">
        <v>1.5024328609816199E-3</v>
      </c>
      <c r="GN283">
        <v>-1.28748702860321E-5</v>
      </c>
      <c r="GO283">
        <v>14</v>
      </c>
      <c r="GP283">
        <v>2172</v>
      </c>
      <c r="GQ283">
        <v>1</v>
      </c>
      <c r="GR283">
        <v>46</v>
      </c>
      <c r="GS283">
        <v>2922.5</v>
      </c>
      <c r="GT283">
        <v>2922.5</v>
      </c>
      <c r="GU283">
        <v>2.19482</v>
      </c>
      <c r="GV283">
        <v>2.6843300000000001</v>
      </c>
      <c r="GW283">
        <v>2.2485400000000002</v>
      </c>
      <c r="GX283">
        <v>2.7416999999999998</v>
      </c>
      <c r="GY283">
        <v>1.9958499999999999</v>
      </c>
      <c r="GZ283">
        <v>2.4047900000000002</v>
      </c>
      <c r="HA283">
        <v>42.750999999999998</v>
      </c>
      <c r="HB283">
        <v>14.815</v>
      </c>
      <c r="HC283">
        <v>18</v>
      </c>
      <c r="HD283">
        <v>501.64499999999998</v>
      </c>
      <c r="HE283">
        <v>574.06100000000004</v>
      </c>
      <c r="HF283">
        <v>21.704499999999999</v>
      </c>
      <c r="HG283">
        <v>30.589300000000001</v>
      </c>
      <c r="HH283">
        <v>29.9999</v>
      </c>
      <c r="HI283">
        <v>30.518000000000001</v>
      </c>
      <c r="HJ283">
        <v>30.448699999999999</v>
      </c>
      <c r="HK283">
        <v>44.015999999999998</v>
      </c>
      <c r="HL283">
        <v>36.487499999999997</v>
      </c>
      <c r="HM283">
        <v>0</v>
      </c>
      <c r="HN283">
        <v>21.699000000000002</v>
      </c>
      <c r="HO283">
        <v>790.17100000000005</v>
      </c>
      <c r="HP283">
        <v>22.941400000000002</v>
      </c>
      <c r="HQ283">
        <v>101.768</v>
      </c>
      <c r="HR283">
        <v>102.277</v>
      </c>
    </row>
    <row r="284" spans="1:226" x14ac:dyDescent="0.2">
      <c r="A284">
        <v>268</v>
      </c>
      <c r="B284">
        <v>1657488926</v>
      </c>
      <c r="C284">
        <v>2724.4000000953702</v>
      </c>
      <c r="D284" t="s">
        <v>894</v>
      </c>
      <c r="E284" t="s">
        <v>895</v>
      </c>
      <c r="F284">
        <v>5</v>
      </c>
      <c r="G284" t="s">
        <v>1222</v>
      </c>
      <c r="H284" t="s">
        <v>353</v>
      </c>
      <c r="I284">
        <v>1657488923.5</v>
      </c>
      <c r="J284">
        <f t="shared" si="136"/>
        <v>5.1007795898639647E-3</v>
      </c>
      <c r="K284">
        <f t="shared" si="137"/>
        <v>5.100779589863965</v>
      </c>
      <c r="L284">
        <f t="shared" si="138"/>
        <v>36.686254530774178</v>
      </c>
      <c r="M284">
        <f t="shared" si="139"/>
        <v>739.05588888888894</v>
      </c>
      <c r="N284">
        <f t="shared" si="140"/>
        <v>387.57933174276934</v>
      </c>
      <c r="O284">
        <f t="shared" si="141"/>
        <v>27.982433670680187</v>
      </c>
      <c r="P284">
        <f t="shared" si="142"/>
        <v>53.358320983649143</v>
      </c>
      <c r="Q284">
        <f t="shared" si="143"/>
        <v>0.18517778283087183</v>
      </c>
      <c r="R284">
        <f t="shared" si="144"/>
        <v>3.1074691664715379</v>
      </c>
      <c r="S284">
        <f t="shared" si="145"/>
        <v>0.17925852355135613</v>
      </c>
      <c r="T284">
        <f t="shared" si="146"/>
        <v>0.11255263742565327</v>
      </c>
      <c r="U284">
        <f t="shared" si="147"/>
        <v>321.51385504676705</v>
      </c>
      <c r="V284">
        <f t="shared" si="148"/>
        <v>28.182672513915165</v>
      </c>
      <c r="W284">
        <f t="shared" si="149"/>
        <v>28.182672513915165</v>
      </c>
      <c r="X284">
        <f t="shared" si="150"/>
        <v>3.8354398330992971</v>
      </c>
      <c r="Y284">
        <f t="shared" si="151"/>
        <v>50.100412557559167</v>
      </c>
      <c r="Z284">
        <f t="shared" si="152"/>
        <v>1.8621175237853786</v>
      </c>
      <c r="AA284">
        <f t="shared" si="153"/>
        <v>3.7167708382561444</v>
      </c>
      <c r="AB284">
        <f t="shared" si="154"/>
        <v>1.9733223093139185</v>
      </c>
      <c r="AC284">
        <f t="shared" si="155"/>
        <v>-224.94437991300083</v>
      </c>
      <c r="AD284">
        <f t="shared" si="156"/>
        <v>-90.260493365845221</v>
      </c>
      <c r="AE284">
        <f t="shared" si="157"/>
        <v>-6.3259611680983312</v>
      </c>
      <c r="AF284">
        <f t="shared" si="158"/>
        <v>-1.6979400177334014E-2</v>
      </c>
      <c r="AG284">
        <f t="shared" si="159"/>
        <v>71.139638128729899</v>
      </c>
      <c r="AH284">
        <f t="shared" si="160"/>
        <v>5.1257501906829903</v>
      </c>
      <c r="AI284">
        <f t="shared" si="161"/>
        <v>36.686254530774178</v>
      </c>
      <c r="AJ284">
        <v>798.537983760815</v>
      </c>
      <c r="AK284">
        <v>765.31309090909099</v>
      </c>
      <c r="AL284">
        <v>3.3456559896150999</v>
      </c>
      <c r="AM284">
        <v>65.083349274317996</v>
      </c>
      <c r="AN284">
        <f t="shared" si="162"/>
        <v>5.100779589863965</v>
      </c>
      <c r="AO284">
        <v>23.0466490782892</v>
      </c>
      <c r="AP284">
        <v>25.787978787878799</v>
      </c>
      <c r="AQ284">
        <v>-1.6481892061851601E-3</v>
      </c>
      <c r="AR284">
        <v>77.485788333385401</v>
      </c>
      <c r="AS284">
        <v>0</v>
      </c>
      <c r="AT284">
        <v>0</v>
      </c>
      <c r="AU284">
        <f t="shared" si="163"/>
        <v>1</v>
      </c>
      <c r="AV284">
        <f t="shared" si="164"/>
        <v>0</v>
      </c>
      <c r="AW284">
        <f t="shared" si="165"/>
        <v>38155.654447249188</v>
      </c>
      <c r="AX284">
        <f t="shared" si="166"/>
        <v>1999.9877777777799</v>
      </c>
      <c r="AY284">
        <f t="shared" si="167"/>
        <v>1681.1896326667202</v>
      </c>
      <c r="AZ284">
        <f t="shared" si="168"/>
        <v>0.84059995333307402</v>
      </c>
      <c r="BA284">
        <f t="shared" si="169"/>
        <v>0.16075790993283295</v>
      </c>
      <c r="BB284">
        <v>2.7509999999999999</v>
      </c>
      <c r="BC284">
        <v>0.5</v>
      </c>
      <c r="BD284" t="s">
        <v>354</v>
      </c>
      <c r="BE284">
        <v>2</v>
      </c>
      <c r="BF284" t="b">
        <v>1</v>
      </c>
      <c r="BG284">
        <v>1657488923.5</v>
      </c>
      <c r="BH284">
        <v>739.05588888888894</v>
      </c>
      <c r="BI284">
        <v>780.27944444444404</v>
      </c>
      <c r="BJ284">
        <v>25.791833333333301</v>
      </c>
      <c r="BK284">
        <v>23.044499999999999</v>
      </c>
      <c r="BL284">
        <v>729.39222222222202</v>
      </c>
      <c r="BM284">
        <v>25.420388888888901</v>
      </c>
      <c r="BN284">
        <v>500.02122222222198</v>
      </c>
      <c r="BO284">
        <v>72.156322222222201</v>
      </c>
      <c r="BP284">
        <v>4.1628955555555597E-2</v>
      </c>
      <c r="BQ284">
        <v>27.643899999999999</v>
      </c>
      <c r="BR284">
        <v>27.9097222222222</v>
      </c>
      <c r="BS284">
        <v>999.9</v>
      </c>
      <c r="BT284">
        <v>0</v>
      </c>
      <c r="BU284">
        <v>0</v>
      </c>
      <c r="BV284">
        <v>10022.777777777799</v>
      </c>
      <c r="BW284">
        <v>0</v>
      </c>
      <c r="BX284">
        <v>1346.65</v>
      </c>
      <c r="BY284">
        <v>-41.2235333333333</v>
      </c>
      <c r="BZ284">
        <v>758.62199999999996</v>
      </c>
      <c r="CA284">
        <v>798.68455555555602</v>
      </c>
      <c r="CB284">
        <v>2.7473066666666699</v>
      </c>
      <c r="CC284">
        <v>780.27944444444404</v>
      </c>
      <c r="CD284">
        <v>23.044499999999999</v>
      </c>
      <c r="CE284">
        <v>1.86104222222222</v>
      </c>
      <c r="CF284">
        <v>1.6628066666666701</v>
      </c>
      <c r="CG284">
        <v>16.309166666666702</v>
      </c>
      <c r="CH284">
        <v>14.553511111111099</v>
      </c>
      <c r="CI284">
        <v>1999.9877777777799</v>
      </c>
      <c r="CJ284">
        <v>0.98000066666666696</v>
      </c>
      <c r="CK284">
        <v>1.99995E-2</v>
      </c>
      <c r="CL284">
        <v>0</v>
      </c>
      <c r="CM284">
        <v>2.2733111111111102</v>
      </c>
      <c r="CN284">
        <v>0</v>
      </c>
      <c r="CO284">
        <v>9597.3422222222198</v>
      </c>
      <c r="CP284">
        <v>17300.055555555598</v>
      </c>
      <c r="CQ284">
        <v>42.631888888888902</v>
      </c>
      <c r="CR284">
        <v>43.875</v>
      </c>
      <c r="CS284">
        <v>42.686999999999998</v>
      </c>
      <c r="CT284">
        <v>42.061999999999998</v>
      </c>
      <c r="CU284">
        <v>41.84</v>
      </c>
      <c r="CV284">
        <v>1959.9922222222201</v>
      </c>
      <c r="CW284">
        <v>39.996666666666698</v>
      </c>
      <c r="CX284">
        <v>0</v>
      </c>
      <c r="CY284">
        <v>1657488900.8</v>
      </c>
      <c r="CZ284">
        <v>0</v>
      </c>
      <c r="DA284">
        <v>0</v>
      </c>
      <c r="DB284" t="s">
        <v>355</v>
      </c>
      <c r="DC284">
        <v>1657313570</v>
      </c>
      <c r="DD284">
        <v>1657313571.5</v>
      </c>
      <c r="DE284">
        <v>0</v>
      </c>
      <c r="DF284">
        <v>-0.183</v>
      </c>
      <c r="DG284">
        <v>-4.0000000000000001E-3</v>
      </c>
      <c r="DH284">
        <v>8.7509999999999994</v>
      </c>
      <c r="DI284">
        <v>0.37</v>
      </c>
      <c r="DJ284">
        <v>417</v>
      </c>
      <c r="DK284">
        <v>25</v>
      </c>
      <c r="DL284">
        <v>0.7</v>
      </c>
      <c r="DM284">
        <v>0.09</v>
      </c>
      <c r="DN284">
        <v>-40.335619999999999</v>
      </c>
      <c r="DO284">
        <v>-7.6166454033770501</v>
      </c>
      <c r="DP284">
        <v>0.76525791410478095</v>
      </c>
      <c r="DQ284">
        <v>0</v>
      </c>
      <c r="DR284">
        <v>2.7132624999999999</v>
      </c>
      <c r="DS284">
        <v>0.145635647279552</v>
      </c>
      <c r="DT284">
        <v>1.95175993336783E-2</v>
      </c>
      <c r="DU284">
        <v>0</v>
      </c>
      <c r="DV284">
        <v>0</v>
      </c>
      <c r="DW284">
        <v>2</v>
      </c>
      <c r="DX284" t="s">
        <v>362</v>
      </c>
      <c r="DY284">
        <v>2.9690699999999999</v>
      </c>
      <c r="DZ284">
        <v>2.6953</v>
      </c>
      <c r="EA284">
        <v>0.109587</v>
      </c>
      <c r="EB284">
        <v>0.114715</v>
      </c>
      <c r="EC284">
        <v>8.7031200000000003E-2</v>
      </c>
      <c r="ED284">
        <v>8.09666E-2</v>
      </c>
      <c r="EE284">
        <v>34440.300000000003</v>
      </c>
      <c r="EF284">
        <v>37364.1</v>
      </c>
      <c r="EG284">
        <v>35074.300000000003</v>
      </c>
      <c r="EH284">
        <v>38302.5</v>
      </c>
      <c r="EI284">
        <v>45461.1</v>
      </c>
      <c r="EJ284">
        <v>50854.1</v>
      </c>
      <c r="EK284">
        <v>54881.599999999999</v>
      </c>
      <c r="EL284">
        <v>61452</v>
      </c>
      <c r="EM284">
        <v>1.9350000000000001</v>
      </c>
      <c r="EN284">
        <v>2.0461999999999998</v>
      </c>
      <c r="EO284">
        <v>2.13087E-2</v>
      </c>
      <c r="EP284">
        <v>0</v>
      </c>
      <c r="EQ284">
        <v>27.5367</v>
      </c>
      <c r="ER284">
        <v>999.9</v>
      </c>
      <c r="ES284">
        <v>34.281999999999996</v>
      </c>
      <c r="ET284">
        <v>41.201000000000001</v>
      </c>
      <c r="EU284">
        <v>37.5486</v>
      </c>
      <c r="EV284">
        <v>52.224800000000002</v>
      </c>
      <c r="EW284">
        <v>38.429499999999997</v>
      </c>
      <c r="EX284">
        <v>2</v>
      </c>
      <c r="EY284">
        <v>0.26097599999999999</v>
      </c>
      <c r="EZ284">
        <v>2.9798300000000002</v>
      </c>
      <c r="FA284">
        <v>20.1234</v>
      </c>
      <c r="FB284">
        <v>5.1981200000000003</v>
      </c>
      <c r="FC284">
        <v>12.0099</v>
      </c>
      <c r="FD284">
        <v>4.9756</v>
      </c>
      <c r="FE284">
        <v>3.294</v>
      </c>
      <c r="FF284">
        <v>9999</v>
      </c>
      <c r="FG284">
        <v>9999</v>
      </c>
      <c r="FH284">
        <v>9999</v>
      </c>
      <c r="FI284">
        <v>585.5</v>
      </c>
      <c r="FJ284">
        <v>1.8631899999999999</v>
      </c>
      <c r="FK284">
        <v>1.86798</v>
      </c>
      <c r="FL284">
        <v>1.86771</v>
      </c>
      <c r="FM284">
        <v>1.8689</v>
      </c>
      <c r="FN284">
        <v>1.8696600000000001</v>
      </c>
      <c r="FO284">
        <v>1.8656900000000001</v>
      </c>
      <c r="FP284">
        <v>1.86676</v>
      </c>
      <c r="FQ284">
        <v>1.8681300000000001</v>
      </c>
      <c r="FR284">
        <v>5</v>
      </c>
      <c r="FS284">
        <v>0</v>
      </c>
      <c r="FT284">
        <v>0</v>
      </c>
      <c r="FU284">
        <v>0</v>
      </c>
      <c r="FV284" t="s">
        <v>357</v>
      </c>
      <c r="FW284" t="s">
        <v>358</v>
      </c>
      <c r="FX284" t="s">
        <v>359</v>
      </c>
      <c r="FY284" t="s">
        <v>359</v>
      </c>
      <c r="FZ284" t="s">
        <v>359</v>
      </c>
      <c r="GA284" t="s">
        <v>359</v>
      </c>
      <c r="GB284">
        <v>0</v>
      </c>
      <c r="GC284">
        <v>100</v>
      </c>
      <c r="GD284">
        <v>100</v>
      </c>
      <c r="GE284">
        <v>9.7149999999999999</v>
      </c>
      <c r="GF284">
        <v>0.37130000000000002</v>
      </c>
      <c r="GG284">
        <v>4.5656098643845597</v>
      </c>
      <c r="GH284">
        <v>7.6807047227384802E-3</v>
      </c>
      <c r="GI284">
        <v>-1.0831925345100399E-6</v>
      </c>
      <c r="GJ284">
        <v>1.8533368071612601E-10</v>
      </c>
      <c r="GK284">
        <v>-9.9183057942876601E-2</v>
      </c>
      <c r="GL284">
        <v>-1.13594444998887E-2</v>
      </c>
      <c r="GM284">
        <v>1.5024328609816199E-3</v>
      </c>
      <c r="GN284">
        <v>-1.28748702860321E-5</v>
      </c>
      <c r="GO284">
        <v>14</v>
      </c>
      <c r="GP284">
        <v>2172</v>
      </c>
      <c r="GQ284">
        <v>1</v>
      </c>
      <c r="GR284">
        <v>46</v>
      </c>
      <c r="GS284">
        <v>2922.6</v>
      </c>
      <c r="GT284">
        <v>2922.6</v>
      </c>
      <c r="GU284">
        <v>2.2314500000000002</v>
      </c>
      <c r="GV284">
        <v>2.6879900000000001</v>
      </c>
      <c r="GW284">
        <v>2.2485400000000002</v>
      </c>
      <c r="GX284">
        <v>2.7404799999999998</v>
      </c>
      <c r="GY284">
        <v>1.9958499999999999</v>
      </c>
      <c r="GZ284">
        <v>2.4072300000000002</v>
      </c>
      <c r="HA284">
        <v>42.750999999999998</v>
      </c>
      <c r="HB284">
        <v>14.815</v>
      </c>
      <c r="HC284">
        <v>18</v>
      </c>
      <c r="HD284">
        <v>501.12799999999999</v>
      </c>
      <c r="HE284">
        <v>574.53599999999994</v>
      </c>
      <c r="HF284">
        <v>21.7606</v>
      </c>
      <c r="HG284">
        <v>30.591899999999999</v>
      </c>
      <c r="HH284">
        <v>29.9999</v>
      </c>
      <c r="HI284">
        <v>30.520700000000001</v>
      </c>
      <c r="HJ284">
        <v>30.4514</v>
      </c>
      <c r="HK284">
        <v>44.725000000000001</v>
      </c>
      <c r="HL284">
        <v>36.487499999999997</v>
      </c>
      <c r="HM284">
        <v>0</v>
      </c>
      <c r="HN284">
        <v>21.757000000000001</v>
      </c>
      <c r="HO284">
        <v>810.27800000000002</v>
      </c>
      <c r="HP284">
        <v>22.916899999999998</v>
      </c>
      <c r="HQ284">
        <v>101.767</v>
      </c>
      <c r="HR284">
        <v>102.277</v>
      </c>
    </row>
    <row r="285" spans="1:226" x14ac:dyDescent="0.2">
      <c r="A285">
        <v>269</v>
      </c>
      <c r="B285">
        <v>1657488931</v>
      </c>
      <c r="C285">
        <v>2729.4000000953702</v>
      </c>
      <c r="D285" t="s">
        <v>896</v>
      </c>
      <c r="E285" t="s">
        <v>897</v>
      </c>
      <c r="F285">
        <v>5</v>
      </c>
      <c r="G285" t="s">
        <v>1222</v>
      </c>
      <c r="H285" t="s">
        <v>353</v>
      </c>
      <c r="I285">
        <v>1657488928.2</v>
      </c>
      <c r="J285">
        <f t="shared" si="136"/>
        <v>5.1859635205502522E-3</v>
      </c>
      <c r="K285">
        <f t="shared" si="137"/>
        <v>5.1859635205502519</v>
      </c>
      <c r="L285">
        <f t="shared" si="138"/>
        <v>37.146270192638376</v>
      </c>
      <c r="M285">
        <f t="shared" si="139"/>
        <v>754.49480000000005</v>
      </c>
      <c r="N285">
        <f t="shared" si="140"/>
        <v>404.39462611386739</v>
      </c>
      <c r="O285">
        <f t="shared" si="141"/>
        <v>29.195742340950279</v>
      </c>
      <c r="P285">
        <f t="shared" si="142"/>
        <v>54.471633290656712</v>
      </c>
      <c r="Q285">
        <f t="shared" si="143"/>
        <v>0.18879133935188264</v>
      </c>
      <c r="R285">
        <f t="shared" si="144"/>
        <v>3.1050162090983742</v>
      </c>
      <c r="S285">
        <f t="shared" si="145"/>
        <v>0.18263825026906719</v>
      </c>
      <c r="T285">
        <f t="shared" si="146"/>
        <v>0.1146850311185113</v>
      </c>
      <c r="U285">
        <f t="shared" si="147"/>
        <v>321.51628486743022</v>
      </c>
      <c r="V285">
        <f t="shared" si="148"/>
        <v>28.164539007302515</v>
      </c>
      <c r="W285">
        <f t="shared" si="149"/>
        <v>28.164539007302515</v>
      </c>
      <c r="X285">
        <f t="shared" si="150"/>
        <v>3.8313926741680775</v>
      </c>
      <c r="Y285">
        <f t="shared" si="151"/>
        <v>50.096500860959296</v>
      </c>
      <c r="Z285">
        <f t="shared" si="152"/>
        <v>1.8622366193845126</v>
      </c>
      <c r="AA285">
        <f t="shared" si="153"/>
        <v>3.7172987880991348</v>
      </c>
      <c r="AB285">
        <f t="shared" si="154"/>
        <v>1.9691560547835649</v>
      </c>
      <c r="AC285">
        <f t="shared" si="155"/>
        <v>-228.70099125626612</v>
      </c>
      <c r="AD285">
        <f t="shared" si="156"/>
        <v>-86.746961669925938</v>
      </c>
      <c r="AE285">
        <f t="shared" si="157"/>
        <v>-6.0840394971654392</v>
      </c>
      <c r="AF285">
        <f t="shared" si="158"/>
        <v>-1.5707555927306771E-2</v>
      </c>
      <c r="AG285">
        <f t="shared" si="159"/>
        <v>72.140449013352594</v>
      </c>
      <c r="AH285">
        <f t="shared" si="160"/>
        <v>5.238091513255835</v>
      </c>
      <c r="AI285">
        <f t="shared" si="161"/>
        <v>37.146270192638376</v>
      </c>
      <c r="AJ285">
        <v>816.00975567602404</v>
      </c>
      <c r="AK285">
        <v>782.29618181818205</v>
      </c>
      <c r="AL285">
        <v>3.4055378325698</v>
      </c>
      <c r="AM285">
        <v>65.083349274317996</v>
      </c>
      <c r="AN285">
        <f t="shared" si="162"/>
        <v>5.1859635205502519</v>
      </c>
      <c r="AO285">
        <v>23.040067404494302</v>
      </c>
      <c r="AP285">
        <v>25.785205454545402</v>
      </c>
      <c r="AQ285">
        <v>7.8315485349107795E-3</v>
      </c>
      <c r="AR285">
        <v>77.485788333385401</v>
      </c>
      <c r="AS285">
        <v>0</v>
      </c>
      <c r="AT285">
        <v>0</v>
      </c>
      <c r="AU285">
        <f t="shared" si="163"/>
        <v>1</v>
      </c>
      <c r="AV285">
        <f t="shared" si="164"/>
        <v>0</v>
      </c>
      <c r="AW285">
        <f t="shared" si="165"/>
        <v>38114.830642730107</v>
      </c>
      <c r="AX285">
        <f t="shared" si="166"/>
        <v>2000</v>
      </c>
      <c r="AY285">
        <f t="shared" si="167"/>
        <v>1681.2001475997047</v>
      </c>
      <c r="AZ285">
        <f t="shared" si="168"/>
        <v>0.84060007379985235</v>
      </c>
      <c r="BA285">
        <f t="shared" si="169"/>
        <v>0.16075814243371511</v>
      </c>
      <c r="BB285">
        <v>2.7509999999999999</v>
      </c>
      <c r="BC285">
        <v>0.5</v>
      </c>
      <c r="BD285" t="s">
        <v>354</v>
      </c>
      <c r="BE285">
        <v>2</v>
      </c>
      <c r="BF285" t="b">
        <v>1</v>
      </c>
      <c r="BG285">
        <v>1657488928.2</v>
      </c>
      <c r="BH285">
        <v>754.49480000000005</v>
      </c>
      <c r="BI285">
        <v>796.36720000000003</v>
      </c>
      <c r="BJ285">
        <v>25.794119999999999</v>
      </c>
      <c r="BK285">
        <v>22.986039999999999</v>
      </c>
      <c r="BL285">
        <v>744.73329999999999</v>
      </c>
      <c r="BM285">
        <v>25.422599999999999</v>
      </c>
      <c r="BN285">
        <v>499.92509999999999</v>
      </c>
      <c r="BO285">
        <v>72.154089999999997</v>
      </c>
      <c r="BP285">
        <v>4.2077940000000001E-2</v>
      </c>
      <c r="BQ285">
        <v>27.646329999999999</v>
      </c>
      <c r="BR285">
        <v>27.911180000000002</v>
      </c>
      <c r="BS285">
        <v>999.9</v>
      </c>
      <c r="BT285">
        <v>0</v>
      </c>
      <c r="BU285">
        <v>0</v>
      </c>
      <c r="BV285">
        <v>10012</v>
      </c>
      <c r="BW285">
        <v>0</v>
      </c>
      <c r="BX285">
        <v>1345.1679999999999</v>
      </c>
      <c r="BY285">
        <v>-41.872599999999998</v>
      </c>
      <c r="BZ285">
        <v>774.47159999999997</v>
      </c>
      <c r="CA285">
        <v>815.10310000000004</v>
      </c>
      <c r="CB285">
        <v>2.8080759999999998</v>
      </c>
      <c r="CC285">
        <v>796.36720000000003</v>
      </c>
      <c r="CD285">
        <v>22.986039999999999</v>
      </c>
      <c r="CE285">
        <v>1.861151</v>
      </c>
      <c r="CF285">
        <v>1.6585369999999999</v>
      </c>
      <c r="CG285">
        <v>16.310089999999999</v>
      </c>
      <c r="CH285">
        <v>14.513640000000001</v>
      </c>
      <c r="CI285">
        <v>2000</v>
      </c>
      <c r="CJ285">
        <v>0.97999899999999995</v>
      </c>
      <c r="CK285">
        <v>2.0001049999999999E-2</v>
      </c>
      <c r="CL285">
        <v>0</v>
      </c>
      <c r="CM285">
        <v>2.27352</v>
      </c>
      <c r="CN285">
        <v>0</v>
      </c>
      <c r="CO285">
        <v>9612.8209999999999</v>
      </c>
      <c r="CP285">
        <v>17300.150000000001</v>
      </c>
      <c r="CQ285">
        <v>42.643599999999999</v>
      </c>
      <c r="CR285">
        <v>43.875</v>
      </c>
      <c r="CS285">
        <v>42.686999999999998</v>
      </c>
      <c r="CT285">
        <v>42.061999999999998</v>
      </c>
      <c r="CU285">
        <v>41.8309</v>
      </c>
      <c r="CV285">
        <v>1959.999</v>
      </c>
      <c r="CW285">
        <v>40.005000000000003</v>
      </c>
      <c r="CX285">
        <v>0</v>
      </c>
      <c r="CY285">
        <v>1657488905.5999999</v>
      </c>
      <c r="CZ285">
        <v>0</v>
      </c>
      <c r="DA285">
        <v>0</v>
      </c>
      <c r="DB285" t="s">
        <v>355</v>
      </c>
      <c r="DC285">
        <v>1657313570</v>
      </c>
      <c r="DD285">
        <v>1657313571.5</v>
      </c>
      <c r="DE285">
        <v>0</v>
      </c>
      <c r="DF285">
        <v>-0.183</v>
      </c>
      <c r="DG285">
        <v>-4.0000000000000001E-3</v>
      </c>
      <c r="DH285">
        <v>8.7509999999999994</v>
      </c>
      <c r="DI285">
        <v>0.37</v>
      </c>
      <c r="DJ285">
        <v>417</v>
      </c>
      <c r="DK285">
        <v>25</v>
      </c>
      <c r="DL285">
        <v>0.7</v>
      </c>
      <c r="DM285">
        <v>0.09</v>
      </c>
      <c r="DN285">
        <v>-40.844515000000001</v>
      </c>
      <c r="DO285">
        <v>-7.5274491557222296</v>
      </c>
      <c r="DP285">
        <v>0.75650827905251705</v>
      </c>
      <c r="DQ285">
        <v>0</v>
      </c>
      <c r="DR285">
        <v>2.72935325</v>
      </c>
      <c r="DS285">
        <v>0.35215170731706702</v>
      </c>
      <c r="DT285">
        <v>4.36085353679471E-2</v>
      </c>
      <c r="DU285">
        <v>0</v>
      </c>
      <c r="DV285">
        <v>0</v>
      </c>
      <c r="DW285">
        <v>2</v>
      </c>
      <c r="DX285" t="s">
        <v>362</v>
      </c>
      <c r="DY285">
        <v>2.9693900000000002</v>
      </c>
      <c r="DZ285">
        <v>2.6959399999999998</v>
      </c>
      <c r="EA285">
        <v>0.11124199999999999</v>
      </c>
      <c r="EB285">
        <v>0.116343</v>
      </c>
      <c r="EC285">
        <v>8.6998000000000006E-2</v>
      </c>
      <c r="ED285">
        <v>8.0582799999999996E-2</v>
      </c>
      <c r="EE285">
        <v>34376.1</v>
      </c>
      <c r="EF285">
        <v>37295.699999999997</v>
      </c>
      <c r="EG285">
        <v>35074.1</v>
      </c>
      <c r="EH285">
        <v>38303</v>
      </c>
      <c r="EI285">
        <v>45462.8</v>
      </c>
      <c r="EJ285">
        <v>50875.199999999997</v>
      </c>
      <c r="EK285">
        <v>54881.599999999999</v>
      </c>
      <c r="EL285">
        <v>61451.8</v>
      </c>
      <c r="EM285">
        <v>1.9354</v>
      </c>
      <c r="EN285">
        <v>2.0455999999999999</v>
      </c>
      <c r="EO285">
        <v>2.2649800000000001E-2</v>
      </c>
      <c r="EP285">
        <v>0</v>
      </c>
      <c r="EQ285">
        <v>27.534400000000002</v>
      </c>
      <c r="ER285">
        <v>999.9</v>
      </c>
      <c r="ES285">
        <v>34.281999999999996</v>
      </c>
      <c r="ET285">
        <v>41.201000000000001</v>
      </c>
      <c r="EU285">
        <v>37.549599999999998</v>
      </c>
      <c r="EV285">
        <v>52.324800000000003</v>
      </c>
      <c r="EW285">
        <v>38.513599999999997</v>
      </c>
      <c r="EX285">
        <v>2</v>
      </c>
      <c r="EY285">
        <v>0.26032499999999997</v>
      </c>
      <c r="EZ285">
        <v>2.9296099999999998</v>
      </c>
      <c r="FA285">
        <v>20.124199999999998</v>
      </c>
      <c r="FB285">
        <v>5.1993200000000002</v>
      </c>
      <c r="FC285">
        <v>12.0099</v>
      </c>
      <c r="FD285">
        <v>4.976</v>
      </c>
      <c r="FE285">
        <v>3.294</v>
      </c>
      <c r="FF285">
        <v>9999</v>
      </c>
      <c r="FG285">
        <v>9999</v>
      </c>
      <c r="FH285">
        <v>9999</v>
      </c>
      <c r="FI285">
        <v>585.5</v>
      </c>
      <c r="FJ285">
        <v>1.8632500000000001</v>
      </c>
      <c r="FK285">
        <v>1.86798</v>
      </c>
      <c r="FL285">
        <v>1.86768</v>
      </c>
      <c r="FM285">
        <v>1.8689</v>
      </c>
      <c r="FN285">
        <v>1.8696600000000001</v>
      </c>
      <c r="FO285">
        <v>1.8656900000000001</v>
      </c>
      <c r="FP285">
        <v>1.86676</v>
      </c>
      <c r="FQ285">
        <v>1.8681300000000001</v>
      </c>
      <c r="FR285">
        <v>5</v>
      </c>
      <c r="FS285">
        <v>0</v>
      </c>
      <c r="FT285">
        <v>0</v>
      </c>
      <c r="FU285">
        <v>0</v>
      </c>
      <c r="FV285" t="s">
        <v>357</v>
      </c>
      <c r="FW285" t="s">
        <v>358</v>
      </c>
      <c r="FX285" t="s">
        <v>359</v>
      </c>
      <c r="FY285" t="s">
        <v>359</v>
      </c>
      <c r="FZ285" t="s">
        <v>359</v>
      </c>
      <c r="GA285" t="s">
        <v>359</v>
      </c>
      <c r="GB285">
        <v>0</v>
      </c>
      <c r="GC285">
        <v>100</v>
      </c>
      <c r="GD285">
        <v>100</v>
      </c>
      <c r="GE285">
        <v>9.82</v>
      </c>
      <c r="GF285">
        <v>0.37080000000000002</v>
      </c>
      <c r="GG285">
        <v>4.5656098643845597</v>
      </c>
      <c r="GH285">
        <v>7.6807047227384802E-3</v>
      </c>
      <c r="GI285">
        <v>-1.0831925345100399E-6</v>
      </c>
      <c r="GJ285">
        <v>1.8533368071612601E-10</v>
      </c>
      <c r="GK285">
        <v>-9.9183057942876601E-2</v>
      </c>
      <c r="GL285">
        <v>-1.13594444998887E-2</v>
      </c>
      <c r="GM285">
        <v>1.5024328609816199E-3</v>
      </c>
      <c r="GN285">
        <v>-1.28748702860321E-5</v>
      </c>
      <c r="GO285">
        <v>14</v>
      </c>
      <c r="GP285">
        <v>2172</v>
      </c>
      <c r="GQ285">
        <v>1</v>
      </c>
      <c r="GR285">
        <v>46</v>
      </c>
      <c r="GS285">
        <v>2922.7</v>
      </c>
      <c r="GT285">
        <v>2922.7</v>
      </c>
      <c r="GU285">
        <v>2.2705099999999998</v>
      </c>
      <c r="GV285">
        <v>2.6867700000000001</v>
      </c>
      <c r="GW285">
        <v>2.2485400000000002</v>
      </c>
      <c r="GX285">
        <v>2.7404799999999998</v>
      </c>
      <c r="GY285">
        <v>1.9958499999999999</v>
      </c>
      <c r="GZ285">
        <v>2.4023400000000001</v>
      </c>
      <c r="HA285">
        <v>42.750999999999998</v>
      </c>
      <c r="HB285">
        <v>14.8062</v>
      </c>
      <c r="HC285">
        <v>18</v>
      </c>
      <c r="HD285">
        <v>501.39800000000002</v>
      </c>
      <c r="HE285">
        <v>574.08699999999999</v>
      </c>
      <c r="HF285">
        <v>21.831199999999999</v>
      </c>
      <c r="HG285">
        <v>30.5947</v>
      </c>
      <c r="HH285">
        <v>29.9999</v>
      </c>
      <c r="HI285">
        <v>30.520700000000001</v>
      </c>
      <c r="HJ285">
        <v>30.4514</v>
      </c>
      <c r="HK285">
        <v>45.502299999999998</v>
      </c>
      <c r="HL285">
        <v>36.793399999999998</v>
      </c>
      <c r="HM285">
        <v>0</v>
      </c>
      <c r="HN285">
        <v>21.8232</v>
      </c>
      <c r="HO285">
        <v>823.88699999999994</v>
      </c>
      <c r="HP285">
        <v>22.901499999999999</v>
      </c>
      <c r="HQ285">
        <v>101.767</v>
      </c>
      <c r="HR285">
        <v>102.27800000000001</v>
      </c>
    </row>
    <row r="286" spans="1:226" x14ac:dyDescent="0.2">
      <c r="A286">
        <v>270</v>
      </c>
      <c r="B286">
        <v>1657488936</v>
      </c>
      <c r="C286">
        <v>2734.4000000953702</v>
      </c>
      <c r="D286" t="s">
        <v>898</v>
      </c>
      <c r="E286" t="s">
        <v>899</v>
      </c>
      <c r="F286">
        <v>5</v>
      </c>
      <c r="G286" t="s">
        <v>1222</v>
      </c>
      <c r="H286" t="s">
        <v>353</v>
      </c>
      <c r="I286">
        <v>1657488933.5</v>
      </c>
      <c r="J286">
        <f t="shared" si="136"/>
        <v>5.1773887005229233E-3</v>
      </c>
      <c r="K286">
        <f t="shared" si="137"/>
        <v>5.1773887005229229</v>
      </c>
      <c r="L286">
        <f t="shared" si="138"/>
        <v>37.802679647275468</v>
      </c>
      <c r="M286">
        <f t="shared" si="139"/>
        <v>771.97400000000005</v>
      </c>
      <c r="N286">
        <f t="shared" si="140"/>
        <v>414.16642238444393</v>
      </c>
      <c r="O286">
        <f t="shared" si="141"/>
        <v>29.902210401134251</v>
      </c>
      <c r="P286">
        <f t="shared" si="142"/>
        <v>55.735394577154018</v>
      </c>
      <c r="Q286">
        <f t="shared" si="143"/>
        <v>0.18802878905888903</v>
      </c>
      <c r="R286">
        <f t="shared" si="144"/>
        <v>3.1028020584780824</v>
      </c>
      <c r="S286">
        <f t="shared" si="145"/>
        <v>0.18192023707583699</v>
      </c>
      <c r="T286">
        <f t="shared" si="146"/>
        <v>0.11423244563376683</v>
      </c>
      <c r="U286">
        <f t="shared" si="147"/>
        <v>321.50414780707018</v>
      </c>
      <c r="V286">
        <f t="shared" si="148"/>
        <v>28.169565271226642</v>
      </c>
      <c r="W286">
        <f t="shared" si="149"/>
        <v>28.169565271226642</v>
      </c>
      <c r="X286">
        <f t="shared" si="150"/>
        <v>3.8325140964426652</v>
      </c>
      <c r="Y286">
        <f t="shared" si="151"/>
        <v>49.995102691364849</v>
      </c>
      <c r="Z286">
        <f t="shared" si="152"/>
        <v>1.8587537808725605</v>
      </c>
      <c r="AA286">
        <f t="shared" si="153"/>
        <v>3.7178717130500152</v>
      </c>
      <c r="AB286">
        <f t="shared" si="154"/>
        <v>1.9737603155701047</v>
      </c>
      <c r="AC286">
        <f t="shared" si="155"/>
        <v>-228.32284169306092</v>
      </c>
      <c r="AD286">
        <f t="shared" si="156"/>
        <v>-87.084831111823561</v>
      </c>
      <c r="AE286">
        <f t="shared" si="157"/>
        <v>-6.1123281172864097</v>
      </c>
      <c r="AF286">
        <f t="shared" si="158"/>
        <v>-1.5853115100682658E-2</v>
      </c>
      <c r="AG286">
        <f t="shared" si="159"/>
        <v>72.321559265652866</v>
      </c>
      <c r="AH286">
        <f t="shared" si="160"/>
        <v>5.3233820565869054</v>
      </c>
      <c r="AI286">
        <f t="shared" si="161"/>
        <v>37.802679647275468</v>
      </c>
      <c r="AJ286">
        <v>832.95259199505404</v>
      </c>
      <c r="AK286">
        <v>799.07826666666699</v>
      </c>
      <c r="AL286">
        <v>3.3520683137329899</v>
      </c>
      <c r="AM286">
        <v>65.083349274317996</v>
      </c>
      <c r="AN286">
        <f t="shared" si="162"/>
        <v>5.1773887005229229</v>
      </c>
      <c r="AO286">
        <v>22.888137610406201</v>
      </c>
      <c r="AP286">
        <v>25.733315757575699</v>
      </c>
      <c r="AQ286">
        <v>-1.56531132456794E-2</v>
      </c>
      <c r="AR286">
        <v>77.485788333385401</v>
      </c>
      <c r="AS286">
        <v>0</v>
      </c>
      <c r="AT286">
        <v>0</v>
      </c>
      <c r="AU286">
        <f t="shared" si="163"/>
        <v>1</v>
      </c>
      <c r="AV286">
        <f t="shared" si="164"/>
        <v>0</v>
      </c>
      <c r="AW286">
        <f t="shared" si="165"/>
        <v>38078.020453827361</v>
      </c>
      <c r="AX286">
        <f t="shared" si="166"/>
        <v>1999.92777777778</v>
      </c>
      <c r="AY286">
        <f t="shared" si="167"/>
        <v>1681.1391646668774</v>
      </c>
      <c r="AZ286">
        <f t="shared" si="168"/>
        <v>0.84059993733117477</v>
      </c>
      <c r="BA286">
        <f t="shared" si="169"/>
        <v>0.16075787904916725</v>
      </c>
      <c r="BB286">
        <v>2.7509999999999999</v>
      </c>
      <c r="BC286">
        <v>0.5</v>
      </c>
      <c r="BD286" t="s">
        <v>354</v>
      </c>
      <c r="BE286">
        <v>2</v>
      </c>
      <c r="BF286" t="b">
        <v>1</v>
      </c>
      <c r="BG286">
        <v>1657488933.5</v>
      </c>
      <c r="BH286">
        <v>771.97400000000005</v>
      </c>
      <c r="BI286">
        <v>814.02477777777801</v>
      </c>
      <c r="BJ286">
        <v>25.7450333333333</v>
      </c>
      <c r="BK286">
        <v>22.8916222222222</v>
      </c>
      <c r="BL286">
        <v>762.10211111111096</v>
      </c>
      <c r="BM286">
        <v>25.375411111111099</v>
      </c>
      <c r="BN286">
        <v>500.01900000000001</v>
      </c>
      <c r="BO286">
        <v>72.156455555555596</v>
      </c>
      <c r="BP286">
        <v>4.20829666666667E-2</v>
      </c>
      <c r="BQ286">
        <v>27.648966666666698</v>
      </c>
      <c r="BR286">
        <v>27.904811111111101</v>
      </c>
      <c r="BS286">
        <v>999.9</v>
      </c>
      <c r="BT286">
        <v>0</v>
      </c>
      <c r="BU286">
        <v>0</v>
      </c>
      <c r="BV286">
        <v>10001.666666666701</v>
      </c>
      <c r="BW286">
        <v>0</v>
      </c>
      <c r="BX286">
        <v>1344.25444444444</v>
      </c>
      <c r="BY286">
        <v>-42.050766666666703</v>
      </c>
      <c r="BZ286">
        <v>792.37377777777795</v>
      </c>
      <c r="CA286">
        <v>833.09577777777804</v>
      </c>
      <c r="CB286">
        <v>2.85340888888889</v>
      </c>
      <c r="CC286">
        <v>814.02477777777801</v>
      </c>
      <c r="CD286">
        <v>22.8916222222222</v>
      </c>
      <c r="CE286">
        <v>1.8576711111111099</v>
      </c>
      <c r="CF286">
        <v>1.65178</v>
      </c>
      <c r="CG286">
        <v>16.2806888888889</v>
      </c>
      <c r="CH286">
        <v>14.450533333333301</v>
      </c>
      <c r="CI286">
        <v>1999.92777777778</v>
      </c>
      <c r="CJ286">
        <v>0.98000344444444398</v>
      </c>
      <c r="CK286">
        <v>1.99967555555556E-2</v>
      </c>
      <c r="CL286">
        <v>0</v>
      </c>
      <c r="CM286">
        <v>2.3494000000000002</v>
      </c>
      <c r="CN286">
        <v>0</v>
      </c>
      <c r="CO286">
        <v>9622.6233333333294</v>
      </c>
      <c r="CP286">
        <v>17299.5222222222</v>
      </c>
      <c r="CQ286">
        <v>42.652555555555601</v>
      </c>
      <c r="CR286">
        <v>43.875</v>
      </c>
      <c r="CS286">
        <v>42.686999999999998</v>
      </c>
      <c r="CT286">
        <v>42.061999999999998</v>
      </c>
      <c r="CU286">
        <v>41.868000000000002</v>
      </c>
      <c r="CV286">
        <v>1959.9366666666699</v>
      </c>
      <c r="CW286">
        <v>39.994444444444397</v>
      </c>
      <c r="CX286">
        <v>0</v>
      </c>
      <c r="CY286">
        <v>1657488911</v>
      </c>
      <c r="CZ286">
        <v>0</v>
      </c>
      <c r="DA286">
        <v>0</v>
      </c>
      <c r="DB286" t="s">
        <v>355</v>
      </c>
      <c r="DC286">
        <v>1657313570</v>
      </c>
      <c r="DD286">
        <v>1657313571.5</v>
      </c>
      <c r="DE286">
        <v>0</v>
      </c>
      <c r="DF286">
        <v>-0.183</v>
      </c>
      <c r="DG286">
        <v>-4.0000000000000001E-3</v>
      </c>
      <c r="DH286">
        <v>8.7509999999999994</v>
      </c>
      <c r="DI286">
        <v>0.37</v>
      </c>
      <c r="DJ286">
        <v>417</v>
      </c>
      <c r="DK286">
        <v>25</v>
      </c>
      <c r="DL286">
        <v>0.7</v>
      </c>
      <c r="DM286">
        <v>0.09</v>
      </c>
      <c r="DN286">
        <v>-41.494709999999998</v>
      </c>
      <c r="DO286">
        <v>-5.2940622889305002</v>
      </c>
      <c r="DP286">
        <v>0.55812473999993895</v>
      </c>
      <c r="DQ286">
        <v>0</v>
      </c>
      <c r="DR286">
        <v>2.7789115</v>
      </c>
      <c r="DS286">
        <v>0.613738086303939</v>
      </c>
      <c r="DT286">
        <v>6.7986455141814797E-2</v>
      </c>
      <c r="DU286">
        <v>0</v>
      </c>
      <c r="DV286">
        <v>0</v>
      </c>
      <c r="DW286">
        <v>2</v>
      </c>
      <c r="DX286" t="s">
        <v>362</v>
      </c>
      <c r="DY286">
        <v>2.9698500000000001</v>
      </c>
      <c r="DZ286">
        <v>2.6960000000000002</v>
      </c>
      <c r="EA286">
        <v>0.112863</v>
      </c>
      <c r="EB286">
        <v>0.117991</v>
      </c>
      <c r="EC286">
        <v>8.6893600000000001E-2</v>
      </c>
      <c r="ED286">
        <v>8.0602400000000005E-2</v>
      </c>
      <c r="EE286">
        <v>34312.699999999997</v>
      </c>
      <c r="EF286">
        <v>37225.699999999997</v>
      </c>
      <c r="EG286">
        <v>35073.300000000003</v>
      </c>
      <c r="EH286">
        <v>38302.5</v>
      </c>
      <c r="EI286">
        <v>45467.7</v>
      </c>
      <c r="EJ286">
        <v>50874.2</v>
      </c>
      <c r="EK286">
        <v>54881.2</v>
      </c>
      <c r="EL286">
        <v>61451.8</v>
      </c>
      <c r="EM286">
        <v>1.9358</v>
      </c>
      <c r="EN286">
        <v>2.0457999999999998</v>
      </c>
      <c r="EO286">
        <v>2.1755699999999999E-2</v>
      </c>
      <c r="EP286">
        <v>0</v>
      </c>
      <c r="EQ286">
        <v>27.529699999999998</v>
      </c>
      <c r="ER286">
        <v>999.9</v>
      </c>
      <c r="ES286">
        <v>34.305999999999997</v>
      </c>
      <c r="ET286">
        <v>41.201000000000001</v>
      </c>
      <c r="EU286">
        <v>37.571300000000001</v>
      </c>
      <c r="EV286">
        <v>52.424799999999998</v>
      </c>
      <c r="EW286">
        <v>38.477600000000002</v>
      </c>
      <c r="EX286">
        <v>2</v>
      </c>
      <c r="EY286">
        <v>0.26067099999999999</v>
      </c>
      <c r="EZ286">
        <v>2.8873199999999999</v>
      </c>
      <c r="FA286">
        <v>20.124700000000001</v>
      </c>
      <c r="FB286">
        <v>5.1981200000000003</v>
      </c>
      <c r="FC286">
        <v>12.0099</v>
      </c>
      <c r="FD286">
        <v>4.976</v>
      </c>
      <c r="FE286">
        <v>3.294</v>
      </c>
      <c r="FF286">
        <v>9999</v>
      </c>
      <c r="FG286">
        <v>9999</v>
      </c>
      <c r="FH286">
        <v>9999</v>
      </c>
      <c r="FI286">
        <v>585.5</v>
      </c>
      <c r="FJ286">
        <v>1.8632200000000001</v>
      </c>
      <c r="FK286">
        <v>1.86798</v>
      </c>
      <c r="FL286">
        <v>1.86768</v>
      </c>
      <c r="FM286">
        <v>1.8689</v>
      </c>
      <c r="FN286">
        <v>1.8696600000000001</v>
      </c>
      <c r="FO286">
        <v>1.8656900000000001</v>
      </c>
      <c r="FP286">
        <v>1.86676</v>
      </c>
      <c r="FQ286">
        <v>1.8680399999999999</v>
      </c>
      <c r="FR286">
        <v>5</v>
      </c>
      <c r="FS286">
        <v>0</v>
      </c>
      <c r="FT286">
        <v>0</v>
      </c>
      <c r="FU286">
        <v>0</v>
      </c>
      <c r="FV286" t="s">
        <v>357</v>
      </c>
      <c r="FW286" t="s">
        <v>358</v>
      </c>
      <c r="FX286" t="s">
        <v>359</v>
      </c>
      <c r="FY286" t="s">
        <v>359</v>
      </c>
      <c r="FZ286" t="s">
        <v>359</v>
      </c>
      <c r="GA286" t="s">
        <v>359</v>
      </c>
      <c r="GB286">
        <v>0</v>
      </c>
      <c r="GC286">
        <v>100</v>
      </c>
      <c r="GD286">
        <v>100</v>
      </c>
      <c r="GE286">
        <v>9.923</v>
      </c>
      <c r="GF286">
        <v>0.36899999999999999</v>
      </c>
      <c r="GG286">
        <v>4.5656098643845597</v>
      </c>
      <c r="GH286">
        <v>7.6807047227384802E-3</v>
      </c>
      <c r="GI286">
        <v>-1.0831925345100399E-6</v>
      </c>
      <c r="GJ286">
        <v>1.8533368071612601E-10</v>
      </c>
      <c r="GK286">
        <v>-9.9183057942876601E-2</v>
      </c>
      <c r="GL286">
        <v>-1.13594444998887E-2</v>
      </c>
      <c r="GM286">
        <v>1.5024328609816199E-3</v>
      </c>
      <c r="GN286">
        <v>-1.28748702860321E-5</v>
      </c>
      <c r="GO286">
        <v>14</v>
      </c>
      <c r="GP286">
        <v>2172</v>
      </c>
      <c r="GQ286">
        <v>1</v>
      </c>
      <c r="GR286">
        <v>46</v>
      </c>
      <c r="GS286">
        <v>2922.8</v>
      </c>
      <c r="GT286">
        <v>2922.7</v>
      </c>
      <c r="GU286">
        <v>2.3083499999999999</v>
      </c>
      <c r="GV286">
        <v>2.6904300000000001</v>
      </c>
      <c r="GW286">
        <v>2.2485400000000002</v>
      </c>
      <c r="GX286">
        <v>2.7416999999999998</v>
      </c>
      <c r="GY286">
        <v>1.9958499999999999</v>
      </c>
      <c r="GZ286">
        <v>2.3986800000000001</v>
      </c>
      <c r="HA286">
        <v>42.750999999999998</v>
      </c>
      <c r="HB286">
        <v>14.8062</v>
      </c>
      <c r="HC286">
        <v>18</v>
      </c>
      <c r="HD286">
        <v>501.69</v>
      </c>
      <c r="HE286">
        <v>574.26199999999994</v>
      </c>
      <c r="HF286">
        <v>21.8931</v>
      </c>
      <c r="HG286">
        <v>30.5947</v>
      </c>
      <c r="HH286">
        <v>30.0001</v>
      </c>
      <c r="HI286">
        <v>30.523299999999999</v>
      </c>
      <c r="HJ286">
        <v>30.454000000000001</v>
      </c>
      <c r="HK286">
        <v>46.214300000000001</v>
      </c>
      <c r="HL286">
        <v>36.793399999999998</v>
      </c>
      <c r="HM286">
        <v>0</v>
      </c>
      <c r="HN286">
        <v>21.883700000000001</v>
      </c>
      <c r="HO286">
        <v>844.01300000000003</v>
      </c>
      <c r="HP286">
        <v>22.929099999999998</v>
      </c>
      <c r="HQ286">
        <v>101.76600000000001</v>
      </c>
      <c r="HR286">
        <v>102.277</v>
      </c>
    </row>
    <row r="287" spans="1:226" x14ac:dyDescent="0.2">
      <c r="A287">
        <v>271</v>
      </c>
      <c r="B287">
        <v>1657488941</v>
      </c>
      <c r="C287">
        <v>2739.4000000953702</v>
      </c>
      <c r="D287" t="s">
        <v>900</v>
      </c>
      <c r="E287" t="s">
        <v>901</v>
      </c>
      <c r="F287">
        <v>5</v>
      </c>
      <c r="G287" t="s">
        <v>1222</v>
      </c>
      <c r="H287" t="s">
        <v>353</v>
      </c>
      <c r="I287">
        <v>1657488938.2</v>
      </c>
      <c r="J287">
        <f t="shared" si="136"/>
        <v>5.2645765641087467E-3</v>
      </c>
      <c r="K287">
        <f t="shared" si="137"/>
        <v>5.2645765641087463</v>
      </c>
      <c r="L287">
        <f t="shared" si="138"/>
        <v>37.927317204455719</v>
      </c>
      <c r="M287">
        <f t="shared" si="139"/>
        <v>787.47090000000003</v>
      </c>
      <c r="N287">
        <f t="shared" si="140"/>
        <v>433.80676263089822</v>
      </c>
      <c r="O287">
        <f t="shared" si="141"/>
        <v>31.319060574648525</v>
      </c>
      <c r="P287">
        <f t="shared" si="142"/>
        <v>56.852153867544068</v>
      </c>
      <c r="Q287">
        <f t="shared" si="143"/>
        <v>0.19156816438459967</v>
      </c>
      <c r="R287">
        <f t="shared" si="144"/>
        <v>3.1115429375455776</v>
      </c>
      <c r="S287">
        <f t="shared" si="145"/>
        <v>0.18524881710971608</v>
      </c>
      <c r="T287">
        <f t="shared" si="146"/>
        <v>0.11633091325286352</v>
      </c>
      <c r="U287">
        <f t="shared" si="147"/>
        <v>321.50887126778923</v>
      </c>
      <c r="V287">
        <f t="shared" si="148"/>
        <v>28.149831617575835</v>
      </c>
      <c r="W287">
        <f t="shared" si="149"/>
        <v>28.149831617575835</v>
      </c>
      <c r="X287">
        <f t="shared" si="150"/>
        <v>3.8281129159049141</v>
      </c>
      <c r="Y287">
        <f t="shared" si="151"/>
        <v>49.943561862832183</v>
      </c>
      <c r="Z287">
        <f t="shared" si="152"/>
        <v>1.8571667931966802</v>
      </c>
      <c r="AA287">
        <f t="shared" si="153"/>
        <v>3.7185309255621535</v>
      </c>
      <c r="AB287">
        <f t="shared" si="154"/>
        <v>1.9709461227082339</v>
      </c>
      <c r="AC287">
        <f t="shared" si="155"/>
        <v>-232.16782647719572</v>
      </c>
      <c r="AD287">
        <f t="shared" si="156"/>
        <v>-83.511006350838286</v>
      </c>
      <c r="AE287">
        <f t="shared" si="157"/>
        <v>-5.8445348477710732</v>
      </c>
      <c r="AF287">
        <f t="shared" si="158"/>
        <v>-1.4496408015830298E-2</v>
      </c>
      <c r="AG287">
        <f t="shared" si="159"/>
        <v>73.431772217550176</v>
      </c>
      <c r="AH287">
        <f t="shared" si="160"/>
        <v>5.2583893723137232</v>
      </c>
      <c r="AI287">
        <f t="shared" si="161"/>
        <v>37.927317204455719</v>
      </c>
      <c r="AJ287">
        <v>850.45423007764305</v>
      </c>
      <c r="AK287">
        <v>816.16841818181797</v>
      </c>
      <c r="AL287">
        <v>3.4429971762212199</v>
      </c>
      <c r="AM287">
        <v>65.083349274317996</v>
      </c>
      <c r="AN287">
        <f t="shared" si="162"/>
        <v>5.2645765641087463</v>
      </c>
      <c r="AO287">
        <v>22.9015286674009</v>
      </c>
      <c r="AP287">
        <v>25.7246357575758</v>
      </c>
      <c r="AQ287">
        <v>-2.5775489215754501E-4</v>
      </c>
      <c r="AR287">
        <v>77.485788333385401</v>
      </c>
      <c r="AS287">
        <v>0</v>
      </c>
      <c r="AT287">
        <v>0</v>
      </c>
      <c r="AU287">
        <f t="shared" si="163"/>
        <v>1</v>
      </c>
      <c r="AV287">
        <f t="shared" si="164"/>
        <v>0</v>
      </c>
      <c r="AW287">
        <f t="shared" si="165"/>
        <v>38221.781940633613</v>
      </c>
      <c r="AX287">
        <f t="shared" si="166"/>
        <v>1999.9549999999999</v>
      </c>
      <c r="AY287">
        <f t="shared" si="167"/>
        <v>1681.1622275998909</v>
      </c>
      <c r="AZ287">
        <f t="shared" si="168"/>
        <v>0.84060002730055972</v>
      </c>
      <c r="BA287">
        <f t="shared" si="169"/>
        <v>0.16075805269008014</v>
      </c>
      <c r="BB287">
        <v>2.7509999999999999</v>
      </c>
      <c r="BC287">
        <v>0.5</v>
      </c>
      <c r="BD287" t="s">
        <v>354</v>
      </c>
      <c r="BE287">
        <v>2</v>
      </c>
      <c r="BF287" t="b">
        <v>1</v>
      </c>
      <c r="BG287">
        <v>1657488938.2</v>
      </c>
      <c r="BH287">
        <v>787.47090000000003</v>
      </c>
      <c r="BI287">
        <v>830.14980000000003</v>
      </c>
      <c r="BJ287">
        <v>25.724</v>
      </c>
      <c r="BK287">
        <v>22.905360000000002</v>
      </c>
      <c r="BL287">
        <v>777.50120000000004</v>
      </c>
      <c r="BM287">
        <v>25.35519</v>
      </c>
      <c r="BN287">
        <v>500.0181</v>
      </c>
      <c r="BO287">
        <v>72.154160000000005</v>
      </c>
      <c r="BP287">
        <v>4.1719069999999997E-2</v>
      </c>
      <c r="BQ287">
        <v>27.652000000000001</v>
      </c>
      <c r="BR287">
        <v>27.90061</v>
      </c>
      <c r="BS287">
        <v>999.9</v>
      </c>
      <c r="BT287">
        <v>0</v>
      </c>
      <c r="BU287">
        <v>0</v>
      </c>
      <c r="BV287">
        <v>10041.5</v>
      </c>
      <c r="BW287">
        <v>0</v>
      </c>
      <c r="BX287">
        <v>1331.106</v>
      </c>
      <c r="BY287">
        <v>-42.678910000000002</v>
      </c>
      <c r="BZ287">
        <v>808.26250000000005</v>
      </c>
      <c r="CA287">
        <v>849.6105</v>
      </c>
      <c r="CB287">
        <v>2.8186429999999998</v>
      </c>
      <c r="CC287">
        <v>830.14980000000003</v>
      </c>
      <c r="CD287">
        <v>22.905360000000002</v>
      </c>
      <c r="CE287">
        <v>1.8560939999999999</v>
      </c>
      <c r="CF287">
        <v>1.6527160000000001</v>
      </c>
      <c r="CG287">
        <v>16.26737</v>
      </c>
      <c r="CH287">
        <v>14.459300000000001</v>
      </c>
      <c r="CI287">
        <v>1999.9549999999999</v>
      </c>
      <c r="CJ287">
        <v>0.98000080000000001</v>
      </c>
      <c r="CK287">
        <v>1.9999349999999999E-2</v>
      </c>
      <c r="CL287">
        <v>0</v>
      </c>
      <c r="CM287">
        <v>2.2141099999999998</v>
      </c>
      <c r="CN287">
        <v>0</v>
      </c>
      <c r="CO287">
        <v>9625.99</v>
      </c>
      <c r="CP287">
        <v>17299.75</v>
      </c>
      <c r="CQ287">
        <v>42.655999999999999</v>
      </c>
      <c r="CR287">
        <v>43.875</v>
      </c>
      <c r="CS287">
        <v>42.686999999999998</v>
      </c>
      <c r="CT287">
        <v>42.061999999999998</v>
      </c>
      <c r="CU287">
        <v>41.856099999999998</v>
      </c>
      <c r="CV287">
        <v>1959.9580000000001</v>
      </c>
      <c r="CW287">
        <v>40.000999999999998</v>
      </c>
      <c r="CX287">
        <v>0</v>
      </c>
      <c r="CY287">
        <v>1657488915.8</v>
      </c>
      <c r="CZ287">
        <v>0</v>
      </c>
      <c r="DA287">
        <v>0</v>
      </c>
      <c r="DB287" t="s">
        <v>355</v>
      </c>
      <c r="DC287">
        <v>1657313570</v>
      </c>
      <c r="DD287">
        <v>1657313571.5</v>
      </c>
      <c r="DE287">
        <v>0</v>
      </c>
      <c r="DF287">
        <v>-0.183</v>
      </c>
      <c r="DG287">
        <v>-4.0000000000000001E-3</v>
      </c>
      <c r="DH287">
        <v>8.7509999999999994</v>
      </c>
      <c r="DI287">
        <v>0.37</v>
      </c>
      <c r="DJ287">
        <v>417</v>
      </c>
      <c r="DK287">
        <v>25</v>
      </c>
      <c r="DL287">
        <v>0.7</v>
      </c>
      <c r="DM287">
        <v>0.09</v>
      </c>
      <c r="DN287">
        <v>-41.884995000000004</v>
      </c>
      <c r="DO287">
        <v>-5.55267917448404</v>
      </c>
      <c r="DP287">
        <v>0.58357148488852695</v>
      </c>
      <c r="DQ287">
        <v>0</v>
      </c>
      <c r="DR287">
        <v>2.8020022500000001</v>
      </c>
      <c r="DS287">
        <v>0.41611756097560498</v>
      </c>
      <c r="DT287">
        <v>5.8099077036020998E-2</v>
      </c>
      <c r="DU287">
        <v>0</v>
      </c>
      <c r="DV287">
        <v>0</v>
      </c>
      <c r="DW287">
        <v>2</v>
      </c>
      <c r="DX287" t="s">
        <v>362</v>
      </c>
      <c r="DY287">
        <v>2.9698799999999999</v>
      </c>
      <c r="DZ287">
        <v>2.6960700000000002</v>
      </c>
      <c r="EA287">
        <v>0.114508</v>
      </c>
      <c r="EB287">
        <v>0.119587</v>
      </c>
      <c r="EC287">
        <v>8.6879300000000007E-2</v>
      </c>
      <c r="ED287">
        <v>8.0647200000000002E-2</v>
      </c>
      <c r="EE287">
        <v>34249</v>
      </c>
      <c r="EF287">
        <v>37157.300000000003</v>
      </c>
      <c r="EG287">
        <v>35073.300000000003</v>
      </c>
      <c r="EH287">
        <v>38301.4</v>
      </c>
      <c r="EI287">
        <v>45467.7</v>
      </c>
      <c r="EJ287">
        <v>50871</v>
      </c>
      <c r="EK287">
        <v>54880.3</v>
      </c>
      <c r="EL287">
        <v>61450.9</v>
      </c>
      <c r="EM287">
        <v>1.9361999999999999</v>
      </c>
      <c r="EN287">
        <v>2.0453999999999999</v>
      </c>
      <c r="EO287">
        <v>2.1755699999999999E-2</v>
      </c>
      <c r="EP287">
        <v>0</v>
      </c>
      <c r="EQ287">
        <v>27.529699999999998</v>
      </c>
      <c r="ER287">
        <v>999.9</v>
      </c>
      <c r="ES287">
        <v>34.33</v>
      </c>
      <c r="ET287">
        <v>41.201000000000001</v>
      </c>
      <c r="EU287">
        <v>37.600999999999999</v>
      </c>
      <c r="EV287">
        <v>51.534799999999997</v>
      </c>
      <c r="EW287">
        <v>38.429499999999997</v>
      </c>
      <c r="EX287">
        <v>2</v>
      </c>
      <c r="EY287">
        <v>0.26042700000000002</v>
      </c>
      <c r="EZ287">
        <v>2.81691</v>
      </c>
      <c r="FA287">
        <v>20.125900000000001</v>
      </c>
      <c r="FB287">
        <v>5.1981200000000003</v>
      </c>
      <c r="FC287">
        <v>12.0099</v>
      </c>
      <c r="FD287">
        <v>4.976</v>
      </c>
      <c r="FE287">
        <v>3.294</v>
      </c>
      <c r="FF287">
        <v>9999</v>
      </c>
      <c r="FG287">
        <v>9999</v>
      </c>
      <c r="FH287">
        <v>9999</v>
      </c>
      <c r="FI287">
        <v>585.5</v>
      </c>
      <c r="FJ287">
        <v>1.8632200000000001</v>
      </c>
      <c r="FK287">
        <v>1.86798</v>
      </c>
      <c r="FL287">
        <v>1.86768</v>
      </c>
      <c r="FM287">
        <v>1.8689</v>
      </c>
      <c r="FN287">
        <v>1.8696600000000001</v>
      </c>
      <c r="FO287">
        <v>1.8656900000000001</v>
      </c>
      <c r="FP287">
        <v>1.86676</v>
      </c>
      <c r="FQ287">
        <v>1.8680099999999999</v>
      </c>
      <c r="FR287">
        <v>5</v>
      </c>
      <c r="FS287">
        <v>0</v>
      </c>
      <c r="FT287">
        <v>0</v>
      </c>
      <c r="FU287">
        <v>0</v>
      </c>
      <c r="FV287" t="s">
        <v>357</v>
      </c>
      <c r="FW287" t="s">
        <v>358</v>
      </c>
      <c r="FX287" t="s">
        <v>359</v>
      </c>
      <c r="FY287" t="s">
        <v>359</v>
      </c>
      <c r="FZ287" t="s">
        <v>359</v>
      </c>
      <c r="GA287" t="s">
        <v>359</v>
      </c>
      <c r="GB287">
        <v>0</v>
      </c>
      <c r="GC287">
        <v>100</v>
      </c>
      <c r="GD287">
        <v>100</v>
      </c>
      <c r="GE287">
        <v>10.028</v>
      </c>
      <c r="GF287">
        <v>0.36880000000000002</v>
      </c>
      <c r="GG287">
        <v>4.5656098643845597</v>
      </c>
      <c r="GH287">
        <v>7.6807047227384802E-3</v>
      </c>
      <c r="GI287">
        <v>-1.0831925345100399E-6</v>
      </c>
      <c r="GJ287">
        <v>1.8533368071612601E-10</v>
      </c>
      <c r="GK287">
        <v>-9.9183057942876601E-2</v>
      </c>
      <c r="GL287">
        <v>-1.13594444998887E-2</v>
      </c>
      <c r="GM287">
        <v>1.5024328609816199E-3</v>
      </c>
      <c r="GN287">
        <v>-1.28748702860321E-5</v>
      </c>
      <c r="GO287">
        <v>14</v>
      </c>
      <c r="GP287">
        <v>2172</v>
      </c>
      <c r="GQ287">
        <v>1</v>
      </c>
      <c r="GR287">
        <v>46</v>
      </c>
      <c r="GS287">
        <v>2922.8</v>
      </c>
      <c r="GT287">
        <v>2922.8</v>
      </c>
      <c r="GU287">
        <v>2.34375</v>
      </c>
      <c r="GV287">
        <v>2.6867700000000001</v>
      </c>
      <c r="GW287">
        <v>2.2485400000000002</v>
      </c>
      <c r="GX287">
        <v>2.7404799999999998</v>
      </c>
      <c r="GY287">
        <v>1.9958499999999999</v>
      </c>
      <c r="GZ287">
        <v>2.4060100000000002</v>
      </c>
      <c r="HA287">
        <v>42.777799999999999</v>
      </c>
      <c r="HB287">
        <v>14.797499999999999</v>
      </c>
      <c r="HC287">
        <v>18</v>
      </c>
      <c r="HD287">
        <v>501.96</v>
      </c>
      <c r="HE287">
        <v>573.96299999999997</v>
      </c>
      <c r="HF287">
        <v>21.960599999999999</v>
      </c>
      <c r="HG287">
        <v>30.597300000000001</v>
      </c>
      <c r="HH287">
        <v>30</v>
      </c>
      <c r="HI287">
        <v>30.523299999999999</v>
      </c>
      <c r="HJ287">
        <v>30.454000000000001</v>
      </c>
      <c r="HK287">
        <v>46.985199999999999</v>
      </c>
      <c r="HL287">
        <v>36.793399999999998</v>
      </c>
      <c r="HM287">
        <v>0</v>
      </c>
      <c r="HN287">
        <v>21.952400000000001</v>
      </c>
      <c r="HO287">
        <v>857.41499999999996</v>
      </c>
      <c r="HP287">
        <v>22.929099999999998</v>
      </c>
      <c r="HQ287">
        <v>101.765</v>
      </c>
      <c r="HR287">
        <v>102.27500000000001</v>
      </c>
    </row>
    <row r="288" spans="1:226" x14ac:dyDescent="0.2">
      <c r="A288">
        <v>272</v>
      </c>
      <c r="B288">
        <v>1657488946</v>
      </c>
      <c r="C288">
        <v>2744.4000000953702</v>
      </c>
      <c r="D288" t="s">
        <v>902</v>
      </c>
      <c r="E288" t="s">
        <v>903</v>
      </c>
      <c r="F288">
        <v>5</v>
      </c>
      <c r="G288" t="s">
        <v>1222</v>
      </c>
      <c r="H288" t="s">
        <v>353</v>
      </c>
      <c r="I288">
        <v>1657488943.5</v>
      </c>
      <c r="J288">
        <f t="shared" si="136"/>
        <v>5.247984852712077E-3</v>
      </c>
      <c r="K288">
        <f t="shared" si="137"/>
        <v>5.2479848527120767</v>
      </c>
      <c r="L288">
        <f t="shared" si="138"/>
        <v>39.579296918516391</v>
      </c>
      <c r="M288">
        <f t="shared" si="139"/>
        <v>804.97233333333304</v>
      </c>
      <c r="N288">
        <f t="shared" si="140"/>
        <v>434.93135344223646</v>
      </c>
      <c r="O288">
        <f t="shared" si="141"/>
        <v>31.400551517381508</v>
      </c>
      <c r="P288">
        <f t="shared" si="142"/>
        <v>58.116240696032328</v>
      </c>
      <c r="Q288">
        <f t="shared" si="143"/>
        <v>0.19061896828462754</v>
      </c>
      <c r="R288">
        <f t="shared" si="144"/>
        <v>3.0932782677453732</v>
      </c>
      <c r="S288">
        <f t="shared" si="145"/>
        <v>0.18432535010101747</v>
      </c>
      <c r="T288">
        <f t="shared" si="146"/>
        <v>0.11575149005018889</v>
      </c>
      <c r="U288">
        <f t="shared" si="147"/>
        <v>321.52210675976465</v>
      </c>
      <c r="V288">
        <f t="shared" si="148"/>
        <v>28.167848428252455</v>
      </c>
      <c r="W288">
        <f t="shared" si="149"/>
        <v>28.167848428252455</v>
      </c>
      <c r="X288">
        <f t="shared" si="150"/>
        <v>3.8321310151317989</v>
      </c>
      <c r="Y288">
        <f t="shared" si="151"/>
        <v>49.922730020938104</v>
      </c>
      <c r="Z288">
        <f t="shared" si="152"/>
        <v>1.8575968664422555</v>
      </c>
      <c r="AA288">
        <f t="shared" si="153"/>
        <v>3.720944078304933</v>
      </c>
      <c r="AB288">
        <f t="shared" si="154"/>
        <v>1.9745341486895434</v>
      </c>
      <c r="AC288">
        <f t="shared" si="155"/>
        <v>-231.4361320046026</v>
      </c>
      <c r="AD288">
        <f t="shared" si="156"/>
        <v>-84.174279758511815</v>
      </c>
      <c r="AE288">
        <f t="shared" si="157"/>
        <v>-5.9265983539109399</v>
      </c>
      <c r="AF288">
        <f t="shared" si="158"/>
        <v>-1.4903357260706684E-2</v>
      </c>
      <c r="AG288">
        <f t="shared" si="159"/>
        <v>73.766298386730639</v>
      </c>
      <c r="AH288">
        <f t="shared" si="160"/>
        <v>5.2377495115596098</v>
      </c>
      <c r="AI288">
        <f t="shared" si="161"/>
        <v>39.579296918516391</v>
      </c>
      <c r="AJ288">
        <v>867.71845634298995</v>
      </c>
      <c r="AK288">
        <v>832.902915151515</v>
      </c>
      <c r="AL288">
        <v>3.3361822296952801</v>
      </c>
      <c r="AM288">
        <v>65.083349274317996</v>
      </c>
      <c r="AN288">
        <f t="shared" si="162"/>
        <v>5.2479848527120767</v>
      </c>
      <c r="AO288">
        <v>22.919719539923001</v>
      </c>
      <c r="AP288">
        <v>25.7339793939394</v>
      </c>
      <c r="AQ288">
        <v>-2.6271138561667298E-4</v>
      </c>
      <c r="AR288">
        <v>77.485788333385401</v>
      </c>
      <c r="AS288">
        <v>0</v>
      </c>
      <c r="AT288">
        <v>0</v>
      </c>
      <c r="AU288">
        <f t="shared" si="163"/>
        <v>1</v>
      </c>
      <c r="AV288">
        <f t="shared" si="164"/>
        <v>0</v>
      </c>
      <c r="AW288">
        <f t="shared" si="165"/>
        <v>37919.082907955803</v>
      </c>
      <c r="AX288">
        <f t="shared" si="166"/>
        <v>2000.03666666667</v>
      </c>
      <c r="AY288">
        <f t="shared" si="167"/>
        <v>1681.2309319998806</v>
      </c>
      <c r="AZ288">
        <f t="shared" si="168"/>
        <v>0.84060005499893053</v>
      </c>
      <c r="BA288">
        <f t="shared" si="169"/>
        <v>0.16075810614793601</v>
      </c>
      <c r="BB288">
        <v>2.7509999999999999</v>
      </c>
      <c r="BC288">
        <v>0.5</v>
      </c>
      <c r="BD288" t="s">
        <v>354</v>
      </c>
      <c r="BE288">
        <v>2</v>
      </c>
      <c r="BF288" t="b">
        <v>1</v>
      </c>
      <c r="BG288">
        <v>1657488943.5</v>
      </c>
      <c r="BH288">
        <v>804.97233333333304</v>
      </c>
      <c r="BI288">
        <v>847.877555555556</v>
      </c>
      <c r="BJ288">
        <v>25.729711111111101</v>
      </c>
      <c r="BK288">
        <v>22.9221</v>
      </c>
      <c r="BL288">
        <v>794.89244444444398</v>
      </c>
      <c r="BM288">
        <v>25.360677777777799</v>
      </c>
      <c r="BN288">
        <v>500.00900000000001</v>
      </c>
      <c r="BO288">
        <v>72.154822222222194</v>
      </c>
      <c r="BP288">
        <v>4.1746888888888903E-2</v>
      </c>
      <c r="BQ288">
        <v>27.6631</v>
      </c>
      <c r="BR288">
        <v>27.909888888888901</v>
      </c>
      <c r="BS288">
        <v>999.9</v>
      </c>
      <c r="BT288">
        <v>0</v>
      </c>
      <c r="BU288">
        <v>0</v>
      </c>
      <c r="BV288">
        <v>9958.8888888888905</v>
      </c>
      <c r="BW288">
        <v>0</v>
      </c>
      <c r="BX288">
        <v>1314.8644444444401</v>
      </c>
      <c r="BY288">
        <v>-42.905311111111097</v>
      </c>
      <c r="BZ288">
        <v>826.23077777777803</v>
      </c>
      <c r="CA288">
        <v>867.76844444444396</v>
      </c>
      <c r="CB288">
        <v>2.8076099999999999</v>
      </c>
      <c r="CC288">
        <v>847.877555555556</v>
      </c>
      <c r="CD288">
        <v>22.9221</v>
      </c>
      <c r="CE288">
        <v>1.85652333333333</v>
      </c>
      <c r="CF288">
        <v>1.65394111111111</v>
      </c>
      <c r="CG288">
        <v>16.271000000000001</v>
      </c>
      <c r="CH288">
        <v>14.4707555555556</v>
      </c>
      <c r="CI288">
        <v>2000.03666666667</v>
      </c>
      <c r="CJ288">
        <v>0.97999866666666702</v>
      </c>
      <c r="CK288">
        <v>2.0001344444444399E-2</v>
      </c>
      <c r="CL288">
        <v>0</v>
      </c>
      <c r="CM288">
        <v>2.4560444444444398</v>
      </c>
      <c r="CN288">
        <v>0</v>
      </c>
      <c r="CO288">
        <v>9623.1222222222204</v>
      </c>
      <c r="CP288">
        <v>17300.4666666667</v>
      </c>
      <c r="CQ288">
        <v>42.652555555555601</v>
      </c>
      <c r="CR288">
        <v>43.875</v>
      </c>
      <c r="CS288">
        <v>42.686999999999998</v>
      </c>
      <c r="CT288">
        <v>42.061999999999998</v>
      </c>
      <c r="CU288">
        <v>41.860999999999997</v>
      </c>
      <c r="CV288">
        <v>1960.0344444444399</v>
      </c>
      <c r="CW288">
        <v>40.004444444444403</v>
      </c>
      <c r="CX288">
        <v>0</v>
      </c>
      <c r="CY288">
        <v>1657488920.5999999</v>
      </c>
      <c r="CZ288">
        <v>0</v>
      </c>
      <c r="DA288">
        <v>0</v>
      </c>
      <c r="DB288" t="s">
        <v>355</v>
      </c>
      <c r="DC288">
        <v>1657313570</v>
      </c>
      <c r="DD288">
        <v>1657313571.5</v>
      </c>
      <c r="DE288">
        <v>0</v>
      </c>
      <c r="DF288">
        <v>-0.183</v>
      </c>
      <c r="DG288">
        <v>-4.0000000000000001E-3</v>
      </c>
      <c r="DH288">
        <v>8.7509999999999994</v>
      </c>
      <c r="DI288">
        <v>0.37</v>
      </c>
      <c r="DJ288">
        <v>417</v>
      </c>
      <c r="DK288">
        <v>25</v>
      </c>
      <c r="DL288">
        <v>0.7</v>
      </c>
      <c r="DM288">
        <v>0.09</v>
      </c>
      <c r="DN288">
        <v>-42.396855000000002</v>
      </c>
      <c r="DO288">
        <v>-4.3354784240149904</v>
      </c>
      <c r="DP288">
        <v>0.48141943092795902</v>
      </c>
      <c r="DQ288">
        <v>0</v>
      </c>
      <c r="DR288">
        <v>2.8229532499999999</v>
      </c>
      <c r="DS288">
        <v>-1.92260037523517E-2</v>
      </c>
      <c r="DT288">
        <v>4.0648024514575103E-2</v>
      </c>
      <c r="DU288">
        <v>1</v>
      </c>
      <c r="DV288">
        <v>1</v>
      </c>
      <c r="DW288">
        <v>2</v>
      </c>
      <c r="DX288" t="s">
        <v>356</v>
      </c>
      <c r="DY288">
        <v>2.96936</v>
      </c>
      <c r="DZ288">
        <v>2.6956799999999999</v>
      </c>
      <c r="EA288">
        <v>0.11611</v>
      </c>
      <c r="EB288">
        <v>0.12116399999999999</v>
      </c>
      <c r="EC288">
        <v>8.6912299999999998E-2</v>
      </c>
      <c r="ED288">
        <v>8.0683699999999997E-2</v>
      </c>
      <c r="EE288">
        <v>34187.1</v>
      </c>
      <c r="EF288">
        <v>37090.800000000003</v>
      </c>
      <c r="EG288">
        <v>35073.4</v>
      </c>
      <c r="EH288">
        <v>38301.5</v>
      </c>
      <c r="EI288">
        <v>45466.6</v>
      </c>
      <c r="EJ288">
        <v>50867.3</v>
      </c>
      <c r="EK288">
        <v>54880.9</v>
      </c>
      <c r="EL288">
        <v>61448.9</v>
      </c>
      <c r="EM288">
        <v>1.9358</v>
      </c>
      <c r="EN288">
        <v>2.0457999999999998</v>
      </c>
      <c r="EO288">
        <v>2.32458E-2</v>
      </c>
      <c r="EP288">
        <v>0</v>
      </c>
      <c r="EQ288">
        <v>27.529699999999998</v>
      </c>
      <c r="ER288">
        <v>999.9</v>
      </c>
      <c r="ES288">
        <v>34.354999999999997</v>
      </c>
      <c r="ET288">
        <v>41.210999999999999</v>
      </c>
      <c r="EU288">
        <v>37.6496</v>
      </c>
      <c r="EV288">
        <v>52.0548</v>
      </c>
      <c r="EW288">
        <v>38.385399999999997</v>
      </c>
      <c r="EX288">
        <v>2</v>
      </c>
      <c r="EY288">
        <v>0.26054899999999998</v>
      </c>
      <c r="EZ288">
        <v>2.75237</v>
      </c>
      <c r="FA288">
        <v>20.127199999999998</v>
      </c>
      <c r="FB288">
        <v>5.1969200000000004</v>
      </c>
      <c r="FC288">
        <v>12.0099</v>
      </c>
      <c r="FD288">
        <v>4.9752000000000001</v>
      </c>
      <c r="FE288">
        <v>3.294</v>
      </c>
      <c r="FF288">
        <v>9999</v>
      </c>
      <c r="FG288">
        <v>9999</v>
      </c>
      <c r="FH288">
        <v>9999</v>
      </c>
      <c r="FI288">
        <v>585.5</v>
      </c>
      <c r="FJ288">
        <v>1.8632200000000001</v>
      </c>
      <c r="FK288">
        <v>1.86798</v>
      </c>
      <c r="FL288">
        <v>1.86768</v>
      </c>
      <c r="FM288">
        <v>1.8689</v>
      </c>
      <c r="FN288">
        <v>1.8696600000000001</v>
      </c>
      <c r="FO288">
        <v>1.8656900000000001</v>
      </c>
      <c r="FP288">
        <v>1.86676</v>
      </c>
      <c r="FQ288">
        <v>1.8680699999999999</v>
      </c>
      <c r="FR288">
        <v>5</v>
      </c>
      <c r="FS288">
        <v>0</v>
      </c>
      <c r="FT288">
        <v>0</v>
      </c>
      <c r="FU288">
        <v>0</v>
      </c>
      <c r="FV288" t="s">
        <v>357</v>
      </c>
      <c r="FW288" t="s">
        <v>358</v>
      </c>
      <c r="FX288" t="s">
        <v>359</v>
      </c>
      <c r="FY288" t="s">
        <v>359</v>
      </c>
      <c r="FZ288" t="s">
        <v>359</v>
      </c>
      <c r="GA288" t="s">
        <v>359</v>
      </c>
      <c r="GB288">
        <v>0</v>
      </c>
      <c r="GC288">
        <v>100</v>
      </c>
      <c r="GD288">
        <v>100</v>
      </c>
      <c r="GE288">
        <v>10.132</v>
      </c>
      <c r="GF288">
        <v>0.3695</v>
      </c>
      <c r="GG288">
        <v>4.5656098643845597</v>
      </c>
      <c r="GH288">
        <v>7.6807047227384802E-3</v>
      </c>
      <c r="GI288">
        <v>-1.0831925345100399E-6</v>
      </c>
      <c r="GJ288">
        <v>1.8533368071612601E-10</v>
      </c>
      <c r="GK288">
        <v>-9.9183057942876601E-2</v>
      </c>
      <c r="GL288">
        <v>-1.13594444998887E-2</v>
      </c>
      <c r="GM288">
        <v>1.5024328609816199E-3</v>
      </c>
      <c r="GN288">
        <v>-1.28748702860321E-5</v>
      </c>
      <c r="GO288">
        <v>14</v>
      </c>
      <c r="GP288">
        <v>2172</v>
      </c>
      <c r="GQ288">
        <v>1</v>
      </c>
      <c r="GR288">
        <v>46</v>
      </c>
      <c r="GS288">
        <v>2922.9</v>
      </c>
      <c r="GT288">
        <v>2922.9</v>
      </c>
      <c r="GU288">
        <v>2.3828100000000001</v>
      </c>
      <c r="GV288">
        <v>2.6843300000000001</v>
      </c>
      <c r="GW288">
        <v>2.2485400000000002</v>
      </c>
      <c r="GX288">
        <v>2.7404799999999998</v>
      </c>
      <c r="GY288">
        <v>1.9958499999999999</v>
      </c>
      <c r="GZ288">
        <v>2.3889200000000002</v>
      </c>
      <c r="HA288">
        <v>42.777799999999999</v>
      </c>
      <c r="HB288">
        <v>14.797499999999999</v>
      </c>
      <c r="HC288">
        <v>18</v>
      </c>
      <c r="HD288">
        <v>501.71199999999999</v>
      </c>
      <c r="HE288">
        <v>574.28700000000003</v>
      </c>
      <c r="HF288">
        <v>22.0307</v>
      </c>
      <c r="HG288">
        <v>30.599900000000002</v>
      </c>
      <c r="HH288">
        <v>30.0001</v>
      </c>
      <c r="HI288">
        <v>30.526</v>
      </c>
      <c r="HJ288">
        <v>30.456600000000002</v>
      </c>
      <c r="HK288">
        <v>47.684600000000003</v>
      </c>
      <c r="HL288">
        <v>36.793399999999998</v>
      </c>
      <c r="HM288">
        <v>0</v>
      </c>
      <c r="HN288">
        <v>22.022099999999998</v>
      </c>
      <c r="HO288">
        <v>877.48900000000003</v>
      </c>
      <c r="HP288">
        <v>22.9223</v>
      </c>
      <c r="HQ288">
        <v>101.76600000000001</v>
      </c>
      <c r="HR288">
        <v>102.273</v>
      </c>
    </row>
    <row r="289" spans="1:226" x14ac:dyDescent="0.2">
      <c r="A289">
        <v>273</v>
      </c>
      <c r="B289">
        <v>1657488951</v>
      </c>
      <c r="C289">
        <v>2749.4000000953702</v>
      </c>
      <c r="D289" t="s">
        <v>904</v>
      </c>
      <c r="E289" t="s">
        <v>905</v>
      </c>
      <c r="F289">
        <v>5</v>
      </c>
      <c r="G289" t="s">
        <v>1222</v>
      </c>
      <c r="H289" t="s">
        <v>353</v>
      </c>
      <c r="I289">
        <v>1657488948.2</v>
      </c>
      <c r="J289">
        <f t="shared" si="136"/>
        <v>5.2451678938451153E-3</v>
      </c>
      <c r="K289">
        <f t="shared" si="137"/>
        <v>5.2451678938451156</v>
      </c>
      <c r="L289">
        <f t="shared" si="138"/>
        <v>38.952727347662375</v>
      </c>
      <c r="M289">
        <f t="shared" si="139"/>
        <v>820.56659999999999</v>
      </c>
      <c r="N289">
        <f t="shared" si="140"/>
        <v>454.81269595884442</v>
      </c>
      <c r="O289">
        <f t="shared" si="141"/>
        <v>32.835612289121549</v>
      </c>
      <c r="P289">
        <f t="shared" si="142"/>
        <v>59.241544869804613</v>
      </c>
      <c r="Q289">
        <f t="shared" si="143"/>
        <v>0.1904281395179595</v>
      </c>
      <c r="R289">
        <f t="shared" si="144"/>
        <v>3.0988131767839726</v>
      </c>
      <c r="S289">
        <f t="shared" si="145"/>
        <v>0.18415771428091701</v>
      </c>
      <c r="T289">
        <f t="shared" si="146"/>
        <v>0.11564474404276487</v>
      </c>
      <c r="U289">
        <f t="shared" si="147"/>
        <v>321.51975458362136</v>
      </c>
      <c r="V289">
        <f t="shared" si="148"/>
        <v>28.176234846408946</v>
      </c>
      <c r="W289">
        <f t="shared" si="149"/>
        <v>28.176234846408946</v>
      </c>
      <c r="X289">
        <f t="shared" si="150"/>
        <v>3.8340026040524426</v>
      </c>
      <c r="Y289">
        <f t="shared" si="151"/>
        <v>49.929965512611908</v>
      </c>
      <c r="Z289">
        <f t="shared" si="152"/>
        <v>1.858794648298163</v>
      </c>
      <c r="AA289">
        <f t="shared" si="153"/>
        <v>3.7228037896974842</v>
      </c>
      <c r="AB289">
        <f t="shared" si="154"/>
        <v>1.9752079557542797</v>
      </c>
      <c r="AC289">
        <f t="shared" si="155"/>
        <v>-231.3119041185696</v>
      </c>
      <c r="AD289">
        <f t="shared" si="156"/>
        <v>-84.297567179272718</v>
      </c>
      <c r="AE289">
        <f t="shared" si="157"/>
        <v>-5.9251778258761458</v>
      </c>
      <c r="AF289">
        <f t="shared" si="158"/>
        <v>-1.4894540097074582E-2</v>
      </c>
      <c r="AG289">
        <f t="shared" si="159"/>
        <v>74.356961497256222</v>
      </c>
      <c r="AH289">
        <f t="shared" si="160"/>
        <v>5.2359006865495115</v>
      </c>
      <c r="AI289">
        <f t="shared" si="161"/>
        <v>38.952727347662375</v>
      </c>
      <c r="AJ289">
        <v>884.98305044037295</v>
      </c>
      <c r="AK289">
        <v>850.15130909090897</v>
      </c>
      <c r="AL289">
        <v>3.4339255120618399</v>
      </c>
      <c r="AM289">
        <v>65.083349274317996</v>
      </c>
      <c r="AN289">
        <f t="shared" si="162"/>
        <v>5.2451678938451156</v>
      </c>
      <c r="AO289">
        <v>22.936959836678302</v>
      </c>
      <c r="AP289">
        <v>25.7561545454545</v>
      </c>
      <c r="AQ289">
        <v>-1.6807416206672001E-3</v>
      </c>
      <c r="AR289">
        <v>77.485788333385401</v>
      </c>
      <c r="AS289">
        <v>0</v>
      </c>
      <c r="AT289">
        <v>0</v>
      </c>
      <c r="AU289">
        <f t="shared" si="163"/>
        <v>1</v>
      </c>
      <c r="AV289">
        <f t="shared" si="164"/>
        <v>0</v>
      </c>
      <c r="AW289">
        <f t="shared" si="165"/>
        <v>38009.292149127854</v>
      </c>
      <c r="AX289">
        <f t="shared" si="166"/>
        <v>2000.021</v>
      </c>
      <c r="AY289">
        <f t="shared" si="167"/>
        <v>1681.2178487998037</v>
      </c>
      <c r="AZ289">
        <f t="shared" si="168"/>
        <v>0.84060009809887182</v>
      </c>
      <c r="BA289">
        <f t="shared" si="169"/>
        <v>0.1607581893308227</v>
      </c>
      <c r="BB289">
        <v>2.7509999999999999</v>
      </c>
      <c r="BC289">
        <v>0.5</v>
      </c>
      <c r="BD289" t="s">
        <v>354</v>
      </c>
      <c r="BE289">
        <v>2</v>
      </c>
      <c r="BF289" t="b">
        <v>1</v>
      </c>
      <c r="BG289">
        <v>1657488948.2</v>
      </c>
      <c r="BH289">
        <v>820.56659999999999</v>
      </c>
      <c r="BI289">
        <v>863.84349999999995</v>
      </c>
      <c r="BJ289">
        <v>25.74654</v>
      </c>
      <c r="BK289">
        <v>22.939800000000002</v>
      </c>
      <c r="BL289">
        <v>810.3895</v>
      </c>
      <c r="BM289">
        <v>25.376830000000002</v>
      </c>
      <c r="BN289">
        <v>499.97899999999998</v>
      </c>
      <c r="BO289">
        <v>72.153919999999999</v>
      </c>
      <c r="BP289">
        <v>4.1980820000000002E-2</v>
      </c>
      <c r="BQ289">
        <v>27.67165</v>
      </c>
      <c r="BR289">
        <v>27.912859999999998</v>
      </c>
      <c r="BS289">
        <v>999.9</v>
      </c>
      <c r="BT289">
        <v>0</v>
      </c>
      <c r="BU289">
        <v>0</v>
      </c>
      <c r="BV289">
        <v>9984</v>
      </c>
      <c r="BW289">
        <v>0</v>
      </c>
      <c r="BX289">
        <v>1316.0540000000001</v>
      </c>
      <c r="BY289">
        <v>-43.277000000000001</v>
      </c>
      <c r="BZ289">
        <v>842.25170000000003</v>
      </c>
      <c r="CA289">
        <v>884.12549999999999</v>
      </c>
      <c r="CB289">
        <v>2.806721</v>
      </c>
      <c r="CC289">
        <v>863.84349999999995</v>
      </c>
      <c r="CD289">
        <v>22.939800000000002</v>
      </c>
      <c r="CE289">
        <v>1.8577129999999999</v>
      </c>
      <c r="CF289">
        <v>1.655197</v>
      </c>
      <c r="CG289">
        <v>16.28105</v>
      </c>
      <c r="CH289">
        <v>14.482519999999999</v>
      </c>
      <c r="CI289">
        <v>2000.021</v>
      </c>
      <c r="CJ289">
        <v>0.97999840000000005</v>
      </c>
      <c r="CK289">
        <v>2.0001669999999999E-2</v>
      </c>
      <c r="CL289">
        <v>0</v>
      </c>
      <c r="CM289">
        <v>2.2821500000000001</v>
      </c>
      <c r="CN289">
        <v>0</v>
      </c>
      <c r="CO289">
        <v>9627.268</v>
      </c>
      <c r="CP289">
        <v>17300.330000000002</v>
      </c>
      <c r="CQ289">
        <v>42.6312</v>
      </c>
      <c r="CR289">
        <v>43.893599999999999</v>
      </c>
      <c r="CS289">
        <v>42.686999999999998</v>
      </c>
      <c r="CT289">
        <v>42.061999999999998</v>
      </c>
      <c r="CU289">
        <v>41.875</v>
      </c>
      <c r="CV289">
        <v>1960.0160000000001</v>
      </c>
      <c r="CW289">
        <v>40.006999999999998</v>
      </c>
      <c r="CX289">
        <v>0</v>
      </c>
      <c r="CY289">
        <v>1657488925.4000001</v>
      </c>
      <c r="CZ289">
        <v>0</v>
      </c>
      <c r="DA289">
        <v>0</v>
      </c>
      <c r="DB289" t="s">
        <v>355</v>
      </c>
      <c r="DC289">
        <v>1657313570</v>
      </c>
      <c r="DD289">
        <v>1657313571.5</v>
      </c>
      <c r="DE289">
        <v>0</v>
      </c>
      <c r="DF289">
        <v>-0.183</v>
      </c>
      <c r="DG289">
        <v>-4.0000000000000001E-3</v>
      </c>
      <c r="DH289">
        <v>8.7509999999999994</v>
      </c>
      <c r="DI289">
        <v>0.37</v>
      </c>
      <c r="DJ289">
        <v>417</v>
      </c>
      <c r="DK289">
        <v>25</v>
      </c>
      <c r="DL289">
        <v>0.7</v>
      </c>
      <c r="DM289">
        <v>0.09</v>
      </c>
      <c r="DN289">
        <v>-42.672647499999997</v>
      </c>
      <c r="DO289">
        <v>-4.3027621013132897</v>
      </c>
      <c r="DP289">
        <v>0.48375059017405803</v>
      </c>
      <c r="DQ289">
        <v>0</v>
      </c>
      <c r="DR289">
        <v>2.8270675000000001</v>
      </c>
      <c r="DS289">
        <v>-0.24114393996247699</v>
      </c>
      <c r="DT289">
        <v>2.68461551018018E-2</v>
      </c>
      <c r="DU289">
        <v>0</v>
      </c>
      <c r="DV289">
        <v>0</v>
      </c>
      <c r="DW289">
        <v>2</v>
      </c>
      <c r="DX289" t="s">
        <v>362</v>
      </c>
      <c r="DY289">
        <v>2.9699599999999999</v>
      </c>
      <c r="DZ289">
        <v>2.69564</v>
      </c>
      <c r="EA289">
        <v>0.1177</v>
      </c>
      <c r="EB289">
        <v>0.12275</v>
      </c>
      <c r="EC289">
        <v>8.6973700000000001E-2</v>
      </c>
      <c r="ED289">
        <v>8.0719299999999994E-2</v>
      </c>
      <c r="EE289">
        <v>34125.1</v>
      </c>
      <c r="EF289">
        <v>37024.400000000001</v>
      </c>
      <c r="EG289">
        <v>35072.9</v>
      </c>
      <c r="EH289">
        <v>38302.1</v>
      </c>
      <c r="EI289">
        <v>45463.199999999997</v>
      </c>
      <c r="EJ289">
        <v>50865.5</v>
      </c>
      <c r="EK289">
        <v>54880.4</v>
      </c>
      <c r="EL289">
        <v>61449</v>
      </c>
      <c r="EM289">
        <v>1.9363999999999999</v>
      </c>
      <c r="EN289">
        <v>2.0451999999999999</v>
      </c>
      <c r="EO289">
        <v>2.2947800000000001E-2</v>
      </c>
      <c r="EP289">
        <v>0</v>
      </c>
      <c r="EQ289">
        <v>27.529699999999998</v>
      </c>
      <c r="ER289">
        <v>999.9</v>
      </c>
      <c r="ES289">
        <v>34.354999999999997</v>
      </c>
      <c r="ET289">
        <v>41.201000000000001</v>
      </c>
      <c r="EU289">
        <v>37.625999999999998</v>
      </c>
      <c r="EV289">
        <v>52.154800000000002</v>
      </c>
      <c r="EW289">
        <v>38.397399999999998</v>
      </c>
      <c r="EX289">
        <v>2</v>
      </c>
      <c r="EY289">
        <v>0.26042700000000002</v>
      </c>
      <c r="EZ289">
        <v>2.7198699999999998</v>
      </c>
      <c r="FA289">
        <v>20.127400000000002</v>
      </c>
      <c r="FB289">
        <v>5.1945300000000003</v>
      </c>
      <c r="FC289">
        <v>12.0099</v>
      </c>
      <c r="FD289">
        <v>4.9756</v>
      </c>
      <c r="FE289">
        <v>3.294</v>
      </c>
      <c r="FF289">
        <v>9999</v>
      </c>
      <c r="FG289">
        <v>9999</v>
      </c>
      <c r="FH289">
        <v>9999</v>
      </c>
      <c r="FI289">
        <v>585.5</v>
      </c>
      <c r="FJ289">
        <v>1.8632200000000001</v>
      </c>
      <c r="FK289">
        <v>1.86798</v>
      </c>
      <c r="FL289">
        <v>1.86768</v>
      </c>
      <c r="FM289">
        <v>1.8689</v>
      </c>
      <c r="FN289">
        <v>1.8696600000000001</v>
      </c>
      <c r="FO289">
        <v>1.8656900000000001</v>
      </c>
      <c r="FP289">
        <v>1.86676</v>
      </c>
      <c r="FQ289">
        <v>1.8681300000000001</v>
      </c>
      <c r="FR289">
        <v>5</v>
      </c>
      <c r="FS289">
        <v>0</v>
      </c>
      <c r="FT289">
        <v>0</v>
      </c>
      <c r="FU289">
        <v>0</v>
      </c>
      <c r="FV289" t="s">
        <v>357</v>
      </c>
      <c r="FW289" t="s">
        <v>358</v>
      </c>
      <c r="FX289" t="s">
        <v>359</v>
      </c>
      <c r="FY289" t="s">
        <v>359</v>
      </c>
      <c r="FZ289" t="s">
        <v>359</v>
      </c>
      <c r="GA289" t="s">
        <v>359</v>
      </c>
      <c r="GB289">
        <v>0</v>
      </c>
      <c r="GC289">
        <v>100</v>
      </c>
      <c r="GD289">
        <v>100</v>
      </c>
      <c r="GE289">
        <v>10.234999999999999</v>
      </c>
      <c r="GF289">
        <v>0.3705</v>
      </c>
      <c r="GG289">
        <v>4.5656098643845597</v>
      </c>
      <c r="GH289">
        <v>7.6807047227384802E-3</v>
      </c>
      <c r="GI289">
        <v>-1.0831925345100399E-6</v>
      </c>
      <c r="GJ289">
        <v>1.8533368071612601E-10</v>
      </c>
      <c r="GK289">
        <v>-9.9183057942876601E-2</v>
      </c>
      <c r="GL289">
        <v>-1.13594444998887E-2</v>
      </c>
      <c r="GM289">
        <v>1.5024328609816199E-3</v>
      </c>
      <c r="GN289">
        <v>-1.28748702860321E-5</v>
      </c>
      <c r="GO289">
        <v>14</v>
      </c>
      <c r="GP289">
        <v>2172</v>
      </c>
      <c r="GQ289">
        <v>1</v>
      </c>
      <c r="GR289">
        <v>46</v>
      </c>
      <c r="GS289">
        <v>2923</v>
      </c>
      <c r="GT289">
        <v>2923</v>
      </c>
      <c r="GU289">
        <v>2.4169900000000002</v>
      </c>
      <c r="GV289">
        <v>2.68066</v>
      </c>
      <c r="GW289">
        <v>2.2485400000000002</v>
      </c>
      <c r="GX289">
        <v>2.7404799999999998</v>
      </c>
      <c r="GY289">
        <v>1.9958499999999999</v>
      </c>
      <c r="GZ289">
        <v>2.4182100000000002</v>
      </c>
      <c r="HA289">
        <v>42.777799999999999</v>
      </c>
      <c r="HB289">
        <v>14.815</v>
      </c>
      <c r="HC289">
        <v>18</v>
      </c>
      <c r="HD289">
        <v>502.13900000000001</v>
      </c>
      <c r="HE289">
        <v>573.83900000000006</v>
      </c>
      <c r="HF289">
        <v>22.097300000000001</v>
      </c>
      <c r="HG289">
        <v>30.599900000000002</v>
      </c>
      <c r="HH289">
        <v>30</v>
      </c>
      <c r="HI289">
        <v>30.528600000000001</v>
      </c>
      <c r="HJ289">
        <v>30.456600000000002</v>
      </c>
      <c r="HK289">
        <v>48.446300000000001</v>
      </c>
      <c r="HL289">
        <v>36.793399999999998</v>
      </c>
      <c r="HM289">
        <v>0</v>
      </c>
      <c r="HN289">
        <v>22.085599999999999</v>
      </c>
      <c r="HO289">
        <v>890.99</v>
      </c>
      <c r="HP289">
        <v>22.897300000000001</v>
      </c>
      <c r="HQ289">
        <v>101.765</v>
      </c>
      <c r="HR289">
        <v>102.274</v>
      </c>
    </row>
    <row r="290" spans="1:226" x14ac:dyDescent="0.2">
      <c r="A290">
        <v>274</v>
      </c>
      <c r="B290">
        <v>1657488956</v>
      </c>
      <c r="C290">
        <v>2754.4000000953702</v>
      </c>
      <c r="D290" t="s">
        <v>906</v>
      </c>
      <c r="E290" t="s">
        <v>907</v>
      </c>
      <c r="F290">
        <v>5</v>
      </c>
      <c r="G290" t="s">
        <v>1222</v>
      </c>
      <c r="H290" t="s">
        <v>353</v>
      </c>
      <c r="I290">
        <v>1657488953.5</v>
      </c>
      <c r="J290">
        <f t="shared" si="136"/>
        <v>5.3037441771473749E-3</v>
      </c>
      <c r="K290">
        <f t="shared" si="137"/>
        <v>5.303744177147375</v>
      </c>
      <c r="L290">
        <f t="shared" si="138"/>
        <v>40.131657471204804</v>
      </c>
      <c r="M290">
        <f t="shared" si="139"/>
        <v>838.05666666666696</v>
      </c>
      <c r="N290">
        <f t="shared" si="140"/>
        <v>465.63030488370703</v>
      </c>
      <c r="O290">
        <f t="shared" si="141"/>
        <v>33.616567658691828</v>
      </c>
      <c r="P290">
        <f t="shared" si="142"/>
        <v>60.504199020839003</v>
      </c>
      <c r="Q290">
        <f t="shared" si="143"/>
        <v>0.19279763352516777</v>
      </c>
      <c r="R290">
        <f t="shared" si="144"/>
        <v>3.0966891772539822</v>
      </c>
      <c r="S290">
        <f t="shared" si="145"/>
        <v>0.18636877625173329</v>
      </c>
      <c r="T290">
        <f t="shared" si="146"/>
        <v>0.11704023408713163</v>
      </c>
      <c r="U290">
        <f t="shared" si="147"/>
        <v>321.51661199999961</v>
      </c>
      <c r="V290">
        <f t="shared" si="148"/>
        <v>28.177327089679224</v>
      </c>
      <c r="W290">
        <f t="shared" si="149"/>
        <v>28.177327089679224</v>
      </c>
      <c r="X290">
        <f t="shared" si="150"/>
        <v>3.8342464176186497</v>
      </c>
      <c r="Y290">
        <f t="shared" si="151"/>
        <v>49.936840429010751</v>
      </c>
      <c r="Z290">
        <f t="shared" si="152"/>
        <v>1.8607080129553926</v>
      </c>
      <c r="AA290">
        <f t="shared" si="153"/>
        <v>3.7261228323016131</v>
      </c>
      <c r="AB290">
        <f t="shared" si="154"/>
        <v>1.9735384046632571</v>
      </c>
      <c r="AC290">
        <f t="shared" si="155"/>
        <v>-233.89511821219924</v>
      </c>
      <c r="AD290">
        <f t="shared" si="156"/>
        <v>-81.87616846250404</v>
      </c>
      <c r="AE290">
        <f t="shared" si="157"/>
        <v>-5.759396747475753</v>
      </c>
      <c r="AF290">
        <f t="shared" si="158"/>
        <v>-1.4071422179426918E-2</v>
      </c>
      <c r="AG290">
        <f t="shared" si="159"/>
        <v>74.451743357849097</v>
      </c>
      <c r="AH290">
        <f t="shared" si="160"/>
        <v>5.2612670618607345</v>
      </c>
      <c r="AI290">
        <f t="shared" si="161"/>
        <v>40.131657471204804</v>
      </c>
      <c r="AJ290">
        <v>902.14372591725203</v>
      </c>
      <c r="AK290">
        <v>866.94</v>
      </c>
      <c r="AL290">
        <v>3.35627574260395</v>
      </c>
      <c r="AM290">
        <v>65.083349274317996</v>
      </c>
      <c r="AN290">
        <f t="shared" si="162"/>
        <v>5.303744177147375</v>
      </c>
      <c r="AO290">
        <v>22.948356436042999</v>
      </c>
      <c r="AP290">
        <v>25.7793733333333</v>
      </c>
      <c r="AQ290">
        <v>2.6842728923225701E-3</v>
      </c>
      <c r="AR290">
        <v>77.485788333385401</v>
      </c>
      <c r="AS290">
        <v>0</v>
      </c>
      <c r="AT290">
        <v>0</v>
      </c>
      <c r="AU290">
        <f t="shared" si="163"/>
        <v>1</v>
      </c>
      <c r="AV290">
        <f t="shared" si="164"/>
        <v>0</v>
      </c>
      <c r="AW290">
        <f t="shared" si="165"/>
        <v>37972.32265482255</v>
      </c>
      <c r="AX290">
        <f t="shared" si="166"/>
        <v>2000.0022222222201</v>
      </c>
      <c r="AY290">
        <f t="shared" si="167"/>
        <v>1681.2019999999982</v>
      </c>
      <c r="AZ290">
        <f t="shared" si="168"/>
        <v>0.84060006599992665</v>
      </c>
      <c r="BA290">
        <f t="shared" si="169"/>
        <v>0.16075812737985845</v>
      </c>
      <c r="BB290">
        <v>2.7509999999999999</v>
      </c>
      <c r="BC290">
        <v>0.5</v>
      </c>
      <c r="BD290" t="s">
        <v>354</v>
      </c>
      <c r="BE290">
        <v>2</v>
      </c>
      <c r="BF290" t="b">
        <v>1</v>
      </c>
      <c r="BG290">
        <v>1657488953.5</v>
      </c>
      <c r="BH290">
        <v>838.05666666666696</v>
      </c>
      <c r="BI290">
        <v>881.447888888889</v>
      </c>
      <c r="BJ290">
        <v>25.773066666666701</v>
      </c>
      <c r="BK290">
        <v>22.9528</v>
      </c>
      <c r="BL290">
        <v>827.77011111111096</v>
      </c>
      <c r="BM290">
        <v>25.402344444444399</v>
      </c>
      <c r="BN290">
        <v>499.97800000000001</v>
      </c>
      <c r="BO290">
        <v>72.153666666666695</v>
      </c>
      <c r="BP290">
        <v>4.21661777777778E-2</v>
      </c>
      <c r="BQ290">
        <v>27.686900000000001</v>
      </c>
      <c r="BR290">
        <v>27.915844444444399</v>
      </c>
      <c r="BS290">
        <v>999.9</v>
      </c>
      <c r="BT290">
        <v>0</v>
      </c>
      <c r="BU290">
        <v>0</v>
      </c>
      <c r="BV290">
        <v>9974.4444444444507</v>
      </c>
      <c r="BW290">
        <v>0</v>
      </c>
      <c r="BX290">
        <v>1322.39333333333</v>
      </c>
      <c r="BY290">
        <v>-43.391166666666699</v>
      </c>
      <c r="BZ290">
        <v>860.22755555555602</v>
      </c>
      <c r="CA290">
        <v>902.15477777777801</v>
      </c>
      <c r="CB290">
        <v>2.82026111111111</v>
      </c>
      <c r="CC290">
        <v>881.447888888889</v>
      </c>
      <c r="CD290">
        <v>22.9528</v>
      </c>
      <c r="CE290">
        <v>1.8596211111111101</v>
      </c>
      <c r="CF290">
        <v>1.6561300000000001</v>
      </c>
      <c r="CG290">
        <v>16.297166666666701</v>
      </c>
      <c r="CH290">
        <v>14.4912222222222</v>
      </c>
      <c r="CI290">
        <v>2000.0022222222201</v>
      </c>
      <c r="CJ290">
        <v>0.97999911111111104</v>
      </c>
      <c r="CK290">
        <v>2.00009333333333E-2</v>
      </c>
      <c r="CL290">
        <v>0</v>
      </c>
      <c r="CM290">
        <v>2.3107000000000002</v>
      </c>
      <c r="CN290">
        <v>0</v>
      </c>
      <c r="CO290">
        <v>9630.6155555555597</v>
      </c>
      <c r="CP290">
        <v>17300.166666666701</v>
      </c>
      <c r="CQ290">
        <v>42.652555555555601</v>
      </c>
      <c r="CR290">
        <v>43.909444444444397</v>
      </c>
      <c r="CS290">
        <v>42.686999999999998</v>
      </c>
      <c r="CT290">
        <v>42.061999999999998</v>
      </c>
      <c r="CU290">
        <v>41.875</v>
      </c>
      <c r="CV290">
        <v>1959.9977777777799</v>
      </c>
      <c r="CW290">
        <v>40.004444444444403</v>
      </c>
      <c r="CX290">
        <v>0</v>
      </c>
      <c r="CY290">
        <v>1657488930.8</v>
      </c>
      <c r="CZ290">
        <v>0</v>
      </c>
      <c r="DA290">
        <v>0</v>
      </c>
      <c r="DB290" t="s">
        <v>355</v>
      </c>
      <c r="DC290">
        <v>1657313570</v>
      </c>
      <c r="DD290">
        <v>1657313571.5</v>
      </c>
      <c r="DE290">
        <v>0</v>
      </c>
      <c r="DF290">
        <v>-0.183</v>
      </c>
      <c r="DG290">
        <v>-4.0000000000000001E-3</v>
      </c>
      <c r="DH290">
        <v>8.7509999999999994</v>
      </c>
      <c r="DI290">
        <v>0.37</v>
      </c>
      <c r="DJ290">
        <v>417</v>
      </c>
      <c r="DK290">
        <v>25</v>
      </c>
      <c r="DL290">
        <v>0.7</v>
      </c>
      <c r="DM290">
        <v>0.09</v>
      </c>
      <c r="DN290">
        <v>-43.026307500000001</v>
      </c>
      <c r="DO290">
        <v>-3.2904551594745302</v>
      </c>
      <c r="DP290">
        <v>0.42170197971286599</v>
      </c>
      <c r="DQ290">
        <v>0</v>
      </c>
      <c r="DR290">
        <v>2.8143612500000001</v>
      </c>
      <c r="DS290">
        <v>-2.6730168855547101E-2</v>
      </c>
      <c r="DT290">
        <v>9.1355627050280792E-3</v>
      </c>
      <c r="DU290">
        <v>1</v>
      </c>
      <c r="DV290">
        <v>1</v>
      </c>
      <c r="DW290">
        <v>2</v>
      </c>
      <c r="DX290" t="s">
        <v>356</v>
      </c>
      <c r="DY290">
        <v>2.9695</v>
      </c>
      <c r="DZ290">
        <v>2.6958600000000001</v>
      </c>
      <c r="EA290">
        <v>0.11926100000000001</v>
      </c>
      <c r="EB290">
        <v>0.12423099999999999</v>
      </c>
      <c r="EC290">
        <v>8.7030099999999999E-2</v>
      </c>
      <c r="ED290">
        <v>8.0759999999999998E-2</v>
      </c>
      <c r="EE290">
        <v>34065.1</v>
      </c>
      <c r="EF290">
        <v>36961.5</v>
      </c>
      <c r="EG290">
        <v>35073.300000000003</v>
      </c>
      <c r="EH290">
        <v>38301.699999999997</v>
      </c>
      <c r="EI290">
        <v>45460.4</v>
      </c>
      <c r="EJ290">
        <v>50862.8</v>
      </c>
      <c r="EK290">
        <v>54880.5</v>
      </c>
      <c r="EL290">
        <v>61448.4</v>
      </c>
      <c r="EM290">
        <v>1.9350000000000001</v>
      </c>
      <c r="EN290">
        <v>2.0453999999999999</v>
      </c>
      <c r="EO290">
        <v>2.4437899999999999E-2</v>
      </c>
      <c r="EP290">
        <v>0</v>
      </c>
      <c r="EQ290">
        <v>27.532</v>
      </c>
      <c r="ER290">
        <v>999.9</v>
      </c>
      <c r="ES290">
        <v>34.384999999999998</v>
      </c>
      <c r="ET290">
        <v>41.210999999999999</v>
      </c>
      <c r="EU290">
        <v>37.683</v>
      </c>
      <c r="EV290">
        <v>52.044800000000002</v>
      </c>
      <c r="EW290">
        <v>38.445500000000003</v>
      </c>
      <c r="EX290">
        <v>2</v>
      </c>
      <c r="EY290">
        <v>0.26042700000000002</v>
      </c>
      <c r="EZ290">
        <v>2.6948099999999999</v>
      </c>
      <c r="FA290">
        <v>20.1279</v>
      </c>
      <c r="FB290">
        <v>5.1981200000000003</v>
      </c>
      <c r="FC290">
        <v>12.0099</v>
      </c>
      <c r="FD290">
        <v>4.9752000000000001</v>
      </c>
      <c r="FE290">
        <v>3.294</v>
      </c>
      <c r="FF290">
        <v>9999</v>
      </c>
      <c r="FG290">
        <v>9999</v>
      </c>
      <c r="FH290">
        <v>9999</v>
      </c>
      <c r="FI290">
        <v>585.5</v>
      </c>
      <c r="FJ290">
        <v>1.8631899999999999</v>
      </c>
      <c r="FK290">
        <v>1.86798</v>
      </c>
      <c r="FL290">
        <v>1.86768</v>
      </c>
      <c r="FM290">
        <v>1.8689</v>
      </c>
      <c r="FN290">
        <v>1.8696600000000001</v>
      </c>
      <c r="FO290">
        <v>1.86572</v>
      </c>
      <c r="FP290">
        <v>1.86676</v>
      </c>
      <c r="FQ290">
        <v>1.8681300000000001</v>
      </c>
      <c r="FR290">
        <v>5</v>
      </c>
      <c r="FS290">
        <v>0</v>
      </c>
      <c r="FT290">
        <v>0</v>
      </c>
      <c r="FU290">
        <v>0</v>
      </c>
      <c r="FV290" t="s">
        <v>357</v>
      </c>
      <c r="FW290" t="s">
        <v>358</v>
      </c>
      <c r="FX290" t="s">
        <v>359</v>
      </c>
      <c r="FY290" t="s">
        <v>359</v>
      </c>
      <c r="FZ290" t="s">
        <v>359</v>
      </c>
      <c r="GA290" t="s">
        <v>359</v>
      </c>
      <c r="GB290">
        <v>0</v>
      </c>
      <c r="GC290">
        <v>100</v>
      </c>
      <c r="GD290">
        <v>100</v>
      </c>
      <c r="GE290">
        <v>10.337</v>
      </c>
      <c r="GF290">
        <v>0.37130000000000002</v>
      </c>
      <c r="GG290">
        <v>4.5656098643845597</v>
      </c>
      <c r="GH290">
        <v>7.6807047227384802E-3</v>
      </c>
      <c r="GI290">
        <v>-1.0831925345100399E-6</v>
      </c>
      <c r="GJ290">
        <v>1.8533368071612601E-10</v>
      </c>
      <c r="GK290">
        <v>-9.9183057942876601E-2</v>
      </c>
      <c r="GL290">
        <v>-1.13594444998887E-2</v>
      </c>
      <c r="GM290">
        <v>1.5024328609816199E-3</v>
      </c>
      <c r="GN290">
        <v>-1.28748702860321E-5</v>
      </c>
      <c r="GO290">
        <v>14</v>
      </c>
      <c r="GP290">
        <v>2172</v>
      </c>
      <c r="GQ290">
        <v>1</v>
      </c>
      <c r="GR290">
        <v>46</v>
      </c>
      <c r="GS290">
        <v>2923.1</v>
      </c>
      <c r="GT290">
        <v>2923.1</v>
      </c>
      <c r="GU290">
        <v>2.4511699999999998</v>
      </c>
      <c r="GV290">
        <v>2.6843300000000001</v>
      </c>
      <c r="GW290">
        <v>2.2485400000000002</v>
      </c>
      <c r="GX290">
        <v>2.7404799999999998</v>
      </c>
      <c r="GY290">
        <v>1.9958499999999999</v>
      </c>
      <c r="GZ290">
        <v>2.4157700000000002</v>
      </c>
      <c r="HA290">
        <v>42.777799999999999</v>
      </c>
      <c r="HB290">
        <v>14.8062</v>
      </c>
      <c r="HC290">
        <v>18</v>
      </c>
      <c r="HD290">
        <v>501.19499999999999</v>
      </c>
      <c r="HE290">
        <v>574.01400000000001</v>
      </c>
      <c r="HF290">
        <v>22.1599</v>
      </c>
      <c r="HG290">
        <v>30.602599999999999</v>
      </c>
      <c r="HH290">
        <v>30</v>
      </c>
      <c r="HI290">
        <v>30.528600000000001</v>
      </c>
      <c r="HJ290">
        <v>30.459199999999999</v>
      </c>
      <c r="HK290">
        <v>49.125100000000003</v>
      </c>
      <c r="HL290">
        <v>36.793399999999998</v>
      </c>
      <c r="HM290">
        <v>0</v>
      </c>
      <c r="HN290">
        <v>22.1464</v>
      </c>
      <c r="HO290">
        <v>904.39599999999996</v>
      </c>
      <c r="HP290">
        <v>22.864100000000001</v>
      </c>
      <c r="HQ290">
        <v>101.765</v>
      </c>
      <c r="HR290">
        <v>102.273</v>
      </c>
    </row>
    <row r="291" spans="1:226" x14ac:dyDescent="0.2">
      <c r="A291">
        <v>275</v>
      </c>
      <c r="B291">
        <v>1657488961</v>
      </c>
      <c r="C291">
        <v>2759.4000000953702</v>
      </c>
      <c r="D291" t="s">
        <v>908</v>
      </c>
      <c r="E291" t="s">
        <v>909</v>
      </c>
      <c r="F291">
        <v>5</v>
      </c>
      <c r="G291" t="s">
        <v>1222</v>
      </c>
      <c r="H291" t="s">
        <v>353</v>
      </c>
      <c r="I291">
        <v>1657488958.2</v>
      </c>
      <c r="J291">
        <f t="shared" si="136"/>
        <v>5.3751427181839527E-3</v>
      </c>
      <c r="K291">
        <f t="shared" si="137"/>
        <v>5.3751427181839526</v>
      </c>
      <c r="L291">
        <f t="shared" si="138"/>
        <v>39.920198132267025</v>
      </c>
      <c r="M291">
        <f t="shared" si="139"/>
        <v>853.34119999999996</v>
      </c>
      <c r="N291">
        <f t="shared" si="140"/>
        <v>487.26077563460183</v>
      </c>
      <c r="O291">
        <f t="shared" si="141"/>
        <v>35.177490063029524</v>
      </c>
      <c r="P291">
        <f t="shared" si="142"/>
        <v>61.606439681663545</v>
      </c>
      <c r="Q291">
        <f t="shared" si="143"/>
        <v>0.1959272139434573</v>
      </c>
      <c r="R291">
        <f t="shared" si="144"/>
        <v>3.1009843134321713</v>
      </c>
      <c r="S291">
        <f t="shared" si="145"/>
        <v>0.18930067144138937</v>
      </c>
      <c r="T291">
        <f t="shared" si="146"/>
        <v>0.11888961744232097</v>
      </c>
      <c r="U291">
        <f t="shared" si="147"/>
        <v>321.51874024183553</v>
      </c>
      <c r="V291">
        <f t="shared" si="148"/>
        <v>28.166211320249413</v>
      </c>
      <c r="W291">
        <f t="shared" si="149"/>
        <v>28.166211320249413</v>
      </c>
      <c r="X291">
        <f t="shared" si="150"/>
        <v>3.8317657562977523</v>
      </c>
      <c r="Y291">
        <f t="shared" si="151"/>
        <v>49.968767772299962</v>
      </c>
      <c r="Z291">
        <f t="shared" si="152"/>
        <v>1.8626713403851487</v>
      </c>
      <c r="AA291">
        <f t="shared" si="153"/>
        <v>3.7276711502534092</v>
      </c>
      <c r="AB291">
        <f t="shared" si="154"/>
        <v>1.9690944159126036</v>
      </c>
      <c r="AC291">
        <f t="shared" si="155"/>
        <v>-237.04379387191233</v>
      </c>
      <c r="AD291">
        <f t="shared" si="156"/>
        <v>-78.942742469226346</v>
      </c>
      <c r="AE291">
        <f t="shared" si="157"/>
        <v>-5.5452489723062266</v>
      </c>
      <c r="AF291">
        <f t="shared" si="158"/>
        <v>-1.3045071609383285E-2</v>
      </c>
      <c r="AG291">
        <f t="shared" si="159"/>
        <v>73.964112416528053</v>
      </c>
      <c r="AH291">
        <f t="shared" si="160"/>
        <v>5.2781960559376762</v>
      </c>
      <c r="AI291">
        <f t="shared" si="161"/>
        <v>39.920198132267025</v>
      </c>
      <c r="AJ291">
        <v>918.15129922977303</v>
      </c>
      <c r="AK291">
        <v>883.45883636363601</v>
      </c>
      <c r="AL291">
        <v>3.25371488408339</v>
      </c>
      <c r="AM291">
        <v>65.083349274317996</v>
      </c>
      <c r="AN291">
        <f t="shared" si="162"/>
        <v>5.3751427181839526</v>
      </c>
      <c r="AO291">
        <v>22.968124398571099</v>
      </c>
      <c r="AP291">
        <v>25.809987878787901</v>
      </c>
      <c r="AQ291">
        <v>8.6704841030859608E-3</v>
      </c>
      <c r="AR291">
        <v>77.485788333385401</v>
      </c>
      <c r="AS291">
        <v>0</v>
      </c>
      <c r="AT291">
        <v>0</v>
      </c>
      <c r="AU291">
        <f t="shared" si="163"/>
        <v>1</v>
      </c>
      <c r="AV291">
        <f t="shared" si="164"/>
        <v>0</v>
      </c>
      <c r="AW291">
        <f t="shared" si="165"/>
        <v>38042.248386100029</v>
      </c>
      <c r="AX291">
        <f t="shared" si="166"/>
        <v>2000.0150000000001</v>
      </c>
      <c r="AY291">
        <f t="shared" si="167"/>
        <v>1681.2127793999146</v>
      </c>
      <c r="AZ291">
        <f t="shared" si="168"/>
        <v>0.84060008519931828</v>
      </c>
      <c r="BA291">
        <f t="shared" si="169"/>
        <v>0.16075816443468449</v>
      </c>
      <c r="BB291">
        <v>2.7509999999999999</v>
      </c>
      <c r="BC291">
        <v>0.5</v>
      </c>
      <c r="BD291" t="s">
        <v>354</v>
      </c>
      <c r="BE291">
        <v>2</v>
      </c>
      <c r="BF291" t="b">
        <v>1</v>
      </c>
      <c r="BG291">
        <v>1657488958.2</v>
      </c>
      <c r="BH291">
        <v>853.34119999999996</v>
      </c>
      <c r="BI291">
        <v>896.50760000000002</v>
      </c>
      <c r="BJ291">
        <v>25.80078</v>
      </c>
      <c r="BK291">
        <v>22.972090000000001</v>
      </c>
      <c r="BL291">
        <v>842.95960000000002</v>
      </c>
      <c r="BM291">
        <v>25.429010000000002</v>
      </c>
      <c r="BN291">
        <v>500.07889999999998</v>
      </c>
      <c r="BO291">
        <v>72.152519999999996</v>
      </c>
      <c r="BP291">
        <v>4.1860960000000003E-2</v>
      </c>
      <c r="BQ291">
        <v>27.694009999999999</v>
      </c>
      <c r="BR291">
        <v>27.934660000000001</v>
      </c>
      <c r="BS291">
        <v>999.9</v>
      </c>
      <c r="BT291">
        <v>0</v>
      </c>
      <c r="BU291">
        <v>0</v>
      </c>
      <c r="BV291">
        <v>9994</v>
      </c>
      <c r="BW291">
        <v>0</v>
      </c>
      <c r="BX291">
        <v>1294.4110000000001</v>
      </c>
      <c r="BY291">
        <v>-43.16648</v>
      </c>
      <c r="BZ291">
        <v>875.94119999999998</v>
      </c>
      <c r="CA291">
        <v>917.58669999999995</v>
      </c>
      <c r="CB291">
        <v>2.8286959999999999</v>
      </c>
      <c r="CC291">
        <v>896.50760000000002</v>
      </c>
      <c r="CD291">
        <v>22.972090000000001</v>
      </c>
      <c r="CE291">
        <v>1.8615919999999999</v>
      </c>
      <c r="CF291">
        <v>1.657494</v>
      </c>
      <c r="CG291">
        <v>16.313790000000001</v>
      </c>
      <c r="CH291">
        <v>14.50398</v>
      </c>
      <c r="CI291">
        <v>2000.0150000000001</v>
      </c>
      <c r="CJ291">
        <v>0.97999840000000005</v>
      </c>
      <c r="CK291">
        <v>2.0001649999999999E-2</v>
      </c>
      <c r="CL291">
        <v>0</v>
      </c>
      <c r="CM291">
        <v>2.4233500000000001</v>
      </c>
      <c r="CN291">
        <v>0</v>
      </c>
      <c r="CO291">
        <v>9622.3080000000009</v>
      </c>
      <c r="CP291">
        <v>17300.27</v>
      </c>
      <c r="CQ291">
        <v>42.662199999999999</v>
      </c>
      <c r="CR291">
        <v>43.912199999999999</v>
      </c>
      <c r="CS291">
        <v>42.686999999999998</v>
      </c>
      <c r="CT291">
        <v>42.061999999999998</v>
      </c>
      <c r="CU291">
        <v>41.875</v>
      </c>
      <c r="CV291">
        <v>1960.01</v>
      </c>
      <c r="CW291">
        <v>40.006</v>
      </c>
      <c r="CX291">
        <v>0</v>
      </c>
      <c r="CY291">
        <v>1657488935.5999999</v>
      </c>
      <c r="CZ291">
        <v>0</v>
      </c>
      <c r="DA291">
        <v>0</v>
      </c>
      <c r="DB291" t="s">
        <v>355</v>
      </c>
      <c r="DC291">
        <v>1657313570</v>
      </c>
      <c r="DD291">
        <v>1657313571.5</v>
      </c>
      <c r="DE291">
        <v>0</v>
      </c>
      <c r="DF291">
        <v>-0.183</v>
      </c>
      <c r="DG291">
        <v>-4.0000000000000001E-3</v>
      </c>
      <c r="DH291">
        <v>8.7509999999999994</v>
      </c>
      <c r="DI291">
        <v>0.37</v>
      </c>
      <c r="DJ291">
        <v>417</v>
      </c>
      <c r="DK291">
        <v>25</v>
      </c>
      <c r="DL291">
        <v>0.7</v>
      </c>
      <c r="DM291">
        <v>0.09</v>
      </c>
      <c r="DN291">
        <v>-43.186750000000004</v>
      </c>
      <c r="DO291">
        <v>-0.88220262664141802</v>
      </c>
      <c r="DP291">
        <v>0.40820139575949599</v>
      </c>
      <c r="DQ291">
        <v>0</v>
      </c>
      <c r="DR291">
        <v>2.8161382499999998</v>
      </c>
      <c r="DS291">
        <v>8.6221801125703199E-2</v>
      </c>
      <c r="DT291">
        <v>9.8635660101963098E-3</v>
      </c>
      <c r="DU291">
        <v>1</v>
      </c>
      <c r="DV291">
        <v>1</v>
      </c>
      <c r="DW291">
        <v>2</v>
      </c>
      <c r="DX291" t="s">
        <v>356</v>
      </c>
      <c r="DY291">
        <v>2.9695399999999998</v>
      </c>
      <c r="DZ291">
        <v>2.6960799999999998</v>
      </c>
      <c r="EA291">
        <v>0.12077599999999999</v>
      </c>
      <c r="EB291">
        <v>0.12574099999999999</v>
      </c>
      <c r="EC291">
        <v>8.7091600000000005E-2</v>
      </c>
      <c r="ED291">
        <v>8.0773899999999996E-2</v>
      </c>
      <c r="EE291">
        <v>34006</v>
      </c>
      <c r="EF291">
        <v>36897.4</v>
      </c>
      <c r="EG291">
        <v>35072.699999999997</v>
      </c>
      <c r="EH291">
        <v>38301.300000000003</v>
      </c>
      <c r="EI291">
        <v>45456.9</v>
      </c>
      <c r="EJ291">
        <v>50861.5</v>
      </c>
      <c r="EK291">
        <v>54879.9</v>
      </c>
      <c r="EL291">
        <v>61447.7</v>
      </c>
      <c r="EM291">
        <v>1.9356</v>
      </c>
      <c r="EN291">
        <v>2.0455999999999999</v>
      </c>
      <c r="EO291">
        <v>2.35438E-2</v>
      </c>
      <c r="EP291">
        <v>0</v>
      </c>
      <c r="EQ291">
        <v>27.5367</v>
      </c>
      <c r="ER291">
        <v>999.9</v>
      </c>
      <c r="ES291">
        <v>34.409999999999997</v>
      </c>
      <c r="ET291">
        <v>41.210999999999999</v>
      </c>
      <c r="EU291">
        <v>37.707700000000003</v>
      </c>
      <c r="EV291">
        <v>51.544800000000002</v>
      </c>
      <c r="EW291">
        <v>38.433500000000002</v>
      </c>
      <c r="EX291">
        <v>2</v>
      </c>
      <c r="EY291">
        <v>0.26054899999999998</v>
      </c>
      <c r="EZ291">
        <v>2.6708099999999999</v>
      </c>
      <c r="FA291">
        <v>20.1279</v>
      </c>
      <c r="FB291">
        <v>5.1981200000000003</v>
      </c>
      <c r="FC291">
        <v>12.0099</v>
      </c>
      <c r="FD291">
        <v>4.9748000000000001</v>
      </c>
      <c r="FE291">
        <v>3.294</v>
      </c>
      <c r="FF291">
        <v>9999</v>
      </c>
      <c r="FG291">
        <v>9999</v>
      </c>
      <c r="FH291">
        <v>9999</v>
      </c>
      <c r="FI291">
        <v>585.5</v>
      </c>
      <c r="FJ291">
        <v>1.8632500000000001</v>
      </c>
      <c r="FK291">
        <v>1.86798</v>
      </c>
      <c r="FL291">
        <v>1.86768</v>
      </c>
      <c r="FM291">
        <v>1.8689</v>
      </c>
      <c r="FN291">
        <v>1.8696600000000001</v>
      </c>
      <c r="FO291">
        <v>1.8656900000000001</v>
      </c>
      <c r="FP291">
        <v>1.86676</v>
      </c>
      <c r="FQ291">
        <v>1.8681000000000001</v>
      </c>
      <c r="FR291">
        <v>5</v>
      </c>
      <c r="FS291">
        <v>0</v>
      </c>
      <c r="FT291">
        <v>0</v>
      </c>
      <c r="FU291">
        <v>0</v>
      </c>
      <c r="FV291" t="s">
        <v>357</v>
      </c>
      <c r="FW291" t="s">
        <v>358</v>
      </c>
      <c r="FX291" t="s">
        <v>359</v>
      </c>
      <c r="FY291" t="s">
        <v>359</v>
      </c>
      <c r="FZ291" t="s">
        <v>359</v>
      </c>
      <c r="GA291" t="s">
        <v>359</v>
      </c>
      <c r="GB291">
        <v>0</v>
      </c>
      <c r="GC291">
        <v>100</v>
      </c>
      <c r="GD291">
        <v>100</v>
      </c>
      <c r="GE291">
        <v>10.436</v>
      </c>
      <c r="GF291">
        <v>0.37230000000000002</v>
      </c>
      <c r="GG291">
        <v>4.5656098643845597</v>
      </c>
      <c r="GH291">
        <v>7.6807047227384802E-3</v>
      </c>
      <c r="GI291">
        <v>-1.0831925345100399E-6</v>
      </c>
      <c r="GJ291">
        <v>1.8533368071612601E-10</v>
      </c>
      <c r="GK291">
        <v>-9.9183057942876601E-2</v>
      </c>
      <c r="GL291">
        <v>-1.13594444998887E-2</v>
      </c>
      <c r="GM291">
        <v>1.5024328609816199E-3</v>
      </c>
      <c r="GN291">
        <v>-1.28748702860321E-5</v>
      </c>
      <c r="GO291">
        <v>14</v>
      </c>
      <c r="GP291">
        <v>2172</v>
      </c>
      <c r="GQ291">
        <v>1</v>
      </c>
      <c r="GR291">
        <v>46</v>
      </c>
      <c r="GS291">
        <v>2923.2</v>
      </c>
      <c r="GT291">
        <v>2923.2</v>
      </c>
      <c r="GU291">
        <v>2.4841299999999999</v>
      </c>
      <c r="GV291">
        <v>2.6843300000000001</v>
      </c>
      <c r="GW291">
        <v>2.2485400000000002</v>
      </c>
      <c r="GX291">
        <v>2.7416999999999998</v>
      </c>
      <c r="GY291">
        <v>1.9958499999999999</v>
      </c>
      <c r="GZ291">
        <v>2.3962400000000001</v>
      </c>
      <c r="HA291">
        <v>42.777799999999999</v>
      </c>
      <c r="HB291">
        <v>14.797499999999999</v>
      </c>
      <c r="HC291">
        <v>18</v>
      </c>
      <c r="HD291">
        <v>501.62200000000001</v>
      </c>
      <c r="HE291">
        <v>574.16399999999999</v>
      </c>
      <c r="HF291">
        <v>22.213699999999999</v>
      </c>
      <c r="HG291">
        <v>30.602599999999999</v>
      </c>
      <c r="HH291">
        <v>30.0001</v>
      </c>
      <c r="HI291">
        <v>30.531199999999998</v>
      </c>
      <c r="HJ291">
        <v>30.459199999999999</v>
      </c>
      <c r="HK291">
        <v>49.829099999999997</v>
      </c>
      <c r="HL291">
        <v>37.072699999999998</v>
      </c>
      <c r="HM291">
        <v>0</v>
      </c>
      <c r="HN291">
        <v>22.202000000000002</v>
      </c>
      <c r="HO291">
        <v>924.69899999999996</v>
      </c>
      <c r="HP291">
        <v>22.8156</v>
      </c>
      <c r="HQ291">
        <v>101.764</v>
      </c>
      <c r="HR291">
        <v>102.27200000000001</v>
      </c>
    </row>
    <row r="292" spans="1:226" x14ac:dyDescent="0.2">
      <c r="A292">
        <v>276</v>
      </c>
      <c r="B292">
        <v>1657488966</v>
      </c>
      <c r="C292">
        <v>2764.4000000953702</v>
      </c>
      <c r="D292" t="s">
        <v>910</v>
      </c>
      <c r="E292" t="s">
        <v>911</v>
      </c>
      <c r="F292">
        <v>5</v>
      </c>
      <c r="G292" t="s">
        <v>1222</v>
      </c>
      <c r="H292" t="s">
        <v>353</v>
      </c>
      <c r="I292">
        <v>1657488963.5</v>
      </c>
      <c r="J292">
        <f t="shared" si="136"/>
        <v>5.3752451354862974E-3</v>
      </c>
      <c r="K292">
        <f t="shared" si="137"/>
        <v>5.3752451354862973</v>
      </c>
      <c r="L292">
        <f t="shared" si="138"/>
        <v>40.160699269721199</v>
      </c>
      <c r="M292">
        <f t="shared" si="139"/>
        <v>870.32966666666698</v>
      </c>
      <c r="N292">
        <f t="shared" si="140"/>
        <v>501.19324791594988</v>
      </c>
      <c r="O292">
        <f t="shared" si="141"/>
        <v>36.183379892915276</v>
      </c>
      <c r="P292">
        <f t="shared" si="142"/>
        <v>62.832987259946989</v>
      </c>
      <c r="Q292">
        <f t="shared" si="143"/>
        <v>0.19574584957729882</v>
      </c>
      <c r="R292">
        <f t="shared" si="144"/>
        <v>3.1004804330465188</v>
      </c>
      <c r="S292">
        <f t="shared" si="145"/>
        <v>0.18913031069134928</v>
      </c>
      <c r="T292">
        <f t="shared" si="146"/>
        <v>0.11878219807062892</v>
      </c>
      <c r="U292">
        <f t="shared" si="147"/>
        <v>321.51619299999993</v>
      </c>
      <c r="V292">
        <f t="shared" si="148"/>
        <v>28.181373316560819</v>
      </c>
      <c r="W292">
        <f t="shared" si="149"/>
        <v>28.181373316560819</v>
      </c>
      <c r="X292">
        <f t="shared" si="150"/>
        <v>3.835149745450297</v>
      </c>
      <c r="Y292">
        <f t="shared" si="151"/>
        <v>49.968604577036842</v>
      </c>
      <c r="Z292">
        <f t="shared" si="152"/>
        <v>1.8643130419503164</v>
      </c>
      <c r="AA292">
        <f t="shared" si="153"/>
        <v>3.7309687907656017</v>
      </c>
      <c r="AB292">
        <f t="shared" si="154"/>
        <v>1.9708367034999805</v>
      </c>
      <c r="AC292">
        <f t="shared" si="155"/>
        <v>-237.04831047494571</v>
      </c>
      <c r="AD292">
        <f t="shared" si="156"/>
        <v>-78.934520406238647</v>
      </c>
      <c r="AE292">
        <f t="shared" si="157"/>
        <v>-5.5464100262266269</v>
      </c>
      <c r="AF292">
        <f t="shared" si="158"/>
        <v>-1.3047907411049664E-2</v>
      </c>
      <c r="AG292">
        <f t="shared" si="159"/>
        <v>75.041996292270852</v>
      </c>
      <c r="AH292">
        <f t="shared" si="160"/>
        <v>5.3505612145603125</v>
      </c>
      <c r="AI292">
        <f t="shared" si="161"/>
        <v>40.160699269721199</v>
      </c>
      <c r="AJ292">
        <v>935.39279903560305</v>
      </c>
      <c r="AK292">
        <v>900.13647878787901</v>
      </c>
      <c r="AL292">
        <v>3.36784621766069</v>
      </c>
      <c r="AM292">
        <v>65.083349274317996</v>
      </c>
      <c r="AN292">
        <f t="shared" si="162"/>
        <v>5.3752451354862973</v>
      </c>
      <c r="AO292">
        <v>22.953088184222999</v>
      </c>
      <c r="AP292">
        <v>25.828658181818199</v>
      </c>
      <c r="AQ292">
        <v>1.14575041276039E-3</v>
      </c>
      <c r="AR292">
        <v>77.485788333385401</v>
      </c>
      <c r="AS292">
        <v>0</v>
      </c>
      <c r="AT292">
        <v>0</v>
      </c>
      <c r="AU292">
        <f t="shared" si="163"/>
        <v>1</v>
      </c>
      <c r="AV292">
        <f t="shared" si="164"/>
        <v>0</v>
      </c>
      <c r="AW292">
        <f t="shared" si="165"/>
        <v>38032.031647014948</v>
      </c>
      <c r="AX292">
        <f t="shared" si="166"/>
        <v>2000</v>
      </c>
      <c r="AY292">
        <f t="shared" si="167"/>
        <v>1681.2000999999998</v>
      </c>
      <c r="AZ292">
        <f t="shared" si="168"/>
        <v>0.84060004999999993</v>
      </c>
      <c r="BA292">
        <f t="shared" si="169"/>
        <v>0.16075809649999998</v>
      </c>
      <c r="BB292">
        <v>2.7509999999999999</v>
      </c>
      <c r="BC292">
        <v>0.5</v>
      </c>
      <c r="BD292" t="s">
        <v>354</v>
      </c>
      <c r="BE292">
        <v>2</v>
      </c>
      <c r="BF292" t="b">
        <v>1</v>
      </c>
      <c r="BG292">
        <v>1657488963.5</v>
      </c>
      <c r="BH292">
        <v>870.32966666666698</v>
      </c>
      <c r="BI292">
        <v>914.17411111111096</v>
      </c>
      <c r="BJ292">
        <v>25.8234888888889</v>
      </c>
      <c r="BK292">
        <v>22.956011111111099</v>
      </c>
      <c r="BL292">
        <v>859.842777777778</v>
      </c>
      <c r="BM292">
        <v>25.4508333333333</v>
      </c>
      <c r="BN292">
        <v>500.066222222222</v>
      </c>
      <c r="BO292">
        <v>72.152933333333294</v>
      </c>
      <c r="BP292">
        <v>4.1534655555555501E-2</v>
      </c>
      <c r="BQ292">
        <v>27.709144444444402</v>
      </c>
      <c r="BR292">
        <v>27.947299999999998</v>
      </c>
      <c r="BS292">
        <v>999.9</v>
      </c>
      <c r="BT292">
        <v>0</v>
      </c>
      <c r="BU292">
        <v>0</v>
      </c>
      <c r="BV292">
        <v>9991.6666666666697</v>
      </c>
      <c r="BW292">
        <v>0</v>
      </c>
      <c r="BX292">
        <v>1319.94333333333</v>
      </c>
      <c r="BY292">
        <v>-43.8444222222222</v>
      </c>
      <c r="BZ292">
        <v>893.40011111111096</v>
      </c>
      <c r="CA292">
        <v>935.65277777777806</v>
      </c>
      <c r="CB292">
        <v>2.8674666666666702</v>
      </c>
      <c r="CC292">
        <v>914.17411111111096</v>
      </c>
      <c r="CD292">
        <v>22.956011111111099</v>
      </c>
      <c r="CE292">
        <v>1.86324111111111</v>
      </c>
      <c r="CF292">
        <v>1.6563433333333299</v>
      </c>
      <c r="CG292">
        <v>16.327677777777801</v>
      </c>
      <c r="CH292">
        <v>14.493233333333301</v>
      </c>
      <c r="CI292">
        <v>2000</v>
      </c>
      <c r="CJ292">
        <v>0.97999888888888897</v>
      </c>
      <c r="CK292">
        <v>2.00011888888889E-2</v>
      </c>
      <c r="CL292">
        <v>0</v>
      </c>
      <c r="CM292">
        <v>2.31076666666667</v>
      </c>
      <c r="CN292">
        <v>0</v>
      </c>
      <c r="CO292">
        <v>9616.8455555555502</v>
      </c>
      <c r="CP292">
        <v>17300.155555555601</v>
      </c>
      <c r="CQ292">
        <v>42.638777777777797</v>
      </c>
      <c r="CR292">
        <v>43.923222222222201</v>
      </c>
      <c r="CS292">
        <v>42.686999999999998</v>
      </c>
      <c r="CT292">
        <v>42.061999999999998</v>
      </c>
      <c r="CU292">
        <v>41.875</v>
      </c>
      <c r="CV292">
        <v>1959.9966666666701</v>
      </c>
      <c r="CW292">
        <v>40.003333333333302</v>
      </c>
      <c r="CX292">
        <v>0</v>
      </c>
      <c r="CY292">
        <v>1657488940.4000001</v>
      </c>
      <c r="CZ292">
        <v>0</v>
      </c>
      <c r="DA292">
        <v>0</v>
      </c>
      <c r="DB292" t="s">
        <v>355</v>
      </c>
      <c r="DC292">
        <v>1657313570</v>
      </c>
      <c r="DD292">
        <v>1657313571.5</v>
      </c>
      <c r="DE292">
        <v>0</v>
      </c>
      <c r="DF292">
        <v>-0.183</v>
      </c>
      <c r="DG292">
        <v>-4.0000000000000001E-3</v>
      </c>
      <c r="DH292">
        <v>8.7509999999999994</v>
      </c>
      <c r="DI292">
        <v>0.37</v>
      </c>
      <c r="DJ292">
        <v>417</v>
      </c>
      <c r="DK292">
        <v>25</v>
      </c>
      <c r="DL292">
        <v>0.7</v>
      </c>
      <c r="DM292">
        <v>0.09</v>
      </c>
      <c r="DN292">
        <v>-43.364797500000002</v>
      </c>
      <c r="DO292">
        <v>-0.96221876172589704</v>
      </c>
      <c r="DP292">
        <v>0.416463746613976</v>
      </c>
      <c r="DQ292">
        <v>0</v>
      </c>
      <c r="DR292">
        <v>2.8276157500000001</v>
      </c>
      <c r="DS292">
        <v>0.19477227016885201</v>
      </c>
      <c r="DT292">
        <v>2.1063171756349999E-2</v>
      </c>
      <c r="DU292">
        <v>0</v>
      </c>
      <c r="DV292">
        <v>0</v>
      </c>
      <c r="DW292">
        <v>2</v>
      </c>
      <c r="DX292" t="s">
        <v>362</v>
      </c>
      <c r="DY292">
        <v>2.9696600000000002</v>
      </c>
      <c r="DZ292">
        <v>2.69496</v>
      </c>
      <c r="EA292">
        <v>0.12229</v>
      </c>
      <c r="EB292">
        <v>0.12723599999999999</v>
      </c>
      <c r="EC292">
        <v>8.7108900000000003E-2</v>
      </c>
      <c r="ED292">
        <v>8.0768400000000004E-2</v>
      </c>
      <c r="EE292">
        <v>33947.1</v>
      </c>
      <c r="EF292">
        <v>36834.1</v>
      </c>
      <c r="EG292">
        <v>35072.400000000001</v>
      </c>
      <c r="EH292">
        <v>38301.1</v>
      </c>
      <c r="EI292">
        <v>45455.5</v>
      </c>
      <c r="EJ292">
        <v>50861.8</v>
      </c>
      <c r="EK292">
        <v>54879.199999999997</v>
      </c>
      <c r="EL292">
        <v>61447.7</v>
      </c>
      <c r="EM292">
        <v>1.9350000000000001</v>
      </c>
      <c r="EN292">
        <v>2.0453999999999999</v>
      </c>
      <c r="EO292">
        <v>2.5928E-2</v>
      </c>
      <c r="EP292">
        <v>0</v>
      </c>
      <c r="EQ292">
        <v>27.539000000000001</v>
      </c>
      <c r="ER292">
        <v>999.9</v>
      </c>
      <c r="ES292">
        <v>34.433999999999997</v>
      </c>
      <c r="ET292">
        <v>41.210999999999999</v>
      </c>
      <c r="EU292">
        <v>37.7318</v>
      </c>
      <c r="EV292">
        <v>51.764800000000001</v>
      </c>
      <c r="EW292">
        <v>38.337299999999999</v>
      </c>
      <c r="EX292">
        <v>2</v>
      </c>
      <c r="EY292">
        <v>0.26073200000000002</v>
      </c>
      <c r="EZ292">
        <v>2.67963</v>
      </c>
      <c r="FA292">
        <v>20.1279</v>
      </c>
      <c r="FB292">
        <v>5.1993200000000002</v>
      </c>
      <c r="FC292">
        <v>12.0099</v>
      </c>
      <c r="FD292">
        <v>4.976</v>
      </c>
      <c r="FE292">
        <v>3.294</v>
      </c>
      <c r="FF292">
        <v>9999</v>
      </c>
      <c r="FG292">
        <v>9999</v>
      </c>
      <c r="FH292">
        <v>9999</v>
      </c>
      <c r="FI292">
        <v>585.5</v>
      </c>
      <c r="FJ292">
        <v>1.8632200000000001</v>
      </c>
      <c r="FK292">
        <v>1.86798</v>
      </c>
      <c r="FL292">
        <v>1.86768</v>
      </c>
      <c r="FM292">
        <v>1.8689</v>
      </c>
      <c r="FN292">
        <v>1.8696600000000001</v>
      </c>
      <c r="FO292">
        <v>1.8656900000000001</v>
      </c>
      <c r="FP292">
        <v>1.86676</v>
      </c>
      <c r="FQ292">
        <v>1.8681000000000001</v>
      </c>
      <c r="FR292">
        <v>5</v>
      </c>
      <c r="FS292">
        <v>0</v>
      </c>
      <c r="FT292">
        <v>0</v>
      </c>
      <c r="FU292">
        <v>0</v>
      </c>
      <c r="FV292" t="s">
        <v>357</v>
      </c>
      <c r="FW292" t="s">
        <v>358</v>
      </c>
      <c r="FX292" t="s">
        <v>359</v>
      </c>
      <c r="FY292" t="s">
        <v>359</v>
      </c>
      <c r="FZ292" t="s">
        <v>359</v>
      </c>
      <c r="GA292" t="s">
        <v>359</v>
      </c>
      <c r="GB292">
        <v>0</v>
      </c>
      <c r="GC292">
        <v>100</v>
      </c>
      <c r="GD292">
        <v>100</v>
      </c>
      <c r="GE292">
        <v>10.537000000000001</v>
      </c>
      <c r="GF292">
        <v>0.37269999999999998</v>
      </c>
      <c r="GG292">
        <v>4.5656098643845597</v>
      </c>
      <c r="GH292">
        <v>7.6807047227384802E-3</v>
      </c>
      <c r="GI292">
        <v>-1.0831925345100399E-6</v>
      </c>
      <c r="GJ292">
        <v>1.8533368071612601E-10</v>
      </c>
      <c r="GK292">
        <v>-9.9183057942876601E-2</v>
      </c>
      <c r="GL292">
        <v>-1.13594444998887E-2</v>
      </c>
      <c r="GM292">
        <v>1.5024328609816199E-3</v>
      </c>
      <c r="GN292">
        <v>-1.28748702860321E-5</v>
      </c>
      <c r="GO292">
        <v>14</v>
      </c>
      <c r="GP292">
        <v>2172</v>
      </c>
      <c r="GQ292">
        <v>1</v>
      </c>
      <c r="GR292">
        <v>46</v>
      </c>
      <c r="GS292">
        <v>2923.3</v>
      </c>
      <c r="GT292">
        <v>2923.2</v>
      </c>
      <c r="GU292">
        <v>2.52075</v>
      </c>
      <c r="GV292">
        <v>2.6843300000000001</v>
      </c>
      <c r="GW292">
        <v>2.2485400000000002</v>
      </c>
      <c r="GX292">
        <v>2.7404799999999998</v>
      </c>
      <c r="GY292">
        <v>1.9958499999999999</v>
      </c>
      <c r="GZ292">
        <v>2.3754900000000001</v>
      </c>
      <c r="HA292">
        <v>42.777799999999999</v>
      </c>
      <c r="HB292">
        <v>14.7887</v>
      </c>
      <c r="HC292">
        <v>18</v>
      </c>
      <c r="HD292">
        <v>501.21699999999998</v>
      </c>
      <c r="HE292">
        <v>574.04</v>
      </c>
      <c r="HF292">
        <v>22.258700000000001</v>
      </c>
      <c r="HG292">
        <v>30.6053</v>
      </c>
      <c r="HH292">
        <v>30.0002</v>
      </c>
      <c r="HI292">
        <v>30.531199999999998</v>
      </c>
      <c r="HJ292">
        <v>30.4619</v>
      </c>
      <c r="HK292">
        <v>50.5184</v>
      </c>
      <c r="HL292">
        <v>37.072699999999998</v>
      </c>
      <c r="HM292">
        <v>0</v>
      </c>
      <c r="HN292">
        <v>22.245699999999999</v>
      </c>
      <c r="HO292">
        <v>938.26300000000003</v>
      </c>
      <c r="HP292">
        <v>22.873100000000001</v>
      </c>
      <c r="HQ292">
        <v>101.76300000000001</v>
      </c>
      <c r="HR292">
        <v>102.27200000000001</v>
      </c>
    </row>
    <row r="293" spans="1:226" x14ac:dyDescent="0.2">
      <c r="A293">
        <v>277</v>
      </c>
      <c r="B293">
        <v>1657488971</v>
      </c>
      <c r="C293">
        <v>2769.4000000953702</v>
      </c>
      <c r="D293" t="s">
        <v>912</v>
      </c>
      <c r="E293" t="s">
        <v>913</v>
      </c>
      <c r="F293">
        <v>5</v>
      </c>
      <c r="G293" t="s">
        <v>1222</v>
      </c>
      <c r="H293" t="s">
        <v>353</v>
      </c>
      <c r="I293">
        <v>1657488968.2</v>
      </c>
      <c r="J293">
        <f t="shared" si="136"/>
        <v>5.3751848966007622E-3</v>
      </c>
      <c r="K293">
        <f t="shared" si="137"/>
        <v>5.3751848966007625</v>
      </c>
      <c r="L293">
        <f t="shared" si="138"/>
        <v>40.038839125771055</v>
      </c>
      <c r="M293">
        <f t="shared" si="139"/>
        <v>885.62720000000002</v>
      </c>
      <c r="N293">
        <f t="shared" si="140"/>
        <v>516.44949369089682</v>
      </c>
      <c r="O293">
        <f t="shared" si="141"/>
        <v>37.284461977698065</v>
      </c>
      <c r="P293">
        <f t="shared" si="142"/>
        <v>63.936810991586079</v>
      </c>
      <c r="Q293">
        <f t="shared" si="143"/>
        <v>0.19554637129840491</v>
      </c>
      <c r="R293">
        <f t="shared" si="144"/>
        <v>3.0973167365864622</v>
      </c>
      <c r="S293">
        <f t="shared" si="145"/>
        <v>0.18893756567096173</v>
      </c>
      <c r="T293">
        <f t="shared" si="146"/>
        <v>0.11866114641005474</v>
      </c>
      <c r="U293">
        <f t="shared" si="147"/>
        <v>321.51582629999996</v>
      </c>
      <c r="V293">
        <f t="shared" si="148"/>
        <v>28.193478806080122</v>
      </c>
      <c r="W293">
        <f t="shared" si="149"/>
        <v>28.193478806080122</v>
      </c>
      <c r="X293">
        <f t="shared" si="150"/>
        <v>3.837853427667349</v>
      </c>
      <c r="Y293">
        <f t="shared" si="151"/>
        <v>49.95559994829236</v>
      </c>
      <c r="Z293">
        <f t="shared" si="152"/>
        <v>1.8650963059161911</v>
      </c>
      <c r="AA293">
        <f t="shared" si="153"/>
        <v>3.7335079707714454</v>
      </c>
      <c r="AB293">
        <f t="shared" si="154"/>
        <v>1.9727571217511579</v>
      </c>
      <c r="AC293">
        <f t="shared" si="155"/>
        <v>-237.04565394009362</v>
      </c>
      <c r="AD293">
        <f t="shared" si="156"/>
        <v>-78.930777422904114</v>
      </c>
      <c r="AE293">
        <f t="shared" si="157"/>
        <v>-5.5524692985752973</v>
      </c>
      <c r="AF293">
        <f t="shared" si="158"/>
        <v>-1.3074361573089277E-2</v>
      </c>
      <c r="AG293">
        <f t="shared" si="159"/>
        <v>75.012954274439906</v>
      </c>
      <c r="AH293">
        <f t="shared" si="160"/>
        <v>5.3412692337033931</v>
      </c>
      <c r="AI293">
        <f t="shared" si="161"/>
        <v>40.038839125771055</v>
      </c>
      <c r="AJ293">
        <v>951.673557346086</v>
      </c>
      <c r="AK293">
        <v>916.72169696969604</v>
      </c>
      <c r="AL293">
        <v>3.3029696334727601</v>
      </c>
      <c r="AM293">
        <v>65.083349274317996</v>
      </c>
      <c r="AN293">
        <f t="shared" si="162"/>
        <v>5.3751848966007625</v>
      </c>
      <c r="AO293">
        <v>22.967761306088502</v>
      </c>
      <c r="AP293">
        <v>25.835404848484799</v>
      </c>
      <c r="AQ293">
        <v>3.05428121053101E-3</v>
      </c>
      <c r="AR293">
        <v>77.485788333385401</v>
      </c>
      <c r="AS293">
        <v>0</v>
      </c>
      <c r="AT293">
        <v>0</v>
      </c>
      <c r="AU293">
        <f t="shared" si="163"/>
        <v>1</v>
      </c>
      <c r="AV293">
        <f t="shared" si="164"/>
        <v>0</v>
      </c>
      <c r="AW293">
        <f t="shared" si="165"/>
        <v>37978.359982726106</v>
      </c>
      <c r="AX293">
        <f t="shared" si="166"/>
        <v>2000</v>
      </c>
      <c r="AY293">
        <f t="shared" si="167"/>
        <v>1681.1999099999998</v>
      </c>
      <c r="AZ293">
        <f t="shared" si="168"/>
        <v>0.84059995499999995</v>
      </c>
      <c r="BA293">
        <f t="shared" si="169"/>
        <v>0.16075791314999999</v>
      </c>
      <c r="BB293">
        <v>2.7509999999999999</v>
      </c>
      <c r="BC293">
        <v>0.5</v>
      </c>
      <c r="BD293" t="s">
        <v>354</v>
      </c>
      <c r="BE293">
        <v>2</v>
      </c>
      <c r="BF293" t="b">
        <v>1</v>
      </c>
      <c r="BG293">
        <v>1657488968.2</v>
      </c>
      <c r="BH293">
        <v>885.62720000000002</v>
      </c>
      <c r="BI293">
        <v>929.50620000000004</v>
      </c>
      <c r="BJ293">
        <v>25.834569999999999</v>
      </c>
      <c r="BK293">
        <v>22.971450000000001</v>
      </c>
      <c r="BL293">
        <v>875.04589999999996</v>
      </c>
      <c r="BM293">
        <v>25.461480000000002</v>
      </c>
      <c r="BN293">
        <v>499.95190000000002</v>
      </c>
      <c r="BO293">
        <v>72.152060000000006</v>
      </c>
      <c r="BP293">
        <v>4.1760369999999998E-2</v>
      </c>
      <c r="BQ293">
        <v>27.720790000000001</v>
      </c>
      <c r="BR293">
        <v>27.957049999999999</v>
      </c>
      <c r="BS293">
        <v>999.9</v>
      </c>
      <c r="BT293">
        <v>0</v>
      </c>
      <c r="BU293">
        <v>0</v>
      </c>
      <c r="BV293">
        <v>9977.5</v>
      </c>
      <c r="BW293">
        <v>0</v>
      </c>
      <c r="BX293">
        <v>1320.5840000000001</v>
      </c>
      <c r="BY293">
        <v>-43.879300000000001</v>
      </c>
      <c r="BZ293">
        <v>909.11369999999999</v>
      </c>
      <c r="CA293">
        <v>951.36069999999995</v>
      </c>
      <c r="CB293">
        <v>2.8631199999999999</v>
      </c>
      <c r="CC293">
        <v>929.50620000000004</v>
      </c>
      <c r="CD293">
        <v>22.971450000000001</v>
      </c>
      <c r="CE293">
        <v>1.864017</v>
      </c>
      <c r="CF293">
        <v>1.657437</v>
      </c>
      <c r="CG293">
        <v>16.334230000000002</v>
      </c>
      <c r="CH293">
        <v>14.50343</v>
      </c>
      <c r="CI293">
        <v>2000</v>
      </c>
      <c r="CJ293">
        <v>0.98000169999999998</v>
      </c>
      <c r="CK293">
        <v>1.9998439999999999E-2</v>
      </c>
      <c r="CL293">
        <v>0</v>
      </c>
      <c r="CM293">
        <v>2.3046199999999999</v>
      </c>
      <c r="CN293">
        <v>0</v>
      </c>
      <c r="CO293">
        <v>9602.7950000000001</v>
      </c>
      <c r="CP293">
        <v>17300.14</v>
      </c>
      <c r="CQ293">
        <v>42.662199999999999</v>
      </c>
      <c r="CR293">
        <v>43.918399999999998</v>
      </c>
      <c r="CS293">
        <v>42.693300000000001</v>
      </c>
      <c r="CT293">
        <v>42.061999999999998</v>
      </c>
      <c r="CU293">
        <v>41.875</v>
      </c>
      <c r="CV293">
        <v>1960.0029999999999</v>
      </c>
      <c r="CW293">
        <v>39.997</v>
      </c>
      <c r="CX293">
        <v>0</v>
      </c>
      <c r="CY293">
        <v>1657488945.8</v>
      </c>
      <c r="CZ293">
        <v>0</v>
      </c>
      <c r="DA293">
        <v>0</v>
      </c>
      <c r="DB293" t="s">
        <v>355</v>
      </c>
      <c r="DC293">
        <v>1657313570</v>
      </c>
      <c r="DD293">
        <v>1657313571.5</v>
      </c>
      <c r="DE293">
        <v>0</v>
      </c>
      <c r="DF293">
        <v>-0.183</v>
      </c>
      <c r="DG293">
        <v>-4.0000000000000001E-3</v>
      </c>
      <c r="DH293">
        <v>8.7509999999999994</v>
      </c>
      <c r="DI293">
        <v>0.37</v>
      </c>
      <c r="DJ293">
        <v>417</v>
      </c>
      <c r="DK293">
        <v>25</v>
      </c>
      <c r="DL293">
        <v>0.7</v>
      </c>
      <c r="DM293">
        <v>0.09</v>
      </c>
      <c r="DN293">
        <v>-43.518605000000001</v>
      </c>
      <c r="DO293">
        <v>-1.3121178236397399</v>
      </c>
      <c r="DP293">
        <v>0.51062768332220299</v>
      </c>
      <c r="DQ293">
        <v>0</v>
      </c>
      <c r="DR293">
        <v>2.8418920000000001</v>
      </c>
      <c r="DS293">
        <v>0.20657628517823001</v>
      </c>
      <c r="DT293">
        <v>2.20056791760673E-2</v>
      </c>
      <c r="DU293">
        <v>0</v>
      </c>
      <c r="DV293">
        <v>0</v>
      </c>
      <c r="DW293">
        <v>2</v>
      </c>
      <c r="DX293" t="s">
        <v>362</v>
      </c>
      <c r="DY293">
        <v>2.9697200000000001</v>
      </c>
      <c r="DZ293">
        <v>2.6954500000000001</v>
      </c>
      <c r="EA293">
        <v>0.123782</v>
      </c>
      <c r="EB293">
        <v>0.12876699999999999</v>
      </c>
      <c r="EC293">
        <v>8.7157200000000004E-2</v>
      </c>
      <c r="ED293">
        <v>8.0798599999999998E-2</v>
      </c>
      <c r="EE293">
        <v>33889.5</v>
      </c>
      <c r="EF293">
        <v>36767.5</v>
      </c>
      <c r="EG293">
        <v>35072.5</v>
      </c>
      <c r="EH293">
        <v>38299.1</v>
      </c>
      <c r="EI293">
        <v>45453.599999999999</v>
      </c>
      <c r="EJ293">
        <v>50862.400000000001</v>
      </c>
      <c r="EK293">
        <v>54879.8</v>
      </c>
      <c r="EL293">
        <v>61450.400000000001</v>
      </c>
      <c r="EM293">
        <v>1.9356</v>
      </c>
      <c r="EN293">
        <v>2.0453999999999999</v>
      </c>
      <c r="EO293">
        <v>2.4884900000000001E-2</v>
      </c>
      <c r="EP293">
        <v>0</v>
      </c>
      <c r="EQ293">
        <v>27.539000000000001</v>
      </c>
      <c r="ER293">
        <v>999.9</v>
      </c>
      <c r="ES293">
        <v>34.433999999999997</v>
      </c>
      <c r="ET293">
        <v>41.210999999999999</v>
      </c>
      <c r="EU293">
        <v>37.7333</v>
      </c>
      <c r="EV293">
        <v>52.104799999999997</v>
      </c>
      <c r="EW293">
        <v>38.357399999999998</v>
      </c>
      <c r="EX293">
        <v>2</v>
      </c>
      <c r="EY293">
        <v>0.261098</v>
      </c>
      <c r="EZ293">
        <v>2.7089300000000001</v>
      </c>
      <c r="FA293">
        <v>20.127300000000002</v>
      </c>
      <c r="FB293">
        <v>5.1957300000000002</v>
      </c>
      <c r="FC293">
        <v>12.0099</v>
      </c>
      <c r="FD293">
        <v>4.9752000000000001</v>
      </c>
      <c r="FE293">
        <v>3.294</v>
      </c>
      <c r="FF293">
        <v>9999</v>
      </c>
      <c r="FG293">
        <v>9999</v>
      </c>
      <c r="FH293">
        <v>9999</v>
      </c>
      <c r="FI293">
        <v>585.5</v>
      </c>
      <c r="FJ293">
        <v>1.8632500000000001</v>
      </c>
      <c r="FK293">
        <v>1.86798</v>
      </c>
      <c r="FL293">
        <v>1.86768</v>
      </c>
      <c r="FM293">
        <v>1.8689</v>
      </c>
      <c r="FN293">
        <v>1.8696600000000001</v>
      </c>
      <c r="FO293">
        <v>1.8656900000000001</v>
      </c>
      <c r="FP293">
        <v>1.86676</v>
      </c>
      <c r="FQ293">
        <v>1.8681000000000001</v>
      </c>
      <c r="FR293">
        <v>5</v>
      </c>
      <c r="FS293">
        <v>0</v>
      </c>
      <c r="FT293">
        <v>0</v>
      </c>
      <c r="FU293">
        <v>0</v>
      </c>
      <c r="FV293" t="s">
        <v>357</v>
      </c>
      <c r="FW293" t="s">
        <v>358</v>
      </c>
      <c r="FX293" t="s">
        <v>359</v>
      </c>
      <c r="FY293" t="s">
        <v>359</v>
      </c>
      <c r="FZ293" t="s">
        <v>359</v>
      </c>
      <c r="GA293" t="s">
        <v>359</v>
      </c>
      <c r="GB293">
        <v>0</v>
      </c>
      <c r="GC293">
        <v>100</v>
      </c>
      <c r="GD293">
        <v>100</v>
      </c>
      <c r="GE293">
        <v>10.637</v>
      </c>
      <c r="GF293">
        <v>0.37340000000000001</v>
      </c>
      <c r="GG293">
        <v>4.5656098643845597</v>
      </c>
      <c r="GH293">
        <v>7.6807047227384802E-3</v>
      </c>
      <c r="GI293">
        <v>-1.0831925345100399E-6</v>
      </c>
      <c r="GJ293">
        <v>1.8533368071612601E-10</v>
      </c>
      <c r="GK293">
        <v>-9.9183057942876601E-2</v>
      </c>
      <c r="GL293">
        <v>-1.13594444998887E-2</v>
      </c>
      <c r="GM293">
        <v>1.5024328609816199E-3</v>
      </c>
      <c r="GN293">
        <v>-1.28748702860321E-5</v>
      </c>
      <c r="GO293">
        <v>14</v>
      </c>
      <c r="GP293">
        <v>2172</v>
      </c>
      <c r="GQ293">
        <v>1</v>
      </c>
      <c r="GR293">
        <v>46</v>
      </c>
      <c r="GS293">
        <v>2923.3</v>
      </c>
      <c r="GT293">
        <v>2923.3</v>
      </c>
      <c r="GU293">
        <v>2.5549300000000001</v>
      </c>
      <c r="GV293">
        <v>2.68188</v>
      </c>
      <c r="GW293">
        <v>2.2485400000000002</v>
      </c>
      <c r="GX293">
        <v>2.7404799999999998</v>
      </c>
      <c r="GY293">
        <v>1.9958499999999999</v>
      </c>
      <c r="GZ293">
        <v>2.4035600000000001</v>
      </c>
      <c r="HA293">
        <v>42.777799999999999</v>
      </c>
      <c r="HB293">
        <v>14.797499999999999</v>
      </c>
      <c r="HC293">
        <v>18</v>
      </c>
      <c r="HD293">
        <v>501.64400000000001</v>
      </c>
      <c r="HE293">
        <v>574.04</v>
      </c>
      <c r="HF293">
        <v>22.291</v>
      </c>
      <c r="HG293">
        <v>30.6053</v>
      </c>
      <c r="HH293">
        <v>30.0001</v>
      </c>
      <c r="HI293">
        <v>30.533899999999999</v>
      </c>
      <c r="HJ293">
        <v>30.4619</v>
      </c>
      <c r="HK293">
        <v>51.249699999999997</v>
      </c>
      <c r="HL293">
        <v>37.356900000000003</v>
      </c>
      <c r="HM293">
        <v>0</v>
      </c>
      <c r="HN293">
        <v>22.277100000000001</v>
      </c>
      <c r="HO293">
        <v>958.40499999999997</v>
      </c>
      <c r="HP293">
        <v>22.873100000000001</v>
      </c>
      <c r="HQ293">
        <v>101.76300000000001</v>
      </c>
      <c r="HR293">
        <v>102.27200000000001</v>
      </c>
    </row>
    <row r="294" spans="1:226" x14ac:dyDescent="0.2">
      <c r="A294">
        <v>278</v>
      </c>
      <c r="B294">
        <v>1657488976</v>
      </c>
      <c r="C294">
        <v>2774.4000000953702</v>
      </c>
      <c r="D294" t="s">
        <v>914</v>
      </c>
      <c r="E294" t="s">
        <v>915</v>
      </c>
      <c r="F294">
        <v>5</v>
      </c>
      <c r="G294" t="s">
        <v>1222</v>
      </c>
      <c r="H294" t="s">
        <v>353</v>
      </c>
      <c r="I294">
        <v>1657488973.5</v>
      </c>
      <c r="J294">
        <f t="shared" si="136"/>
        <v>5.4986579447033317E-3</v>
      </c>
      <c r="K294">
        <f t="shared" si="137"/>
        <v>5.4986579447033321</v>
      </c>
      <c r="L294">
        <f t="shared" si="138"/>
        <v>40.952351667769634</v>
      </c>
      <c r="M294">
        <f t="shared" si="139"/>
        <v>902.90555555555602</v>
      </c>
      <c r="N294">
        <f t="shared" si="140"/>
        <v>534.18352923806049</v>
      </c>
      <c r="O294">
        <f t="shared" si="141"/>
        <v>38.565426325761216</v>
      </c>
      <c r="P294">
        <f t="shared" si="142"/>
        <v>65.185345065890715</v>
      </c>
      <c r="Q294">
        <f t="shared" si="143"/>
        <v>0.20081993840959705</v>
      </c>
      <c r="R294">
        <f t="shared" si="144"/>
        <v>3.1103369801190026</v>
      </c>
      <c r="S294">
        <f t="shared" si="145"/>
        <v>0.19388476387401588</v>
      </c>
      <c r="T294">
        <f t="shared" si="146"/>
        <v>0.12178112268719771</v>
      </c>
      <c r="U294">
        <f t="shared" si="147"/>
        <v>321.5119700000007</v>
      </c>
      <c r="V294">
        <f t="shared" si="148"/>
        <v>28.169452871711346</v>
      </c>
      <c r="W294">
        <f t="shared" si="149"/>
        <v>28.169452871711346</v>
      </c>
      <c r="X294">
        <f t="shared" si="150"/>
        <v>3.8324890155769089</v>
      </c>
      <c r="Y294">
        <f t="shared" si="151"/>
        <v>49.950717311208273</v>
      </c>
      <c r="Z294">
        <f t="shared" si="152"/>
        <v>1.8658074199150163</v>
      </c>
      <c r="AA294">
        <f t="shared" si="153"/>
        <v>3.7352965489773937</v>
      </c>
      <c r="AB294">
        <f t="shared" si="154"/>
        <v>1.9666815956618926</v>
      </c>
      <c r="AC294">
        <f t="shared" si="155"/>
        <v>-242.49081536141694</v>
      </c>
      <c r="AD294">
        <f t="shared" si="156"/>
        <v>-73.858977121442393</v>
      </c>
      <c r="AE294">
        <f t="shared" si="157"/>
        <v>-5.1735298027928387</v>
      </c>
      <c r="AF294">
        <f t="shared" si="158"/>
        <v>-1.1352285651440752E-2</v>
      </c>
      <c r="AG294">
        <f t="shared" si="159"/>
        <v>76.682208767607122</v>
      </c>
      <c r="AH294">
        <f t="shared" si="160"/>
        <v>5.5165722717039873</v>
      </c>
      <c r="AI294">
        <f t="shared" si="161"/>
        <v>40.952351667769634</v>
      </c>
      <c r="AJ294">
        <v>969.93424858760102</v>
      </c>
      <c r="AK294">
        <v>933.81513333333305</v>
      </c>
      <c r="AL294">
        <v>3.47799156017606</v>
      </c>
      <c r="AM294">
        <v>65.083349274317996</v>
      </c>
      <c r="AN294">
        <f t="shared" si="162"/>
        <v>5.4986579447033321</v>
      </c>
      <c r="AO294">
        <v>22.9098889129463</v>
      </c>
      <c r="AP294">
        <v>25.8250951515151</v>
      </c>
      <c r="AQ294">
        <v>7.1844347405051702E-3</v>
      </c>
      <c r="AR294">
        <v>77.485788333385401</v>
      </c>
      <c r="AS294">
        <v>0</v>
      </c>
      <c r="AT294">
        <v>0</v>
      </c>
      <c r="AU294">
        <f t="shared" si="163"/>
        <v>1</v>
      </c>
      <c r="AV294">
        <f t="shared" si="164"/>
        <v>0</v>
      </c>
      <c r="AW294">
        <f t="shared" si="165"/>
        <v>38192.097661245971</v>
      </c>
      <c r="AX294">
        <f t="shared" si="166"/>
        <v>1999.97555555556</v>
      </c>
      <c r="AY294">
        <f t="shared" si="167"/>
        <v>1681.1794000000039</v>
      </c>
      <c r="AZ294">
        <f t="shared" si="168"/>
        <v>0.84059997399968223</v>
      </c>
      <c r="BA294">
        <f t="shared" si="169"/>
        <v>0.16075794981938668</v>
      </c>
      <c r="BB294">
        <v>2.7509999999999999</v>
      </c>
      <c r="BC294">
        <v>0.5</v>
      </c>
      <c r="BD294" t="s">
        <v>354</v>
      </c>
      <c r="BE294">
        <v>2</v>
      </c>
      <c r="BF294" t="b">
        <v>1</v>
      </c>
      <c r="BG294">
        <v>1657488973.5</v>
      </c>
      <c r="BH294">
        <v>902.90555555555602</v>
      </c>
      <c r="BI294">
        <v>947.83799999999997</v>
      </c>
      <c r="BJ294">
        <v>25.843966666666699</v>
      </c>
      <c r="BK294">
        <v>22.8871</v>
      </c>
      <c r="BL294">
        <v>892.21788888888898</v>
      </c>
      <c r="BM294">
        <v>25.4705333333333</v>
      </c>
      <c r="BN294">
        <v>499.98466666666701</v>
      </c>
      <c r="BO294">
        <v>72.153688888888894</v>
      </c>
      <c r="BP294">
        <v>4.1398033333333299E-2</v>
      </c>
      <c r="BQ294">
        <v>27.7289888888889</v>
      </c>
      <c r="BR294">
        <v>27.941077777777799</v>
      </c>
      <c r="BS294">
        <v>999.9</v>
      </c>
      <c r="BT294">
        <v>0</v>
      </c>
      <c r="BU294">
        <v>0</v>
      </c>
      <c r="BV294">
        <v>10036.1111111111</v>
      </c>
      <c r="BW294">
        <v>0</v>
      </c>
      <c r="BX294">
        <v>1305.17444444444</v>
      </c>
      <c r="BY294">
        <v>-44.932322222222197</v>
      </c>
      <c r="BZ294">
        <v>926.859222222222</v>
      </c>
      <c r="CA294">
        <v>970.03933333333305</v>
      </c>
      <c r="CB294">
        <v>2.9568677777777799</v>
      </c>
      <c r="CC294">
        <v>947.83799999999997</v>
      </c>
      <c r="CD294">
        <v>22.8871</v>
      </c>
      <c r="CE294">
        <v>1.86473777777778</v>
      </c>
      <c r="CF294">
        <v>1.6513877777777799</v>
      </c>
      <c r="CG294">
        <v>16.3402777777778</v>
      </c>
      <c r="CH294">
        <v>14.4468333333333</v>
      </c>
      <c r="CI294">
        <v>1999.97555555556</v>
      </c>
      <c r="CJ294">
        <v>0.97999899999999995</v>
      </c>
      <c r="CK294">
        <v>2.00011444444444E-2</v>
      </c>
      <c r="CL294">
        <v>0</v>
      </c>
      <c r="CM294">
        <v>2.2957777777777801</v>
      </c>
      <c r="CN294">
        <v>0</v>
      </c>
      <c r="CO294">
        <v>9580.8555555555595</v>
      </c>
      <c r="CP294">
        <v>17299.9555555556</v>
      </c>
      <c r="CQ294">
        <v>42.666333333333299</v>
      </c>
      <c r="CR294">
        <v>43.936999999999998</v>
      </c>
      <c r="CS294">
        <v>42.715000000000003</v>
      </c>
      <c r="CT294">
        <v>42.061999999999998</v>
      </c>
      <c r="CU294">
        <v>41.875</v>
      </c>
      <c r="CV294">
        <v>1959.9777777777799</v>
      </c>
      <c r="CW294">
        <v>39.997777777777799</v>
      </c>
      <c r="CX294">
        <v>0</v>
      </c>
      <c r="CY294">
        <v>1657488950.5999999</v>
      </c>
      <c r="CZ294">
        <v>0</v>
      </c>
      <c r="DA294">
        <v>0</v>
      </c>
      <c r="DB294" t="s">
        <v>355</v>
      </c>
      <c r="DC294">
        <v>1657313570</v>
      </c>
      <c r="DD294">
        <v>1657313571.5</v>
      </c>
      <c r="DE294">
        <v>0</v>
      </c>
      <c r="DF294">
        <v>-0.183</v>
      </c>
      <c r="DG294">
        <v>-4.0000000000000001E-3</v>
      </c>
      <c r="DH294">
        <v>8.7509999999999994</v>
      </c>
      <c r="DI294">
        <v>0.37</v>
      </c>
      <c r="DJ294">
        <v>417</v>
      </c>
      <c r="DK294">
        <v>25</v>
      </c>
      <c r="DL294">
        <v>0.7</v>
      </c>
      <c r="DM294">
        <v>0.09</v>
      </c>
      <c r="DN294">
        <v>-43.856935</v>
      </c>
      <c r="DO294">
        <v>-5.5013606003751701</v>
      </c>
      <c r="DP294">
        <v>0.75166200201619904</v>
      </c>
      <c r="DQ294">
        <v>0</v>
      </c>
      <c r="DR294">
        <v>2.8691114999999998</v>
      </c>
      <c r="DS294">
        <v>0.38414138836772299</v>
      </c>
      <c r="DT294">
        <v>4.60006985571959E-2</v>
      </c>
      <c r="DU294">
        <v>0</v>
      </c>
      <c r="DV294">
        <v>0</v>
      </c>
      <c r="DW294">
        <v>2</v>
      </c>
      <c r="DX294" t="s">
        <v>362</v>
      </c>
      <c r="DY294">
        <v>2.96976</v>
      </c>
      <c r="DZ294">
        <v>2.6953399999999998</v>
      </c>
      <c r="EA294">
        <v>0.12532099999999999</v>
      </c>
      <c r="EB294">
        <v>0.13028300000000001</v>
      </c>
      <c r="EC294">
        <v>8.7100399999999994E-2</v>
      </c>
      <c r="ED294">
        <v>8.0527600000000005E-2</v>
      </c>
      <c r="EE294">
        <v>33830.199999999997</v>
      </c>
      <c r="EF294">
        <v>36705.199999999997</v>
      </c>
      <c r="EG294">
        <v>35072.699999999997</v>
      </c>
      <c r="EH294">
        <v>38300.9</v>
      </c>
      <c r="EI294">
        <v>45456.4</v>
      </c>
      <c r="EJ294">
        <v>50875.8</v>
      </c>
      <c r="EK294">
        <v>54879.7</v>
      </c>
      <c r="EL294">
        <v>61448.4</v>
      </c>
      <c r="EM294">
        <v>1.9354</v>
      </c>
      <c r="EN294">
        <v>2.0453999999999999</v>
      </c>
      <c r="EO294">
        <v>2.33948E-2</v>
      </c>
      <c r="EP294">
        <v>0</v>
      </c>
      <c r="EQ294">
        <v>27.541399999999999</v>
      </c>
      <c r="ER294">
        <v>999.9</v>
      </c>
      <c r="ES294">
        <v>34.459000000000003</v>
      </c>
      <c r="ET294">
        <v>41.210999999999999</v>
      </c>
      <c r="EU294">
        <v>37.7605</v>
      </c>
      <c r="EV294">
        <v>51.604799999999997</v>
      </c>
      <c r="EW294">
        <v>38.353400000000001</v>
      </c>
      <c r="EX294">
        <v>2</v>
      </c>
      <c r="EY294">
        <v>0.26101600000000003</v>
      </c>
      <c r="EZ294">
        <v>2.6891099999999999</v>
      </c>
      <c r="FA294">
        <v>20.128</v>
      </c>
      <c r="FB294">
        <v>5.1993200000000002</v>
      </c>
      <c r="FC294">
        <v>12.0099</v>
      </c>
      <c r="FD294">
        <v>4.976</v>
      </c>
      <c r="FE294">
        <v>3.294</v>
      </c>
      <c r="FF294">
        <v>9999</v>
      </c>
      <c r="FG294">
        <v>9999</v>
      </c>
      <c r="FH294">
        <v>9999</v>
      </c>
      <c r="FI294">
        <v>585.5</v>
      </c>
      <c r="FJ294">
        <v>1.8631899999999999</v>
      </c>
      <c r="FK294">
        <v>1.86798</v>
      </c>
      <c r="FL294">
        <v>1.86768</v>
      </c>
      <c r="FM294">
        <v>1.8689</v>
      </c>
      <c r="FN294">
        <v>1.8696600000000001</v>
      </c>
      <c r="FO294">
        <v>1.8656900000000001</v>
      </c>
      <c r="FP294">
        <v>1.86676</v>
      </c>
      <c r="FQ294">
        <v>1.8681000000000001</v>
      </c>
      <c r="FR294">
        <v>5</v>
      </c>
      <c r="FS294">
        <v>0</v>
      </c>
      <c r="FT294">
        <v>0</v>
      </c>
      <c r="FU294">
        <v>0</v>
      </c>
      <c r="FV294" t="s">
        <v>357</v>
      </c>
      <c r="FW294" t="s">
        <v>358</v>
      </c>
      <c r="FX294" t="s">
        <v>359</v>
      </c>
      <c r="FY294" t="s">
        <v>359</v>
      </c>
      <c r="FZ294" t="s">
        <v>359</v>
      </c>
      <c r="GA294" t="s">
        <v>359</v>
      </c>
      <c r="GB294">
        <v>0</v>
      </c>
      <c r="GC294">
        <v>100</v>
      </c>
      <c r="GD294">
        <v>100</v>
      </c>
      <c r="GE294">
        <v>10.74</v>
      </c>
      <c r="GF294">
        <v>0.3725</v>
      </c>
      <c r="GG294">
        <v>4.5656098643845597</v>
      </c>
      <c r="GH294">
        <v>7.6807047227384802E-3</v>
      </c>
      <c r="GI294">
        <v>-1.0831925345100399E-6</v>
      </c>
      <c r="GJ294">
        <v>1.8533368071612601E-10</v>
      </c>
      <c r="GK294">
        <v>-9.9183057942876601E-2</v>
      </c>
      <c r="GL294">
        <v>-1.13594444998887E-2</v>
      </c>
      <c r="GM294">
        <v>1.5024328609816199E-3</v>
      </c>
      <c r="GN294">
        <v>-1.28748702860321E-5</v>
      </c>
      <c r="GO294">
        <v>14</v>
      </c>
      <c r="GP294">
        <v>2172</v>
      </c>
      <c r="GQ294">
        <v>1</v>
      </c>
      <c r="GR294">
        <v>46</v>
      </c>
      <c r="GS294">
        <v>2923.4</v>
      </c>
      <c r="GT294">
        <v>2923.4</v>
      </c>
      <c r="GU294">
        <v>2.5915499999999998</v>
      </c>
      <c r="GV294">
        <v>2.67944</v>
      </c>
      <c r="GW294">
        <v>2.2485400000000002</v>
      </c>
      <c r="GX294">
        <v>2.7416999999999998</v>
      </c>
      <c r="GY294">
        <v>1.9958499999999999</v>
      </c>
      <c r="GZ294">
        <v>2.3986800000000001</v>
      </c>
      <c r="HA294">
        <v>42.777799999999999</v>
      </c>
      <c r="HB294">
        <v>14.8062</v>
      </c>
      <c r="HC294">
        <v>18</v>
      </c>
      <c r="HD294">
        <v>501.50900000000001</v>
      </c>
      <c r="HE294">
        <v>574.06600000000003</v>
      </c>
      <c r="HF294">
        <v>22.323399999999999</v>
      </c>
      <c r="HG294">
        <v>30.6053</v>
      </c>
      <c r="HH294">
        <v>30</v>
      </c>
      <c r="HI294">
        <v>30.533899999999999</v>
      </c>
      <c r="HJ294">
        <v>30.464500000000001</v>
      </c>
      <c r="HK294">
        <v>51.9358</v>
      </c>
      <c r="HL294">
        <v>37.356900000000003</v>
      </c>
      <c r="HM294">
        <v>0</v>
      </c>
      <c r="HN294">
        <v>22.313400000000001</v>
      </c>
      <c r="HO294">
        <v>971.81899999999996</v>
      </c>
      <c r="HP294">
        <v>22.873000000000001</v>
      </c>
      <c r="HQ294">
        <v>101.764</v>
      </c>
      <c r="HR294">
        <v>102.27200000000001</v>
      </c>
    </row>
    <row r="295" spans="1:226" x14ac:dyDescent="0.2">
      <c r="A295">
        <v>279</v>
      </c>
      <c r="B295">
        <v>1657488981</v>
      </c>
      <c r="C295">
        <v>2779.4000000953702</v>
      </c>
      <c r="D295" t="s">
        <v>916</v>
      </c>
      <c r="E295" t="s">
        <v>917</v>
      </c>
      <c r="F295">
        <v>5</v>
      </c>
      <c r="G295" t="s">
        <v>1222</v>
      </c>
      <c r="H295" t="s">
        <v>353</v>
      </c>
      <c r="I295">
        <v>1657488978.2</v>
      </c>
      <c r="J295">
        <f t="shared" si="136"/>
        <v>5.4797259973797564E-3</v>
      </c>
      <c r="K295">
        <f t="shared" si="137"/>
        <v>5.4797259973797567</v>
      </c>
      <c r="L295">
        <f t="shared" si="138"/>
        <v>41.235663707434817</v>
      </c>
      <c r="M295">
        <f t="shared" si="139"/>
        <v>918.65229999999997</v>
      </c>
      <c r="N295">
        <f t="shared" si="140"/>
        <v>544.53678418788547</v>
      </c>
      <c r="O295">
        <f t="shared" si="141"/>
        <v>39.313777279547658</v>
      </c>
      <c r="P295">
        <f t="shared" si="142"/>
        <v>66.323695603790355</v>
      </c>
      <c r="Q295">
        <f t="shared" si="143"/>
        <v>0.19942405934301774</v>
      </c>
      <c r="R295">
        <f t="shared" si="144"/>
        <v>3.0912010558839351</v>
      </c>
      <c r="S295">
        <f t="shared" si="145"/>
        <v>0.19254241856905585</v>
      </c>
      <c r="T295">
        <f t="shared" si="146"/>
        <v>0.1209375164274409</v>
      </c>
      <c r="U295">
        <f t="shared" si="147"/>
        <v>321.5145471841667</v>
      </c>
      <c r="V295">
        <f t="shared" si="148"/>
        <v>28.191632205320289</v>
      </c>
      <c r="W295">
        <f t="shared" si="149"/>
        <v>28.191632205320289</v>
      </c>
      <c r="X295">
        <f t="shared" si="150"/>
        <v>3.8374408939756139</v>
      </c>
      <c r="Y295">
        <f t="shared" si="151"/>
        <v>49.855123778642053</v>
      </c>
      <c r="Z295">
        <f t="shared" si="152"/>
        <v>1.8638626476344942</v>
      </c>
      <c r="AA295">
        <f t="shared" si="153"/>
        <v>3.7385578579848464</v>
      </c>
      <c r="AB295">
        <f t="shared" si="154"/>
        <v>1.9735782463411198</v>
      </c>
      <c r="AC295">
        <f t="shared" si="155"/>
        <v>-241.65591648444726</v>
      </c>
      <c r="AD295">
        <f t="shared" si="156"/>
        <v>-74.610840106989883</v>
      </c>
      <c r="AE295">
        <f t="shared" si="157"/>
        <v>-5.2595204053204911</v>
      </c>
      <c r="AF295">
        <f t="shared" si="158"/>
        <v>-1.1729812590914435E-2</v>
      </c>
      <c r="AG295">
        <f t="shared" si="159"/>
        <v>75.946001941925857</v>
      </c>
      <c r="AH295">
        <f t="shared" si="160"/>
        <v>5.4906218306531658</v>
      </c>
      <c r="AI295">
        <f t="shared" si="161"/>
        <v>41.235663707434817</v>
      </c>
      <c r="AJ295">
        <v>986.37922654952297</v>
      </c>
      <c r="AK295">
        <v>950.67135757575704</v>
      </c>
      <c r="AL295">
        <v>3.3248778275341002</v>
      </c>
      <c r="AM295">
        <v>65.083349274317996</v>
      </c>
      <c r="AN295">
        <f t="shared" si="162"/>
        <v>5.4797259973797567</v>
      </c>
      <c r="AO295">
        <v>22.868248791721101</v>
      </c>
      <c r="AP295">
        <v>25.808066666666701</v>
      </c>
      <c r="AQ295">
        <v>-4.9069759091332501E-4</v>
      </c>
      <c r="AR295">
        <v>77.485788333385401</v>
      </c>
      <c r="AS295">
        <v>0</v>
      </c>
      <c r="AT295">
        <v>0</v>
      </c>
      <c r="AU295">
        <f t="shared" si="163"/>
        <v>1</v>
      </c>
      <c r="AV295">
        <f t="shared" si="164"/>
        <v>0</v>
      </c>
      <c r="AW295">
        <f t="shared" si="165"/>
        <v>37874.634758158158</v>
      </c>
      <c r="AX295">
        <f t="shared" si="166"/>
        <v>1999.992</v>
      </c>
      <c r="AY295">
        <f t="shared" si="167"/>
        <v>1681.1931888000863</v>
      </c>
      <c r="AZ295">
        <f t="shared" si="168"/>
        <v>0.84059995679987032</v>
      </c>
      <c r="BA295">
        <f t="shared" si="169"/>
        <v>0.16075791662374986</v>
      </c>
      <c r="BB295">
        <v>2.7509999999999999</v>
      </c>
      <c r="BC295">
        <v>0.5</v>
      </c>
      <c r="BD295" t="s">
        <v>354</v>
      </c>
      <c r="BE295">
        <v>2</v>
      </c>
      <c r="BF295" t="b">
        <v>1</v>
      </c>
      <c r="BG295">
        <v>1657488978.2</v>
      </c>
      <c r="BH295">
        <v>918.65229999999997</v>
      </c>
      <c r="BI295">
        <v>963.22040000000004</v>
      </c>
      <c r="BJ295">
        <v>25.81644</v>
      </c>
      <c r="BK295">
        <v>22.873000000000001</v>
      </c>
      <c r="BL295">
        <v>907.86789999999996</v>
      </c>
      <c r="BM295">
        <v>25.44407</v>
      </c>
      <c r="BN295">
        <v>499.91680000000002</v>
      </c>
      <c r="BO295">
        <v>72.154939999999996</v>
      </c>
      <c r="BP295">
        <v>4.179385E-2</v>
      </c>
      <c r="BQ295">
        <v>27.743929999999999</v>
      </c>
      <c r="BR295">
        <v>27.926449999999999</v>
      </c>
      <c r="BS295">
        <v>999.9</v>
      </c>
      <c r="BT295">
        <v>0</v>
      </c>
      <c r="BU295">
        <v>0</v>
      </c>
      <c r="BV295">
        <v>9949.5</v>
      </c>
      <c r="BW295">
        <v>0</v>
      </c>
      <c r="BX295">
        <v>1317.306</v>
      </c>
      <c r="BY295">
        <v>-44.567929999999997</v>
      </c>
      <c r="BZ295">
        <v>942.99720000000002</v>
      </c>
      <c r="CA295">
        <v>985.76779999999997</v>
      </c>
      <c r="CB295">
        <v>2.9434399999999998</v>
      </c>
      <c r="CC295">
        <v>963.22040000000004</v>
      </c>
      <c r="CD295">
        <v>22.873000000000001</v>
      </c>
      <c r="CE295">
        <v>1.862784</v>
      </c>
      <c r="CF295">
        <v>1.650401</v>
      </c>
      <c r="CG295">
        <v>16.323840000000001</v>
      </c>
      <c r="CH295">
        <v>14.437609999999999</v>
      </c>
      <c r="CI295">
        <v>1999.992</v>
      </c>
      <c r="CJ295">
        <v>0.98000140000000002</v>
      </c>
      <c r="CK295">
        <v>1.9998740000000001E-2</v>
      </c>
      <c r="CL295">
        <v>0</v>
      </c>
      <c r="CM295">
        <v>2.3855599999999999</v>
      </c>
      <c r="CN295">
        <v>0</v>
      </c>
      <c r="CO295">
        <v>9577</v>
      </c>
      <c r="CP295">
        <v>17300.09</v>
      </c>
      <c r="CQ295">
        <v>42.662199999999999</v>
      </c>
      <c r="CR295">
        <v>43.936999999999998</v>
      </c>
      <c r="CS295">
        <v>42.7059</v>
      </c>
      <c r="CT295">
        <v>42.061999999999998</v>
      </c>
      <c r="CU295">
        <v>41.875</v>
      </c>
      <c r="CV295">
        <v>1959.9970000000001</v>
      </c>
      <c r="CW295">
        <v>39.997</v>
      </c>
      <c r="CX295">
        <v>0</v>
      </c>
      <c r="CY295">
        <v>1657488955.4000001</v>
      </c>
      <c r="CZ295">
        <v>0</v>
      </c>
      <c r="DA295">
        <v>0</v>
      </c>
      <c r="DB295" t="s">
        <v>355</v>
      </c>
      <c r="DC295">
        <v>1657313570</v>
      </c>
      <c r="DD295">
        <v>1657313571.5</v>
      </c>
      <c r="DE295">
        <v>0</v>
      </c>
      <c r="DF295">
        <v>-0.183</v>
      </c>
      <c r="DG295">
        <v>-4.0000000000000001E-3</v>
      </c>
      <c r="DH295">
        <v>8.7509999999999994</v>
      </c>
      <c r="DI295">
        <v>0.37</v>
      </c>
      <c r="DJ295">
        <v>417</v>
      </c>
      <c r="DK295">
        <v>25</v>
      </c>
      <c r="DL295">
        <v>0.7</v>
      </c>
      <c r="DM295">
        <v>0.09</v>
      </c>
      <c r="DN295">
        <v>-44.293655000000001</v>
      </c>
      <c r="DO295">
        <v>-3.7530979362100099</v>
      </c>
      <c r="DP295">
        <v>0.63465073660636395</v>
      </c>
      <c r="DQ295">
        <v>0</v>
      </c>
      <c r="DR295">
        <v>2.90471725</v>
      </c>
      <c r="DS295">
        <v>0.37093181988742502</v>
      </c>
      <c r="DT295">
        <v>4.65607774842463E-2</v>
      </c>
      <c r="DU295">
        <v>0</v>
      </c>
      <c r="DV295">
        <v>0</v>
      </c>
      <c r="DW295">
        <v>2</v>
      </c>
      <c r="DX295" t="s">
        <v>362</v>
      </c>
      <c r="DY295">
        <v>2.9693800000000001</v>
      </c>
      <c r="DZ295">
        <v>2.6953100000000001</v>
      </c>
      <c r="EA295">
        <v>0.12681600000000001</v>
      </c>
      <c r="EB295">
        <v>0.131798</v>
      </c>
      <c r="EC295">
        <v>8.7066599999999994E-2</v>
      </c>
      <c r="ED295">
        <v>8.0566899999999997E-2</v>
      </c>
      <c r="EE295">
        <v>33772.6</v>
      </c>
      <c r="EF295">
        <v>36641.5</v>
      </c>
      <c r="EG295">
        <v>35073</v>
      </c>
      <c r="EH295">
        <v>38301.1</v>
      </c>
      <c r="EI295">
        <v>45458.400000000001</v>
      </c>
      <c r="EJ295">
        <v>50873.599999999999</v>
      </c>
      <c r="EK295">
        <v>54880</v>
      </c>
      <c r="EL295">
        <v>61448.3</v>
      </c>
      <c r="EM295">
        <v>1.9352</v>
      </c>
      <c r="EN295">
        <v>2.0453999999999999</v>
      </c>
      <c r="EO295">
        <v>2.2947800000000001E-2</v>
      </c>
      <c r="EP295">
        <v>0</v>
      </c>
      <c r="EQ295">
        <v>27.546099999999999</v>
      </c>
      <c r="ER295">
        <v>999.9</v>
      </c>
      <c r="ES295">
        <v>34.482999999999997</v>
      </c>
      <c r="ET295">
        <v>41.210999999999999</v>
      </c>
      <c r="EU295">
        <v>37.786999999999999</v>
      </c>
      <c r="EV295">
        <v>51.884799999999998</v>
      </c>
      <c r="EW295">
        <v>38.477600000000002</v>
      </c>
      <c r="EX295">
        <v>2</v>
      </c>
      <c r="EY295">
        <v>0.26117899999999999</v>
      </c>
      <c r="EZ295">
        <v>2.6351900000000001</v>
      </c>
      <c r="FA295">
        <v>20.128</v>
      </c>
      <c r="FB295">
        <v>5.1969200000000004</v>
      </c>
      <c r="FC295">
        <v>12.0099</v>
      </c>
      <c r="FD295">
        <v>4.9752000000000001</v>
      </c>
      <c r="FE295">
        <v>3.294</v>
      </c>
      <c r="FF295">
        <v>9999</v>
      </c>
      <c r="FG295">
        <v>9999</v>
      </c>
      <c r="FH295">
        <v>9999</v>
      </c>
      <c r="FI295">
        <v>585.5</v>
      </c>
      <c r="FJ295">
        <v>1.8632500000000001</v>
      </c>
      <c r="FK295">
        <v>1.86798</v>
      </c>
      <c r="FL295">
        <v>1.86768</v>
      </c>
      <c r="FM295">
        <v>1.86893</v>
      </c>
      <c r="FN295">
        <v>1.8696600000000001</v>
      </c>
      <c r="FO295">
        <v>1.8656900000000001</v>
      </c>
      <c r="FP295">
        <v>1.86676</v>
      </c>
      <c r="FQ295">
        <v>1.8681000000000001</v>
      </c>
      <c r="FR295">
        <v>5</v>
      </c>
      <c r="FS295">
        <v>0</v>
      </c>
      <c r="FT295">
        <v>0</v>
      </c>
      <c r="FU295">
        <v>0</v>
      </c>
      <c r="FV295" t="s">
        <v>357</v>
      </c>
      <c r="FW295" t="s">
        <v>358</v>
      </c>
      <c r="FX295" t="s">
        <v>359</v>
      </c>
      <c r="FY295" t="s">
        <v>359</v>
      </c>
      <c r="FZ295" t="s">
        <v>359</v>
      </c>
      <c r="GA295" t="s">
        <v>359</v>
      </c>
      <c r="GB295">
        <v>0</v>
      </c>
      <c r="GC295">
        <v>100</v>
      </c>
      <c r="GD295">
        <v>100</v>
      </c>
      <c r="GE295">
        <v>10.840999999999999</v>
      </c>
      <c r="GF295">
        <v>0.372</v>
      </c>
      <c r="GG295">
        <v>4.5656098643845597</v>
      </c>
      <c r="GH295">
        <v>7.6807047227384802E-3</v>
      </c>
      <c r="GI295">
        <v>-1.0831925345100399E-6</v>
      </c>
      <c r="GJ295">
        <v>1.8533368071612601E-10</v>
      </c>
      <c r="GK295">
        <v>-9.9183057942876601E-2</v>
      </c>
      <c r="GL295">
        <v>-1.13594444998887E-2</v>
      </c>
      <c r="GM295">
        <v>1.5024328609816199E-3</v>
      </c>
      <c r="GN295">
        <v>-1.28748702860321E-5</v>
      </c>
      <c r="GO295">
        <v>14</v>
      </c>
      <c r="GP295">
        <v>2172</v>
      </c>
      <c r="GQ295">
        <v>1</v>
      </c>
      <c r="GR295">
        <v>46</v>
      </c>
      <c r="GS295">
        <v>2923.5</v>
      </c>
      <c r="GT295">
        <v>2923.5</v>
      </c>
      <c r="GU295">
        <v>2.6257299999999999</v>
      </c>
      <c r="GV295">
        <v>2.68188</v>
      </c>
      <c r="GW295">
        <v>2.2485400000000002</v>
      </c>
      <c r="GX295">
        <v>2.7404799999999998</v>
      </c>
      <c r="GY295">
        <v>1.9958499999999999</v>
      </c>
      <c r="GZ295">
        <v>2.4084500000000002</v>
      </c>
      <c r="HA295">
        <v>42.777799999999999</v>
      </c>
      <c r="HB295">
        <v>14.797499999999999</v>
      </c>
      <c r="HC295">
        <v>18</v>
      </c>
      <c r="HD295">
        <v>501.39699999999999</v>
      </c>
      <c r="HE295">
        <v>574.06600000000003</v>
      </c>
      <c r="HF295">
        <v>22.359000000000002</v>
      </c>
      <c r="HG295">
        <v>30.607900000000001</v>
      </c>
      <c r="HH295">
        <v>30.0001</v>
      </c>
      <c r="HI295">
        <v>30.5365</v>
      </c>
      <c r="HJ295">
        <v>30.464500000000001</v>
      </c>
      <c r="HK295">
        <v>52.658099999999997</v>
      </c>
      <c r="HL295">
        <v>37.356900000000003</v>
      </c>
      <c r="HM295">
        <v>0</v>
      </c>
      <c r="HN295">
        <v>22.355</v>
      </c>
      <c r="HO295">
        <v>991.90599999999995</v>
      </c>
      <c r="HP295">
        <v>22.873000000000001</v>
      </c>
      <c r="HQ295">
        <v>101.764</v>
      </c>
      <c r="HR295">
        <v>102.27200000000001</v>
      </c>
    </row>
    <row r="296" spans="1:226" x14ac:dyDescent="0.2">
      <c r="A296">
        <v>280</v>
      </c>
      <c r="B296">
        <v>1657488986</v>
      </c>
      <c r="C296">
        <v>2784.4000000953702</v>
      </c>
      <c r="D296" t="s">
        <v>918</v>
      </c>
      <c r="E296" t="s">
        <v>919</v>
      </c>
      <c r="F296">
        <v>5</v>
      </c>
      <c r="G296" t="s">
        <v>1222</v>
      </c>
      <c r="H296" t="s">
        <v>353</v>
      </c>
      <c r="I296">
        <v>1657488983.5</v>
      </c>
      <c r="J296">
        <f t="shared" si="136"/>
        <v>5.5015932462518314E-3</v>
      </c>
      <c r="K296">
        <f t="shared" si="137"/>
        <v>5.5015932462518311</v>
      </c>
      <c r="L296">
        <f t="shared" si="138"/>
        <v>41.565113950298056</v>
      </c>
      <c r="M296">
        <f t="shared" si="139"/>
        <v>936.25599999999997</v>
      </c>
      <c r="N296">
        <f t="shared" si="140"/>
        <v>559.80664721087408</v>
      </c>
      <c r="O296">
        <f t="shared" si="141"/>
        <v>40.415082470107897</v>
      </c>
      <c r="P296">
        <f t="shared" si="142"/>
        <v>67.592736959552013</v>
      </c>
      <c r="Q296">
        <f t="shared" si="143"/>
        <v>0.20009273322365978</v>
      </c>
      <c r="R296">
        <f t="shared" si="144"/>
        <v>3.1038025945288785</v>
      </c>
      <c r="S296">
        <f t="shared" si="145"/>
        <v>0.19319280919054538</v>
      </c>
      <c r="T296">
        <f t="shared" si="146"/>
        <v>0.12134561446256276</v>
      </c>
      <c r="U296">
        <f t="shared" si="147"/>
        <v>321.50930614014169</v>
      </c>
      <c r="V296">
        <f t="shared" si="148"/>
        <v>28.196496119487005</v>
      </c>
      <c r="W296">
        <f t="shared" si="149"/>
        <v>28.196496119487005</v>
      </c>
      <c r="X296">
        <f t="shared" si="150"/>
        <v>3.8385275837719974</v>
      </c>
      <c r="Y296">
        <f t="shared" si="151"/>
        <v>49.819016362335361</v>
      </c>
      <c r="Z296">
        <f t="shared" si="152"/>
        <v>1.863816515757543</v>
      </c>
      <c r="AA296">
        <f t="shared" si="153"/>
        <v>3.7411748602219355</v>
      </c>
      <c r="AB296">
        <f t="shared" si="154"/>
        <v>1.9747110680144544</v>
      </c>
      <c r="AC296">
        <f t="shared" si="155"/>
        <v>-242.62026215970576</v>
      </c>
      <c r="AD296">
        <f t="shared" si="156"/>
        <v>-73.724061151308234</v>
      </c>
      <c r="AE296">
        <f t="shared" si="157"/>
        <v>-5.1763433899814233</v>
      </c>
      <c r="AF296">
        <f t="shared" si="158"/>
        <v>-1.1360560853717061E-2</v>
      </c>
      <c r="AG296">
        <f t="shared" si="159"/>
        <v>77.110521516488774</v>
      </c>
      <c r="AH296">
        <f t="shared" si="160"/>
        <v>5.4590697841176867</v>
      </c>
      <c r="AI296">
        <f t="shared" si="161"/>
        <v>41.565113950298056</v>
      </c>
      <c r="AJ296">
        <v>1004.44996249213</v>
      </c>
      <c r="AK296">
        <v>968.01218787878804</v>
      </c>
      <c r="AL296">
        <v>3.4722242486152699</v>
      </c>
      <c r="AM296">
        <v>65.083349274317996</v>
      </c>
      <c r="AN296">
        <f t="shared" si="162"/>
        <v>5.5015932462518311</v>
      </c>
      <c r="AO296">
        <v>22.8863624125947</v>
      </c>
      <c r="AP296">
        <v>25.817499999999999</v>
      </c>
      <c r="AQ296">
        <v>3.9144578341238998E-3</v>
      </c>
      <c r="AR296">
        <v>77.485788333385401</v>
      </c>
      <c r="AS296">
        <v>0</v>
      </c>
      <c r="AT296">
        <v>0</v>
      </c>
      <c r="AU296">
        <f t="shared" si="163"/>
        <v>1</v>
      </c>
      <c r="AV296">
        <f t="shared" si="164"/>
        <v>0</v>
      </c>
      <c r="AW296">
        <f t="shared" si="165"/>
        <v>38080.905892189337</v>
      </c>
      <c r="AX296">
        <f t="shared" si="166"/>
        <v>1999.95888888889</v>
      </c>
      <c r="AY296">
        <f t="shared" si="167"/>
        <v>1681.1653980000742</v>
      </c>
      <c r="AZ296">
        <f t="shared" si="168"/>
        <v>0.84059997799958441</v>
      </c>
      <c r="BA296">
        <f t="shared" si="169"/>
        <v>0.16075795753919794</v>
      </c>
      <c r="BB296">
        <v>2.7509999999999999</v>
      </c>
      <c r="BC296">
        <v>0.5</v>
      </c>
      <c r="BD296" t="s">
        <v>354</v>
      </c>
      <c r="BE296">
        <v>2</v>
      </c>
      <c r="BF296" t="b">
        <v>1</v>
      </c>
      <c r="BG296">
        <v>1657488983.5</v>
      </c>
      <c r="BH296">
        <v>936.25599999999997</v>
      </c>
      <c r="BI296">
        <v>981.49133333333305</v>
      </c>
      <c r="BJ296">
        <v>25.816522222222201</v>
      </c>
      <c r="BK296">
        <v>22.8906777777778</v>
      </c>
      <c r="BL296">
        <v>925.36344444444399</v>
      </c>
      <c r="BM296">
        <v>25.444144444444401</v>
      </c>
      <c r="BN296">
        <v>500.033111111111</v>
      </c>
      <c r="BO296">
        <v>72.153000000000006</v>
      </c>
      <c r="BP296">
        <v>4.1716999999999997E-2</v>
      </c>
      <c r="BQ296">
        <v>27.7559111111111</v>
      </c>
      <c r="BR296">
        <v>27.9509333333333</v>
      </c>
      <c r="BS296">
        <v>999.9</v>
      </c>
      <c r="BT296">
        <v>0</v>
      </c>
      <c r="BU296">
        <v>0</v>
      </c>
      <c r="BV296">
        <v>10006.666666666701</v>
      </c>
      <c r="BW296">
        <v>0</v>
      </c>
      <c r="BX296">
        <v>1324.66222222222</v>
      </c>
      <c r="BY296">
        <v>-45.235244444444398</v>
      </c>
      <c r="BZ296">
        <v>961.06744444444405</v>
      </c>
      <c r="CA296">
        <v>1004.48455555556</v>
      </c>
      <c r="CB296">
        <v>2.9258566666666699</v>
      </c>
      <c r="CC296">
        <v>981.49133333333305</v>
      </c>
      <c r="CD296">
        <v>22.8906777777778</v>
      </c>
      <c r="CE296">
        <v>1.8627411111111101</v>
      </c>
      <c r="CF296">
        <v>1.6516311111111099</v>
      </c>
      <c r="CG296">
        <v>16.3234666666667</v>
      </c>
      <c r="CH296">
        <v>14.449155555555601</v>
      </c>
      <c r="CI296">
        <v>1999.95888888889</v>
      </c>
      <c r="CJ296">
        <v>0.98000188888888895</v>
      </c>
      <c r="CK296">
        <v>1.9998255555555601E-2</v>
      </c>
      <c r="CL296">
        <v>0</v>
      </c>
      <c r="CM296">
        <v>2.3465888888888902</v>
      </c>
      <c r="CN296">
        <v>0</v>
      </c>
      <c r="CO296">
        <v>9570.7222222222208</v>
      </c>
      <c r="CP296">
        <v>17299.788888888899</v>
      </c>
      <c r="CQ296">
        <v>42.673222222222201</v>
      </c>
      <c r="CR296">
        <v>43.936999999999998</v>
      </c>
      <c r="CS296">
        <v>42.735999999999997</v>
      </c>
      <c r="CT296">
        <v>42.061999999999998</v>
      </c>
      <c r="CU296">
        <v>41.875</v>
      </c>
      <c r="CV296">
        <v>1959.96444444444</v>
      </c>
      <c r="CW296">
        <v>39.997777777777799</v>
      </c>
      <c r="CX296">
        <v>0</v>
      </c>
      <c r="CY296">
        <v>1657488960.8</v>
      </c>
      <c r="CZ296">
        <v>0</v>
      </c>
      <c r="DA296">
        <v>0</v>
      </c>
      <c r="DB296" t="s">
        <v>355</v>
      </c>
      <c r="DC296">
        <v>1657313570</v>
      </c>
      <c r="DD296">
        <v>1657313571.5</v>
      </c>
      <c r="DE296">
        <v>0</v>
      </c>
      <c r="DF296">
        <v>-0.183</v>
      </c>
      <c r="DG296">
        <v>-4.0000000000000001E-3</v>
      </c>
      <c r="DH296">
        <v>8.7509999999999994</v>
      </c>
      <c r="DI296">
        <v>0.37</v>
      </c>
      <c r="DJ296">
        <v>417</v>
      </c>
      <c r="DK296">
        <v>25</v>
      </c>
      <c r="DL296">
        <v>0.7</v>
      </c>
      <c r="DM296">
        <v>0.09</v>
      </c>
      <c r="DN296">
        <v>-44.597807500000002</v>
      </c>
      <c r="DO296">
        <v>-4.0638090056284097</v>
      </c>
      <c r="DP296">
        <v>0.65980104970646303</v>
      </c>
      <c r="DQ296">
        <v>0</v>
      </c>
      <c r="DR296">
        <v>2.916973</v>
      </c>
      <c r="DS296">
        <v>0.26158153846153398</v>
      </c>
      <c r="DT296">
        <v>4.2373824892260999E-2</v>
      </c>
      <c r="DU296">
        <v>0</v>
      </c>
      <c r="DV296">
        <v>0</v>
      </c>
      <c r="DW296">
        <v>2</v>
      </c>
      <c r="DX296" t="s">
        <v>362</v>
      </c>
      <c r="DY296">
        <v>2.96929</v>
      </c>
      <c r="DZ296">
        <v>2.6956699999999998</v>
      </c>
      <c r="EA296">
        <v>0.12832499999999999</v>
      </c>
      <c r="EB296">
        <v>0.13320699999999999</v>
      </c>
      <c r="EC296">
        <v>8.7098800000000004E-2</v>
      </c>
      <c r="ED296">
        <v>8.0606399999999995E-2</v>
      </c>
      <c r="EE296">
        <v>33713.300000000003</v>
      </c>
      <c r="EF296">
        <v>36581.300000000003</v>
      </c>
      <c r="EG296">
        <v>35072</v>
      </c>
      <c r="EH296">
        <v>38300.400000000001</v>
      </c>
      <c r="EI296">
        <v>45456.4</v>
      </c>
      <c r="EJ296">
        <v>50872.2</v>
      </c>
      <c r="EK296">
        <v>54879.5</v>
      </c>
      <c r="EL296">
        <v>61449.2</v>
      </c>
      <c r="EM296">
        <v>1.9359999999999999</v>
      </c>
      <c r="EN296">
        <v>2.0451999999999999</v>
      </c>
      <c r="EO296">
        <v>2.4288899999999999E-2</v>
      </c>
      <c r="EP296">
        <v>0</v>
      </c>
      <c r="EQ296">
        <v>27.550699999999999</v>
      </c>
      <c r="ER296">
        <v>999.9</v>
      </c>
      <c r="ES296">
        <v>34.482999999999997</v>
      </c>
      <c r="ET296">
        <v>41.210999999999999</v>
      </c>
      <c r="EU296">
        <v>37.788499999999999</v>
      </c>
      <c r="EV296">
        <v>52.284799999999997</v>
      </c>
      <c r="EW296">
        <v>38.453499999999998</v>
      </c>
      <c r="EX296">
        <v>2</v>
      </c>
      <c r="EY296">
        <v>0.26032499999999997</v>
      </c>
      <c r="EZ296">
        <v>2.5690400000000002</v>
      </c>
      <c r="FA296">
        <v>20.1295</v>
      </c>
      <c r="FB296">
        <v>5.1981200000000003</v>
      </c>
      <c r="FC296">
        <v>12.0099</v>
      </c>
      <c r="FD296">
        <v>4.9752000000000001</v>
      </c>
      <c r="FE296">
        <v>3.294</v>
      </c>
      <c r="FF296">
        <v>9999</v>
      </c>
      <c r="FG296">
        <v>9999</v>
      </c>
      <c r="FH296">
        <v>9999</v>
      </c>
      <c r="FI296">
        <v>585.5</v>
      </c>
      <c r="FJ296">
        <v>1.8632200000000001</v>
      </c>
      <c r="FK296">
        <v>1.86798</v>
      </c>
      <c r="FL296">
        <v>1.86768</v>
      </c>
      <c r="FM296">
        <v>1.8689</v>
      </c>
      <c r="FN296">
        <v>1.8696600000000001</v>
      </c>
      <c r="FO296">
        <v>1.8656900000000001</v>
      </c>
      <c r="FP296">
        <v>1.86676</v>
      </c>
      <c r="FQ296">
        <v>1.8681000000000001</v>
      </c>
      <c r="FR296">
        <v>5</v>
      </c>
      <c r="FS296">
        <v>0</v>
      </c>
      <c r="FT296">
        <v>0</v>
      </c>
      <c r="FU296">
        <v>0</v>
      </c>
      <c r="FV296" t="s">
        <v>357</v>
      </c>
      <c r="FW296" t="s">
        <v>358</v>
      </c>
      <c r="FX296" t="s">
        <v>359</v>
      </c>
      <c r="FY296" t="s">
        <v>359</v>
      </c>
      <c r="FZ296" t="s">
        <v>359</v>
      </c>
      <c r="GA296" t="s">
        <v>359</v>
      </c>
      <c r="GB296">
        <v>0</v>
      </c>
      <c r="GC296">
        <v>100</v>
      </c>
      <c r="GD296">
        <v>100</v>
      </c>
      <c r="GE296">
        <v>10.943</v>
      </c>
      <c r="GF296">
        <v>0.3725</v>
      </c>
      <c r="GG296">
        <v>4.5656098643845597</v>
      </c>
      <c r="GH296">
        <v>7.6807047227384802E-3</v>
      </c>
      <c r="GI296">
        <v>-1.0831925345100399E-6</v>
      </c>
      <c r="GJ296">
        <v>1.8533368071612601E-10</v>
      </c>
      <c r="GK296">
        <v>-9.9183057942876601E-2</v>
      </c>
      <c r="GL296">
        <v>-1.13594444998887E-2</v>
      </c>
      <c r="GM296">
        <v>1.5024328609816199E-3</v>
      </c>
      <c r="GN296">
        <v>-1.28748702860321E-5</v>
      </c>
      <c r="GO296">
        <v>14</v>
      </c>
      <c r="GP296">
        <v>2172</v>
      </c>
      <c r="GQ296">
        <v>1</v>
      </c>
      <c r="GR296">
        <v>46</v>
      </c>
      <c r="GS296">
        <v>2923.6</v>
      </c>
      <c r="GT296">
        <v>2923.6</v>
      </c>
      <c r="GU296">
        <v>2.66235</v>
      </c>
      <c r="GV296">
        <v>2.68188</v>
      </c>
      <c r="GW296">
        <v>2.2485400000000002</v>
      </c>
      <c r="GX296">
        <v>2.7404799999999998</v>
      </c>
      <c r="GY296">
        <v>1.9958499999999999</v>
      </c>
      <c r="GZ296">
        <v>2.3962400000000001</v>
      </c>
      <c r="HA296">
        <v>42.777799999999999</v>
      </c>
      <c r="HB296">
        <v>14.797499999999999</v>
      </c>
      <c r="HC296">
        <v>18</v>
      </c>
      <c r="HD296">
        <v>501.93700000000001</v>
      </c>
      <c r="HE296">
        <v>573.94200000000001</v>
      </c>
      <c r="HF296">
        <v>22.411100000000001</v>
      </c>
      <c r="HG296">
        <v>30.607900000000001</v>
      </c>
      <c r="HH296">
        <v>29.9999</v>
      </c>
      <c r="HI296">
        <v>30.5365</v>
      </c>
      <c r="HJ296">
        <v>30.467099999999999</v>
      </c>
      <c r="HK296">
        <v>53.335700000000003</v>
      </c>
      <c r="HL296">
        <v>37.356900000000003</v>
      </c>
      <c r="HM296">
        <v>0</v>
      </c>
      <c r="HN296">
        <v>22.407399999999999</v>
      </c>
      <c r="HO296">
        <v>1005.37</v>
      </c>
      <c r="HP296">
        <v>22.873000000000001</v>
      </c>
      <c r="HQ296">
        <v>101.762</v>
      </c>
      <c r="HR296">
        <v>102.27200000000001</v>
      </c>
    </row>
    <row r="297" spans="1:226" x14ac:dyDescent="0.2">
      <c r="A297">
        <v>281</v>
      </c>
      <c r="B297">
        <v>1657488990.5</v>
      </c>
      <c r="C297">
        <v>2788.9000000953702</v>
      </c>
      <c r="D297" t="s">
        <v>920</v>
      </c>
      <c r="E297" t="s">
        <v>921</v>
      </c>
      <c r="F297">
        <v>5</v>
      </c>
      <c r="G297" t="s">
        <v>1222</v>
      </c>
      <c r="H297" t="s">
        <v>353</v>
      </c>
      <c r="I297">
        <v>1657488987.9444399</v>
      </c>
      <c r="J297">
        <f t="shared" si="136"/>
        <v>5.5262729010668111E-3</v>
      </c>
      <c r="K297">
        <f t="shared" si="137"/>
        <v>5.526272901066811</v>
      </c>
      <c r="L297">
        <f t="shared" si="138"/>
        <v>41.19604043741527</v>
      </c>
      <c r="M297">
        <f t="shared" si="139"/>
        <v>951.15099999999995</v>
      </c>
      <c r="N297">
        <f t="shared" si="140"/>
        <v>578.80302014584697</v>
      </c>
      <c r="O297">
        <f t="shared" si="141"/>
        <v>41.786537608696491</v>
      </c>
      <c r="P297">
        <f t="shared" si="142"/>
        <v>68.668105814365376</v>
      </c>
      <c r="Q297">
        <f t="shared" si="143"/>
        <v>0.20119244919216772</v>
      </c>
      <c r="R297">
        <f t="shared" si="144"/>
        <v>3.1033094497371558</v>
      </c>
      <c r="S297">
        <f t="shared" si="145"/>
        <v>0.19421682768638698</v>
      </c>
      <c r="T297">
        <f t="shared" si="146"/>
        <v>0.12199210044301181</v>
      </c>
      <c r="U297">
        <f t="shared" si="147"/>
        <v>321.52057509301369</v>
      </c>
      <c r="V297">
        <f t="shared" si="148"/>
        <v>28.193388807423823</v>
      </c>
      <c r="W297">
        <f t="shared" si="149"/>
        <v>28.193388807423823</v>
      </c>
      <c r="X297">
        <f t="shared" si="150"/>
        <v>3.8378333209205397</v>
      </c>
      <c r="Y297">
        <f t="shared" si="151"/>
        <v>49.835008076875795</v>
      </c>
      <c r="Z297">
        <f t="shared" si="152"/>
        <v>1.8647245378608361</v>
      </c>
      <c r="AA297">
        <f t="shared" si="153"/>
        <v>3.7417963993991941</v>
      </c>
      <c r="AB297">
        <f t="shared" si="154"/>
        <v>1.9731087830597036</v>
      </c>
      <c r="AC297">
        <f t="shared" si="155"/>
        <v>-243.70863493704636</v>
      </c>
      <c r="AD297">
        <f t="shared" si="156"/>
        <v>-72.716585265366078</v>
      </c>
      <c r="AE297">
        <f t="shared" si="157"/>
        <v>-5.106410653657262</v>
      </c>
      <c r="AF297">
        <f t="shared" si="158"/>
        <v>-1.1055763055978218E-2</v>
      </c>
      <c r="AG297">
        <f t="shared" si="159"/>
        <v>76.538992390290574</v>
      </c>
      <c r="AH297">
        <f t="shared" si="160"/>
        <v>5.4536785936075356</v>
      </c>
      <c r="AI297">
        <f t="shared" si="161"/>
        <v>41.19604043741527</v>
      </c>
      <c r="AJ297">
        <v>1019.50363066131</v>
      </c>
      <c r="AK297">
        <v>983.41888484848505</v>
      </c>
      <c r="AL297">
        <v>3.43298528323598</v>
      </c>
      <c r="AM297">
        <v>65.083349274317996</v>
      </c>
      <c r="AN297">
        <f t="shared" si="162"/>
        <v>5.526272901066811</v>
      </c>
      <c r="AO297">
        <v>22.902042268722798</v>
      </c>
      <c r="AP297">
        <v>25.8370521212121</v>
      </c>
      <c r="AQ297">
        <v>6.0279698064264796E-3</v>
      </c>
      <c r="AR297">
        <v>77.485788333385401</v>
      </c>
      <c r="AS297">
        <v>0</v>
      </c>
      <c r="AT297">
        <v>0</v>
      </c>
      <c r="AU297">
        <f t="shared" si="163"/>
        <v>1</v>
      </c>
      <c r="AV297">
        <f t="shared" si="164"/>
        <v>0</v>
      </c>
      <c r="AW297">
        <f t="shared" si="165"/>
        <v>38072.412324761557</v>
      </c>
      <c r="AX297">
        <f t="shared" si="166"/>
        <v>2000.0266666666701</v>
      </c>
      <c r="AY297">
        <f t="shared" si="167"/>
        <v>1681.2225653331702</v>
      </c>
      <c r="AZ297">
        <f t="shared" si="168"/>
        <v>0.84060007466558817</v>
      </c>
      <c r="BA297">
        <f t="shared" si="169"/>
        <v>0.16075814410458517</v>
      </c>
      <c r="BB297">
        <v>2.7509999999999999</v>
      </c>
      <c r="BC297">
        <v>0.5</v>
      </c>
      <c r="BD297" t="s">
        <v>354</v>
      </c>
      <c r="BE297">
        <v>2</v>
      </c>
      <c r="BF297" t="b">
        <v>1</v>
      </c>
      <c r="BG297">
        <v>1657488987.9444399</v>
      </c>
      <c r="BH297">
        <v>951.15099999999995</v>
      </c>
      <c r="BI297">
        <v>996.11611111111097</v>
      </c>
      <c r="BJ297">
        <v>25.829088888888901</v>
      </c>
      <c r="BK297">
        <v>22.906022222222202</v>
      </c>
      <c r="BL297">
        <v>940.16755555555596</v>
      </c>
      <c r="BM297">
        <v>25.456233333333302</v>
      </c>
      <c r="BN297">
        <v>500.007555555556</v>
      </c>
      <c r="BO297">
        <v>72.152955555555593</v>
      </c>
      <c r="BP297">
        <v>4.17914555555556E-2</v>
      </c>
      <c r="BQ297">
        <v>27.758755555555599</v>
      </c>
      <c r="BR297">
        <v>27.9548666666667</v>
      </c>
      <c r="BS297">
        <v>999.9</v>
      </c>
      <c r="BT297">
        <v>0</v>
      </c>
      <c r="BU297">
        <v>0</v>
      </c>
      <c r="BV297">
        <v>10004.4444444444</v>
      </c>
      <c r="BW297">
        <v>0</v>
      </c>
      <c r="BX297">
        <v>1331.5533333333301</v>
      </c>
      <c r="BY297">
        <v>-44.965488888888899</v>
      </c>
      <c r="BZ297">
        <v>976.36977777777804</v>
      </c>
      <c r="CA297">
        <v>1019.46888888889</v>
      </c>
      <c r="CB297">
        <v>2.9230466666666701</v>
      </c>
      <c r="CC297">
        <v>996.11611111111097</v>
      </c>
      <c r="CD297">
        <v>22.906022222222202</v>
      </c>
      <c r="CE297">
        <v>1.86364444444444</v>
      </c>
      <c r="CF297">
        <v>1.6527366666666701</v>
      </c>
      <c r="CG297">
        <v>16.3310888888889</v>
      </c>
      <c r="CH297">
        <v>14.4595222222222</v>
      </c>
      <c r="CI297">
        <v>2000.0266666666701</v>
      </c>
      <c r="CJ297">
        <v>0.97999733333333305</v>
      </c>
      <c r="CK297">
        <v>2.00027333333333E-2</v>
      </c>
      <c r="CL297">
        <v>0</v>
      </c>
      <c r="CM297">
        <v>2.2956555555555598</v>
      </c>
      <c r="CN297">
        <v>0</v>
      </c>
      <c r="CO297">
        <v>9567.6133333333291</v>
      </c>
      <c r="CP297">
        <v>17300.355555555601</v>
      </c>
      <c r="CQ297">
        <v>42.673222222222201</v>
      </c>
      <c r="CR297">
        <v>43.936999999999998</v>
      </c>
      <c r="CS297">
        <v>42.75</v>
      </c>
      <c r="CT297">
        <v>42.076000000000001</v>
      </c>
      <c r="CU297">
        <v>41.875</v>
      </c>
      <c r="CV297">
        <v>1960.0233333333299</v>
      </c>
      <c r="CW297">
        <v>40.005555555555603</v>
      </c>
      <c r="CX297">
        <v>0</v>
      </c>
      <c r="CY297">
        <v>1657488965</v>
      </c>
      <c r="CZ297">
        <v>0</v>
      </c>
      <c r="DA297">
        <v>0</v>
      </c>
      <c r="DB297" t="s">
        <v>355</v>
      </c>
      <c r="DC297">
        <v>1657313570</v>
      </c>
      <c r="DD297">
        <v>1657313571.5</v>
      </c>
      <c r="DE297">
        <v>0</v>
      </c>
      <c r="DF297">
        <v>-0.183</v>
      </c>
      <c r="DG297">
        <v>-4.0000000000000001E-3</v>
      </c>
      <c r="DH297">
        <v>8.7509999999999994</v>
      </c>
      <c r="DI297">
        <v>0.37</v>
      </c>
      <c r="DJ297">
        <v>417</v>
      </c>
      <c r="DK297">
        <v>25</v>
      </c>
      <c r="DL297">
        <v>0.7</v>
      </c>
      <c r="DM297">
        <v>0.09</v>
      </c>
      <c r="DN297">
        <v>-44.902807500000002</v>
      </c>
      <c r="DO297">
        <v>-1.2597016885552801</v>
      </c>
      <c r="DP297">
        <v>0.43102098115260101</v>
      </c>
      <c r="DQ297">
        <v>0</v>
      </c>
      <c r="DR297">
        <v>2.93150325</v>
      </c>
      <c r="DS297">
        <v>-1.1338874296435699E-2</v>
      </c>
      <c r="DT297">
        <v>3.0084472272876899E-2</v>
      </c>
      <c r="DU297">
        <v>1</v>
      </c>
      <c r="DV297">
        <v>1</v>
      </c>
      <c r="DW297">
        <v>2</v>
      </c>
      <c r="DX297" t="s">
        <v>356</v>
      </c>
      <c r="DY297">
        <v>2.9692099999999999</v>
      </c>
      <c r="DZ297">
        <v>2.6962000000000002</v>
      </c>
      <c r="EA297">
        <v>0.12964100000000001</v>
      </c>
      <c r="EB297">
        <v>0.134524</v>
      </c>
      <c r="EC297">
        <v>8.7151000000000006E-2</v>
      </c>
      <c r="ED297">
        <v>8.0629400000000004E-2</v>
      </c>
      <c r="EE297">
        <v>33662.6</v>
      </c>
      <c r="EF297">
        <v>36525.5</v>
      </c>
      <c r="EG297">
        <v>35072.199999999997</v>
      </c>
      <c r="EH297">
        <v>38300.199999999997</v>
      </c>
      <c r="EI297">
        <v>45453.599999999999</v>
      </c>
      <c r="EJ297">
        <v>50870.7</v>
      </c>
      <c r="EK297">
        <v>54879.199999999997</v>
      </c>
      <c r="EL297">
        <v>61448.9</v>
      </c>
      <c r="EM297">
        <v>1.9352</v>
      </c>
      <c r="EN297">
        <v>2.0453999999999999</v>
      </c>
      <c r="EO297">
        <v>2.4825300000000002E-2</v>
      </c>
      <c r="EP297">
        <v>0</v>
      </c>
      <c r="EQ297">
        <v>27.553100000000001</v>
      </c>
      <c r="ER297">
        <v>999.9</v>
      </c>
      <c r="ES297">
        <v>34.506999999999998</v>
      </c>
      <c r="ET297">
        <v>41.210999999999999</v>
      </c>
      <c r="EU297">
        <v>37.814</v>
      </c>
      <c r="EV297">
        <v>52.244799999999998</v>
      </c>
      <c r="EW297">
        <v>38.4375</v>
      </c>
      <c r="EX297">
        <v>2</v>
      </c>
      <c r="EY297">
        <v>0.26061000000000001</v>
      </c>
      <c r="EZ297">
        <v>2.5522</v>
      </c>
      <c r="FA297">
        <v>20.1297</v>
      </c>
      <c r="FB297">
        <v>5.1993200000000002</v>
      </c>
      <c r="FC297">
        <v>12.0099</v>
      </c>
      <c r="FD297">
        <v>4.976</v>
      </c>
      <c r="FE297">
        <v>3.294</v>
      </c>
      <c r="FF297">
        <v>9999</v>
      </c>
      <c r="FG297">
        <v>9999</v>
      </c>
      <c r="FH297">
        <v>9999</v>
      </c>
      <c r="FI297">
        <v>585.5</v>
      </c>
      <c r="FJ297">
        <v>1.8632500000000001</v>
      </c>
      <c r="FK297">
        <v>1.86798</v>
      </c>
      <c r="FL297">
        <v>1.86768</v>
      </c>
      <c r="FM297">
        <v>1.8689</v>
      </c>
      <c r="FN297">
        <v>1.8696600000000001</v>
      </c>
      <c r="FO297">
        <v>1.8656900000000001</v>
      </c>
      <c r="FP297">
        <v>1.86676</v>
      </c>
      <c r="FQ297">
        <v>1.8681300000000001</v>
      </c>
      <c r="FR297">
        <v>5</v>
      </c>
      <c r="FS297">
        <v>0</v>
      </c>
      <c r="FT297">
        <v>0</v>
      </c>
      <c r="FU297">
        <v>0</v>
      </c>
      <c r="FV297" t="s">
        <v>357</v>
      </c>
      <c r="FW297" t="s">
        <v>358</v>
      </c>
      <c r="FX297" t="s">
        <v>359</v>
      </c>
      <c r="FY297" t="s">
        <v>359</v>
      </c>
      <c r="FZ297" t="s">
        <v>359</v>
      </c>
      <c r="GA297" t="s">
        <v>359</v>
      </c>
      <c r="GB297">
        <v>0</v>
      </c>
      <c r="GC297">
        <v>100</v>
      </c>
      <c r="GD297">
        <v>100</v>
      </c>
      <c r="GE297">
        <v>11.034000000000001</v>
      </c>
      <c r="GF297">
        <v>0.37340000000000001</v>
      </c>
      <c r="GG297">
        <v>4.5656098643845597</v>
      </c>
      <c r="GH297">
        <v>7.6807047227384802E-3</v>
      </c>
      <c r="GI297">
        <v>-1.0831925345100399E-6</v>
      </c>
      <c r="GJ297">
        <v>1.8533368071612601E-10</v>
      </c>
      <c r="GK297">
        <v>-9.9183057942876601E-2</v>
      </c>
      <c r="GL297">
        <v>-1.13594444998887E-2</v>
      </c>
      <c r="GM297">
        <v>1.5024328609816199E-3</v>
      </c>
      <c r="GN297">
        <v>-1.28748702860321E-5</v>
      </c>
      <c r="GO297">
        <v>14</v>
      </c>
      <c r="GP297">
        <v>2172</v>
      </c>
      <c r="GQ297">
        <v>1</v>
      </c>
      <c r="GR297">
        <v>46</v>
      </c>
      <c r="GS297">
        <v>2923.7</v>
      </c>
      <c r="GT297">
        <v>2923.7</v>
      </c>
      <c r="GU297">
        <v>2.6953100000000001</v>
      </c>
      <c r="GV297">
        <v>2.6843300000000001</v>
      </c>
      <c r="GW297">
        <v>2.2485400000000002</v>
      </c>
      <c r="GX297">
        <v>2.7416999999999998</v>
      </c>
      <c r="GY297">
        <v>1.9958499999999999</v>
      </c>
      <c r="GZ297">
        <v>2.3852500000000001</v>
      </c>
      <c r="HA297">
        <v>42.777799999999999</v>
      </c>
      <c r="HB297">
        <v>14.78</v>
      </c>
      <c r="HC297">
        <v>18</v>
      </c>
      <c r="HD297">
        <v>501.39699999999999</v>
      </c>
      <c r="HE297">
        <v>574.09100000000001</v>
      </c>
      <c r="HF297">
        <v>22.443100000000001</v>
      </c>
      <c r="HG297">
        <v>30.607900000000001</v>
      </c>
      <c r="HH297">
        <v>30.0001</v>
      </c>
      <c r="HI297">
        <v>30.5365</v>
      </c>
      <c r="HJ297">
        <v>30.467099999999999</v>
      </c>
      <c r="HK297">
        <v>53.937600000000003</v>
      </c>
      <c r="HL297">
        <v>37.356900000000003</v>
      </c>
      <c r="HM297">
        <v>0</v>
      </c>
      <c r="HN297">
        <v>22.439800000000002</v>
      </c>
      <c r="HO297">
        <v>1025.52</v>
      </c>
      <c r="HP297">
        <v>22.873000000000001</v>
      </c>
      <c r="HQ297">
        <v>101.762</v>
      </c>
      <c r="HR297">
        <v>102.27200000000001</v>
      </c>
    </row>
    <row r="298" spans="1:226" x14ac:dyDescent="0.2">
      <c r="A298">
        <v>282</v>
      </c>
      <c r="B298">
        <v>1657488996</v>
      </c>
      <c r="C298">
        <v>2794.4000000953702</v>
      </c>
      <c r="D298" t="s">
        <v>922</v>
      </c>
      <c r="E298" t="s">
        <v>923</v>
      </c>
      <c r="F298">
        <v>5</v>
      </c>
      <c r="G298" t="s">
        <v>1222</v>
      </c>
      <c r="H298" t="s">
        <v>353</v>
      </c>
      <c r="I298">
        <v>1657488993.25</v>
      </c>
      <c r="J298">
        <f t="shared" si="136"/>
        <v>5.5153771284528674E-3</v>
      </c>
      <c r="K298">
        <f t="shared" si="137"/>
        <v>5.515377128452867</v>
      </c>
      <c r="L298">
        <f t="shared" si="138"/>
        <v>41.058302733018628</v>
      </c>
      <c r="M298">
        <f t="shared" si="139"/>
        <v>968.81970000000001</v>
      </c>
      <c r="N298">
        <f t="shared" si="140"/>
        <v>595.80905272636267</v>
      </c>
      <c r="O298">
        <f t="shared" si="141"/>
        <v>43.012792505872341</v>
      </c>
      <c r="P298">
        <f t="shared" si="142"/>
        <v>69.941268164718593</v>
      </c>
      <c r="Q298">
        <f t="shared" si="143"/>
        <v>0.20057316583920987</v>
      </c>
      <c r="R298">
        <f t="shared" si="144"/>
        <v>3.1139805642852143</v>
      </c>
      <c r="S298">
        <f t="shared" si="145"/>
        <v>0.19366250412711095</v>
      </c>
      <c r="T298">
        <f t="shared" si="146"/>
        <v>0.12164012443962946</v>
      </c>
      <c r="U298">
        <f t="shared" si="147"/>
        <v>321.51233070000001</v>
      </c>
      <c r="V298">
        <f t="shared" si="148"/>
        <v>28.208496557651944</v>
      </c>
      <c r="W298">
        <f t="shared" si="149"/>
        <v>28.208496557651944</v>
      </c>
      <c r="X298">
        <f t="shared" si="150"/>
        <v>3.8412098553970955</v>
      </c>
      <c r="Y298">
        <f t="shared" si="151"/>
        <v>49.842041632121521</v>
      </c>
      <c r="Z298">
        <f t="shared" si="152"/>
        <v>1.8664994256965339</v>
      </c>
      <c r="AA298">
        <f t="shared" si="153"/>
        <v>3.7448293941748121</v>
      </c>
      <c r="AB298">
        <f t="shared" si="154"/>
        <v>1.9747104297005615</v>
      </c>
      <c r="AC298">
        <f t="shared" si="155"/>
        <v>-243.22813136477146</v>
      </c>
      <c r="AD298">
        <f t="shared" si="156"/>
        <v>-73.173678775057894</v>
      </c>
      <c r="AE298">
        <f t="shared" si="157"/>
        <v>-5.1216402111804777</v>
      </c>
      <c r="AF298">
        <f t="shared" si="158"/>
        <v>-1.1119651009821041E-2</v>
      </c>
      <c r="AG298">
        <f t="shared" si="159"/>
        <v>77.343035948448545</v>
      </c>
      <c r="AH298">
        <f t="shared" si="160"/>
        <v>5.4666715576113969</v>
      </c>
      <c r="AI298">
        <f t="shared" si="161"/>
        <v>41.058302733018628</v>
      </c>
      <c r="AJ298">
        <v>1038.8788154277099</v>
      </c>
      <c r="AK298">
        <v>1002.48227878788</v>
      </c>
      <c r="AL298">
        <v>3.53666726043775</v>
      </c>
      <c r="AM298">
        <v>65.083349274317996</v>
      </c>
      <c r="AN298">
        <f t="shared" si="162"/>
        <v>5.515377128452867</v>
      </c>
      <c r="AO298">
        <v>22.9210035084308</v>
      </c>
      <c r="AP298">
        <v>25.866389696969701</v>
      </c>
      <c r="AQ298">
        <v>2.3925993559621899E-3</v>
      </c>
      <c r="AR298">
        <v>77.485788333385401</v>
      </c>
      <c r="AS298">
        <v>0</v>
      </c>
      <c r="AT298">
        <v>0</v>
      </c>
      <c r="AU298">
        <f t="shared" si="163"/>
        <v>1</v>
      </c>
      <c r="AV298">
        <f t="shared" si="164"/>
        <v>0</v>
      </c>
      <c r="AW298">
        <f t="shared" si="165"/>
        <v>38246.572199113769</v>
      </c>
      <c r="AX298">
        <f t="shared" si="166"/>
        <v>1999.981</v>
      </c>
      <c r="AY298">
        <f t="shared" si="167"/>
        <v>1681.1837099999998</v>
      </c>
      <c r="AZ298">
        <f t="shared" si="168"/>
        <v>0.84059984069848659</v>
      </c>
      <c r="BA298">
        <f t="shared" si="169"/>
        <v>0.1607576925480792</v>
      </c>
      <c r="BB298">
        <v>2.7509999999999999</v>
      </c>
      <c r="BC298">
        <v>0.5</v>
      </c>
      <c r="BD298" t="s">
        <v>354</v>
      </c>
      <c r="BE298">
        <v>2</v>
      </c>
      <c r="BF298" t="b">
        <v>1</v>
      </c>
      <c r="BG298">
        <v>1657488993.25</v>
      </c>
      <c r="BH298">
        <v>968.81970000000001</v>
      </c>
      <c r="BI298">
        <v>1014.288</v>
      </c>
      <c r="BJ298">
        <v>25.854569999999999</v>
      </c>
      <c r="BK298">
        <v>22.92456</v>
      </c>
      <c r="BL298">
        <v>957.72900000000004</v>
      </c>
      <c r="BM298">
        <v>25.480730000000001</v>
      </c>
      <c r="BN298">
        <v>499.99799999999999</v>
      </c>
      <c r="BO298">
        <v>72.150769999999994</v>
      </c>
      <c r="BP298">
        <v>4.1473990000000002E-2</v>
      </c>
      <c r="BQ298">
        <v>27.772629999999999</v>
      </c>
      <c r="BR298">
        <v>27.971309999999999</v>
      </c>
      <c r="BS298">
        <v>999.9</v>
      </c>
      <c r="BT298">
        <v>0</v>
      </c>
      <c r="BU298">
        <v>0</v>
      </c>
      <c r="BV298">
        <v>10053</v>
      </c>
      <c r="BW298">
        <v>0</v>
      </c>
      <c r="BX298">
        <v>1299.8689999999999</v>
      </c>
      <c r="BY298">
        <v>-45.468229999999998</v>
      </c>
      <c r="BZ298">
        <v>994.53300000000002</v>
      </c>
      <c r="CA298">
        <v>1038.087</v>
      </c>
      <c r="CB298">
        <v>2.9300099999999998</v>
      </c>
      <c r="CC298">
        <v>1014.288</v>
      </c>
      <c r="CD298">
        <v>22.92456</v>
      </c>
      <c r="CE298">
        <v>1.8654269999999999</v>
      </c>
      <c r="CF298">
        <v>1.654026</v>
      </c>
      <c r="CG298">
        <v>16.3461</v>
      </c>
      <c r="CH298">
        <v>14.47153</v>
      </c>
      <c r="CI298">
        <v>1999.981</v>
      </c>
      <c r="CJ298">
        <v>0.98000449999999995</v>
      </c>
      <c r="CK298">
        <v>1.9995619999999999E-2</v>
      </c>
      <c r="CL298">
        <v>0</v>
      </c>
      <c r="CM298">
        <v>2.3361100000000001</v>
      </c>
      <c r="CN298">
        <v>0</v>
      </c>
      <c r="CO298">
        <v>9554.6919999999991</v>
      </c>
      <c r="CP298">
        <v>17300.02</v>
      </c>
      <c r="CQ298">
        <v>42.686999999999998</v>
      </c>
      <c r="CR298">
        <v>43.936999999999998</v>
      </c>
      <c r="CS298">
        <v>42.743699999999997</v>
      </c>
      <c r="CT298">
        <v>42.0809</v>
      </c>
      <c r="CU298">
        <v>41.875</v>
      </c>
      <c r="CV298">
        <v>1959.992</v>
      </c>
      <c r="CW298">
        <v>39.988999999999997</v>
      </c>
      <c r="CX298">
        <v>0</v>
      </c>
      <c r="CY298">
        <v>1657488970.4000001</v>
      </c>
      <c r="CZ298">
        <v>0</v>
      </c>
      <c r="DA298">
        <v>0</v>
      </c>
      <c r="DB298" t="s">
        <v>355</v>
      </c>
      <c r="DC298">
        <v>1657313570</v>
      </c>
      <c r="DD298">
        <v>1657313571.5</v>
      </c>
      <c r="DE298">
        <v>0</v>
      </c>
      <c r="DF298">
        <v>-0.183</v>
      </c>
      <c r="DG298">
        <v>-4.0000000000000001E-3</v>
      </c>
      <c r="DH298">
        <v>8.7509999999999994</v>
      </c>
      <c r="DI298">
        <v>0.37</v>
      </c>
      <c r="DJ298">
        <v>417</v>
      </c>
      <c r="DK298">
        <v>25</v>
      </c>
      <c r="DL298">
        <v>0.7</v>
      </c>
      <c r="DM298">
        <v>0.09</v>
      </c>
      <c r="DN298">
        <v>-45.077694999999999</v>
      </c>
      <c r="DO298">
        <v>-2.50731557223255</v>
      </c>
      <c r="DP298">
        <v>0.45576847573631102</v>
      </c>
      <c r="DQ298">
        <v>0</v>
      </c>
      <c r="DR298">
        <v>2.9305585000000001</v>
      </c>
      <c r="DS298">
        <v>-4.93810131332173E-2</v>
      </c>
      <c r="DT298">
        <v>9.5493312723980706E-3</v>
      </c>
      <c r="DU298">
        <v>1</v>
      </c>
      <c r="DV298">
        <v>1</v>
      </c>
      <c r="DW298">
        <v>2</v>
      </c>
      <c r="DX298" t="s">
        <v>356</v>
      </c>
      <c r="DY298">
        <v>2.9694500000000001</v>
      </c>
      <c r="DZ298">
        <v>2.6958000000000002</v>
      </c>
      <c r="EA298">
        <v>0.131303</v>
      </c>
      <c r="EB298">
        <v>0.13612199999999999</v>
      </c>
      <c r="EC298">
        <v>8.7206800000000001E-2</v>
      </c>
      <c r="ED298">
        <v>8.0695500000000003E-2</v>
      </c>
      <c r="EE298">
        <v>33598.5</v>
      </c>
      <c r="EF298">
        <v>36458.699999999997</v>
      </c>
      <c r="EG298">
        <v>35072.400000000001</v>
      </c>
      <c r="EH298">
        <v>38300.9</v>
      </c>
      <c r="EI298">
        <v>45451.4</v>
      </c>
      <c r="EJ298">
        <v>50867.6</v>
      </c>
      <c r="EK298">
        <v>54879.9</v>
      </c>
      <c r="EL298">
        <v>61449.5</v>
      </c>
      <c r="EM298">
        <v>1.9358</v>
      </c>
      <c r="EN298">
        <v>2.0451999999999999</v>
      </c>
      <c r="EO298">
        <v>2.563E-2</v>
      </c>
      <c r="EP298">
        <v>0</v>
      </c>
      <c r="EQ298">
        <v>27.5578</v>
      </c>
      <c r="ER298">
        <v>999.9</v>
      </c>
      <c r="ES298">
        <v>34.531999999999996</v>
      </c>
      <c r="ET298">
        <v>41.231000000000002</v>
      </c>
      <c r="EU298">
        <v>37.885599999999997</v>
      </c>
      <c r="EV298">
        <v>51.764800000000001</v>
      </c>
      <c r="EW298">
        <v>38.441499999999998</v>
      </c>
      <c r="EX298">
        <v>2</v>
      </c>
      <c r="EY298">
        <v>0.26101600000000003</v>
      </c>
      <c r="EZ298">
        <v>2.5947100000000001</v>
      </c>
      <c r="FA298">
        <v>20.128799999999998</v>
      </c>
      <c r="FB298">
        <v>5.1969200000000004</v>
      </c>
      <c r="FC298">
        <v>12.0099</v>
      </c>
      <c r="FD298">
        <v>4.9748000000000001</v>
      </c>
      <c r="FE298">
        <v>3.294</v>
      </c>
      <c r="FF298">
        <v>9999</v>
      </c>
      <c r="FG298">
        <v>9999</v>
      </c>
      <c r="FH298">
        <v>9999</v>
      </c>
      <c r="FI298">
        <v>585.5</v>
      </c>
      <c r="FJ298">
        <v>1.8632500000000001</v>
      </c>
      <c r="FK298">
        <v>1.86798</v>
      </c>
      <c r="FL298">
        <v>1.86768</v>
      </c>
      <c r="FM298">
        <v>1.8689</v>
      </c>
      <c r="FN298">
        <v>1.8696600000000001</v>
      </c>
      <c r="FO298">
        <v>1.86575</v>
      </c>
      <c r="FP298">
        <v>1.86676</v>
      </c>
      <c r="FQ298">
        <v>1.8681300000000001</v>
      </c>
      <c r="FR298">
        <v>5</v>
      </c>
      <c r="FS298">
        <v>0</v>
      </c>
      <c r="FT298">
        <v>0</v>
      </c>
      <c r="FU298">
        <v>0</v>
      </c>
      <c r="FV298" t="s">
        <v>357</v>
      </c>
      <c r="FW298" t="s">
        <v>358</v>
      </c>
      <c r="FX298" t="s">
        <v>359</v>
      </c>
      <c r="FY298" t="s">
        <v>359</v>
      </c>
      <c r="FZ298" t="s">
        <v>359</v>
      </c>
      <c r="GA298" t="s">
        <v>359</v>
      </c>
      <c r="GB298">
        <v>0</v>
      </c>
      <c r="GC298">
        <v>100</v>
      </c>
      <c r="GD298">
        <v>100</v>
      </c>
      <c r="GE298">
        <v>11.148</v>
      </c>
      <c r="GF298">
        <v>0.37440000000000001</v>
      </c>
      <c r="GG298">
        <v>4.5656098643845597</v>
      </c>
      <c r="GH298">
        <v>7.6807047227384802E-3</v>
      </c>
      <c r="GI298">
        <v>-1.0831925345100399E-6</v>
      </c>
      <c r="GJ298">
        <v>1.8533368071612601E-10</v>
      </c>
      <c r="GK298">
        <v>-9.9183057942876601E-2</v>
      </c>
      <c r="GL298">
        <v>-1.13594444998887E-2</v>
      </c>
      <c r="GM298">
        <v>1.5024328609816199E-3</v>
      </c>
      <c r="GN298">
        <v>-1.28748702860321E-5</v>
      </c>
      <c r="GO298">
        <v>14</v>
      </c>
      <c r="GP298">
        <v>2172</v>
      </c>
      <c r="GQ298">
        <v>1</v>
      </c>
      <c r="GR298">
        <v>46</v>
      </c>
      <c r="GS298">
        <v>2923.8</v>
      </c>
      <c r="GT298">
        <v>2923.7</v>
      </c>
      <c r="GU298">
        <v>2.7319300000000002</v>
      </c>
      <c r="GV298">
        <v>2.67456</v>
      </c>
      <c r="GW298">
        <v>2.2485400000000002</v>
      </c>
      <c r="GX298">
        <v>2.7404799999999998</v>
      </c>
      <c r="GY298">
        <v>1.9958499999999999</v>
      </c>
      <c r="GZ298">
        <v>2.3938000000000001</v>
      </c>
      <c r="HA298">
        <v>42.777799999999999</v>
      </c>
      <c r="HB298">
        <v>14.7887</v>
      </c>
      <c r="HC298">
        <v>18</v>
      </c>
      <c r="HD298">
        <v>501.82400000000001</v>
      </c>
      <c r="HE298">
        <v>573.96699999999998</v>
      </c>
      <c r="HF298">
        <v>22.477699999999999</v>
      </c>
      <c r="HG298">
        <v>30.610600000000002</v>
      </c>
      <c r="HH298">
        <v>30</v>
      </c>
      <c r="HI298">
        <v>30.539200000000001</v>
      </c>
      <c r="HJ298">
        <v>30.4697</v>
      </c>
      <c r="HK298">
        <v>54.732700000000001</v>
      </c>
      <c r="HL298">
        <v>37.356900000000003</v>
      </c>
      <c r="HM298">
        <v>0</v>
      </c>
      <c r="HN298">
        <v>22.467700000000001</v>
      </c>
      <c r="HO298">
        <v>1039.01</v>
      </c>
      <c r="HP298">
        <v>22.8643</v>
      </c>
      <c r="HQ298">
        <v>101.76300000000001</v>
      </c>
      <c r="HR298">
        <v>102.273</v>
      </c>
    </row>
    <row r="299" spans="1:226" x14ac:dyDescent="0.2">
      <c r="A299">
        <v>283</v>
      </c>
      <c r="B299">
        <v>1657489000.5</v>
      </c>
      <c r="C299">
        <v>2798.9000000953702</v>
      </c>
      <c r="D299" t="s">
        <v>924</v>
      </c>
      <c r="E299" t="s">
        <v>925</v>
      </c>
      <c r="F299">
        <v>5</v>
      </c>
      <c r="G299" t="s">
        <v>1222</v>
      </c>
      <c r="H299" t="s">
        <v>353</v>
      </c>
      <c r="I299">
        <v>1657488997.6500001</v>
      </c>
      <c r="J299">
        <f t="shared" si="136"/>
        <v>5.5143949574484761E-3</v>
      </c>
      <c r="K299">
        <f t="shared" si="137"/>
        <v>5.5143949574484763</v>
      </c>
      <c r="L299">
        <f t="shared" si="138"/>
        <v>41.546115424335774</v>
      </c>
      <c r="M299">
        <f t="shared" si="139"/>
        <v>983.73149999999998</v>
      </c>
      <c r="N299">
        <f t="shared" si="140"/>
        <v>605.89439538383397</v>
      </c>
      <c r="O299">
        <f t="shared" si="141"/>
        <v>43.742002732823032</v>
      </c>
      <c r="P299">
        <f t="shared" si="142"/>
        <v>71.019613796071454</v>
      </c>
      <c r="Q299">
        <f t="shared" si="143"/>
        <v>0.20046650127195786</v>
      </c>
      <c r="R299">
        <f t="shared" si="144"/>
        <v>3.0970949533833729</v>
      </c>
      <c r="S299">
        <f t="shared" si="145"/>
        <v>0.1935268154974068</v>
      </c>
      <c r="T299">
        <f t="shared" si="146"/>
        <v>0.12155774902483663</v>
      </c>
      <c r="U299">
        <f t="shared" si="147"/>
        <v>321.50097171576141</v>
      </c>
      <c r="V299">
        <f t="shared" si="148"/>
        <v>28.21981327674456</v>
      </c>
      <c r="W299">
        <f t="shared" si="149"/>
        <v>28.21981327674456</v>
      </c>
      <c r="X299">
        <f t="shared" si="150"/>
        <v>3.8437408037371665</v>
      </c>
      <c r="Y299">
        <f t="shared" si="151"/>
        <v>49.856196080565219</v>
      </c>
      <c r="Z299">
        <f t="shared" si="152"/>
        <v>1.8680022155247502</v>
      </c>
      <c r="AA299">
        <f t="shared" si="153"/>
        <v>3.7467804653731469</v>
      </c>
      <c r="AB299">
        <f t="shared" si="154"/>
        <v>1.9757385882124163</v>
      </c>
      <c r="AC299">
        <f t="shared" si="155"/>
        <v>-243.18481762347778</v>
      </c>
      <c r="AD299">
        <f t="shared" si="156"/>
        <v>-73.177074881103351</v>
      </c>
      <c r="AE299">
        <f t="shared" si="157"/>
        <v>-5.1503222128808801</v>
      </c>
      <c r="AF299">
        <f t="shared" si="158"/>
        <v>-1.1243001700620425E-2</v>
      </c>
      <c r="AG299">
        <f t="shared" si="159"/>
        <v>76.615652783040673</v>
      </c>
      <c r="AH299">
        <f t="shared" si="160"/>
        <v>5.474867861950802</v>
      </c>
      <c r="AI299">
        <f t="shared" si="161"/>
        <v>41.546115424335774</v>
      </c>
      <c r="AJ299">
        <v>1054.14010100972</v>
      </c>
      <c r="AK299">
        <v>1017.914</v>
      </c>
      <c r="AL299">
        <v>3.4188564207477401</v>
      </c>
      <c r="AM299">
        <v>65.083349274317996</v>
      </c>
      <c r="AN299">
        <f t="shared" si="162"/>
        <v>5.5143949574484763</v>
      </c>
      <c r="AO299">
        <v>22.938641150597899</v>
      </c>
      <c r="AP299">
        <v>25.883558181818199</v>
      </c>
      <c r="AQ299">
        <v>2.3114913482227598E-3</v>
      </c>
      <c r="AR299">
        <v>77.485788333385401</v>
      </c>
      <c r="AS299">
        <v>0</v>
      </c>
      <c r="AT299">
        <v>0</v>
      </c>
      <c r="AU299">
        <f t="shared" si="163"/>
        <v>1</v>
      </c>
      <c r="AV299">
        <f t="shared" si="164"/>
        <v>0</v>
      </c>
      <c r="AW299">
        <f t="shared" si="165"/>
        <v>37967.030620531623</v>
      </c>
      <c r="AX299">
        <f t="shared" si="166"/>
        <v>1999.9079999999999</v>
      </c>
      <c r="AY299">
        <f t="shared" si="167"/>
        <v>1681.1225411998762</v>
      </c>
      <c r="AZ299">
        <f t="shared" si="168"/>
        <v>0.84059993819709522</v>
      </c>
      <c r="BA299">
        <f t="shared" si="169"/>
        <v>0.16075788072039385</v>
      </c>
      <c r="BB299">
        <v>2.7509999999999999</v>
      </c>
      <c r="BC299">
        <v>0.5</v>
      </c>
      <c r="BD299" t="s">
        <v>354</v>
      </c>
      <c r="BE299">
        <v>2</v>
      </c>
      <c r="BF299" t="b">
        <v>1</v>
      </c>
      <c r="BG299">
        <v>1657488997.6500001</v>
      </c>
      <c r="BH299">
        <v>983.73149999999998</v>
      </c>
      <c r="BI299">
        <v>1028.845</v>
      </c>
      <c r="BJ299">
        <v>25.87472</v>
      </c>
      <c r="BK299">
        <v>22.940629999999999</v>
      </c>
      <c r="BL299">
        <v>972.55</v>
      </c>
      <c r="BM299">
        <v>25.500109999999999</v>
      </c>
      <c r="BN299">
        <v>500.041</v>
      </c>
      <c r="BO299">
        <v>72.152050000000003</v>
      </c>
      <c r="BP299">
        <v>4.2053569999999998E-2</v>
      </c>
      <c r="BQ299">
        <v>27.781549999999999</v>
      </c>
      <c r="BR299">
        <v>27.972290000000001</v>
      </c>
      <c r="BS299">
        <v>999.9</v>
      </c>
      <c r="BT299">
        <v>0</v>
      </c>
      <c r="BU299">
        <v>0</v>
      </c>
      <c r="BV299">
        <v>9976.5</v>
      </c>
      <c r="BW299">
        <v>0</v>
      </c>
      <c r="BX299">
        <v>1328.645</v>
      </c>
      <c r="BY299">
        <v>-45.113500000000002</v>
      </c>
      <c r="BZ299">
        <v>1009.861</v>
      </c>
      <c r="CA299">
        <v>1053</v>
      </c>
      <c r="CB299">
        <v>2.9340980000000001</v>
      </c>
      <c r="CC299">
        <v>1028.845</v>
      </c>
      <c r="CD299">
        <v>22.940629999999999</v>
      </c>
      <c r="CE299">
        <v>1.866914</v>
      </c>
      <c r="CF299">
        <v>1.655214</v>
      </c>
      <c r="CG299">
        <v>16.358609999999999</v>
      </c>
      <c r="CH299">
        <v>14.482659999999999</v>
      </c>
      <c r="CI299">
        <v>1999.9079999999999</v>
      </c>
      <c r="CJ299">
        <v>0.98000080000000001</v>
      </c>
      <c r="CK299">
        <v>1.9999200000000002E-2</v>
      </c>
      <c r="CL299">
        <v>0</v>
      </c>
      <c r="CM299">
        <v>2.3406099999999999</v>
      </c>
      <c r="CN299">
        <v>0</v>
      </c>
      <c r="CO299">
        <v>9544.8979999999992</v>
      </c>
      <c r="CP299">
        <v>17299.36</v>
      </c>
      <c r="CQ299">
        <v>42.686999999999998</v>
      </c>
      <c r="CR299">
        <v>43.936999999999998</v>
      </c>
      <c r="CS299">
        <v>42.743699999999997</v>
      </c>
      <c r="CT299">
        <v>42.068300000000001</v>
      </c>
      <c r="CU299">
        <v>41.875</v>
      </c>
      <c r="CV299">
        <v>1959.912</v>
      </c>
      <c r="CW299">
        <v>39.994</v>
      </c>
      <c r="CX299">
        <v>0</v>
      </c>
      <c r="CY299">
        <v>1657488975.2</v>
      </c>
      <c r="CZ299">
        <v>0</v>
      </c>
      <c r="DA299">
        <v>0</v>
      </c>
      <c r="DB299" t="s">
        <v>355</v>
      </c>
      <c r="DC299">
        <v>1657313570</v>
      </c>
      <c r="DD299">
        <v>1657313571.5</v>
      </c>
      <c r="DE299">
        <v>0</v>
      </c>
      <c r="DF299">
        <v>-0.183</v>
      </c>
      <c r="DG299">
        <v>-4.0000000000000001E-3</v>
      </c>
      <c r="DH299">
        <v>8.7509999999999994</v>
      </c>
      <c r="DI299">
        <v>0.37</v>
      </c>
      <c r="DJ299">
        <v>417</v>
      </c>
      <c r="DK299">
        <v>25</v>
      </c>
      <c r="DL299">
        <v>0.7</v>
      </c>
      <c r="DM299">
        <v>0.09</v>
      </c>
      <c r="DN299">
        <v>-45.184107500000003</v>
      </c>
      <c r="DO299">
        <v>-0.39145778611626297</v>
      </c>
      <c r="DP299">
        <v>0.37962933789915398</v>
      </c>
      <c r="DQ299">
        <v>0</v>
      </c>
      <c r="DR299">
        <v>2.9281429999999999</v>
      </c>
      <c r="DS299">
        <v>3.2405403377102897E-2</v>
      </c>
      <c r="DT299">
        <v>5.25623543993227E-3</v>
      </c>
      <c r="DU299">
        <v>1</v>
      </c>
      <c r="DV299">
        <v>1</v>
      </c>
      <c r="DW299">
        <v>2</v>
      </c>
      <c r="DX299" t="s">
        <v>356</v>
      </c>
      <c r="DY299">
        <v>2.9698000000000002</v>
      </c>
      <c r="DZ299">
        <v>2.6955399999999998</v>
      </c>
      <c r="EA299">
        <v>0.132629</v>
      </c>
      <c r="EB299">
        <v>0.13742399999999999</v>
      </c>
      <c r="EC299">
        <v>8.7249099999999996E-2</v>
      </c>
      <c r="ED299">
        <v>8.0737000000000003E-2</v>
      </c>
      <c r="EE299">
        <v>33547.599999999999</v>
      </c>
      <c r="EF299">
        <v>36403.199999999997</v>
      </c>
      <c r="EG299">
        <v>35072.800000000003</v>
      </c>
      <c r="EH299">
        <v>38300.400000000001</v>
      </c>
      <c r="EI299">
        <v>45448.9</v>
      </c>
      <c r="EJ299">
        <v>50865</v>
      </c>
      <c r="EK299">
        <v>54879.4</v>
      </c>
      <c r="EL299">
        <v>61449.2</v>
      </c>
      <c r="EM299">
        <v>1.9348000000000001</v>
      </c>
      <c r="EN299">
        <v>2.0451999999999999</v>
      </c>
      <c r="EO299">
        <v>2.56002E-2</v>
      </c>
      <c r="EP299">
        <v>0</v>
      </c>
      <c r="EQ299">
        <v>27.560600000000001</v>
      </c>
      <c r="ER299">
        <v>999.9</v>
      </c>
      <c r="ES299">
        <v>34.531999999999996</v>
      </c>
      <c r="ET299">
        <v>41.231000000000002</v>
      </c>
      <c r="EU299">
        <v>37.878999999999998</v>
      </c>
      <c r="EV299">
        <v>51.8748</v>
      </c>
      <c r="EW299">
        <v>38.389400000000002</v>
      </c>
      <c r="EX299">
        <v>2</v>
      </c>
      <c r="EY299">
        <v>0.26125999999999999</v>
      </c>
      <c r="EZ299">
        <v>2.6110699999999998</v>
      </c>
      <c r="FA299">
        <v>20.128499999999999</v>
      </c>
      <c r="FB299">
        <v>5.1981200000000003</v>
      </c>
      <c r="FC299">
        <v>12.0099</v>
      </c>
      <c r="FD299">
        <v>4.9744000000000002</v>
      </c>
      <c r="FE299">
        <v>3.294</v>
      </c>
      <c r="FF299">
        <v>9999</v>
      </c>
      <c r="FG299">
        <v>9999</v>
      </c>
      <c r="FH299">
        <v>9999</v>
      </c>
      <c r="FI299">
        <v>585.5</v>
      </c>
      <c r="FJ299">
        <v>1.8632500000000001</v>
      </c>
      <c r="FK299">
        <v>1.86798</v>
      </c>
      <c r="FL299">
        <v>1.86768</v>
      </c>
      <c r="FM299">
        <v>1.8689</v>
      </c>
      <c r="FN299">
        <v>1.8696600000000001</v>
      </c>
      <c r="FO299">
        <v>1.8656900000000001</v>
      </c>
      <c r="FP299">
        <v>1.86676</v>
      </c>
      <c r="FQ299">
        <v>1.8680699999999999</v>
      </c>
      <c r="FR299">
        <v>5</v>
      </c>
      <c r="FS299">
        <v>0</v>
      </c>
      <c r="FT299">
        <v>0</v>
      </c>
      <c r="FU299">
        <v>0</v>
      </c>
      <c r="FV299" t="s">
        <v>357</v>
      </c>
      <c r="FW299" t="s">
        <v>358</v>
      </c>
      <c r="FX299" t="s">
        <v>359</v>
      </c>
      <c r="FY299" t="s">
        <v>359</v>
      </c>
      <c r="FZ299" t="s">
        <v>359</v>
      </c>
      <c r="GA299" t="s">
        <v>359</v>
      </c>
      <c r="GB299">
        <v>0</v>
      </c>
      <c r="GC299">
        <v>100</v>
      </c>
      <c r="GD299">
        <v>100</v>
      </c>
      <c r="GE299">
        <v>11.24</v>
      </c>
      <c r="GF299">
        <v>0.375</v>
      </c>
      <c r="GG299">
        <v>4.5656098643845597</v>
      </c>
      <c r="GH299">
        <v>7.6807047227384802E-3</v>
      </c>
      <c r="GI299">
        <v>-1.0831925345100399E-6</v>
      </c>
      <c r="GJ299">
        <v>1.8533368071612601E-10</v>
      </c>
      <c r="GK299">
        <v>-9.9183057942876601E-2</v>
      </c>
      <c r="GL299">
        <v>-1.13594444998887E-2</v>
      </c>
      <c r="GM299">
        <v>1.5024328609816199E-3</v>
      </c>
      <c r="GN299">
        <v>-1.28748702860321E-5</v>
      </c>
      <c r="GO299">
        <v>14</v>
      </c>
      <c r="GP299">
        <v>2172</v>
      </c>
      <c r="GQ299">
        <v>1</v>
      </c>
      <c r="GR299">
        <v>46</v>
      </c>
      <c r="GS299">
        <v>2923.8</v>
      </c>
      <c r="GT299">
        <v>2923.8</v>
      </c>
      <c r="GU299">
        <v>2.7648899999999998</v>
      </c>
      <c r="GV299">
        <v>2.67456</v>
      </c>
      <c r="GW299">
        <v>2.2485400000000002</v>
      </c>
      <c r="GX299">
        <v>2.7404799999999998</v>
      </c>
      <c r="GY299">
        <v>1.9958499999999999</v>
      </c>
      <c r="GZ299">
        <v>2.3938000000000001</v>
      </c>
      <c r="HA299">
        <v>42.777799999999999</v>
      </c>
      <c r="HB299">
        <v>14.797499999999999</v>
      </c>
      <c r="HC299">
        <v>18</v>
      </c>
      <c r="HD299">
        <v>501.15</v>
      </c>
      <c r="HE299">
        <v>573.96699999999998</v>
      </c>
      <c r="HF299">
        <v>22.496200000000002</v>
      </c>
      <c r="HG299">
        <v>30.610600000000002</v>
      </c>
      <c r="HH299">
        <v>30.0002</v>
      </c>
      <c r="HI299">
        <v>30.539200000000001</v>
      </c>
      <c r="HJ299">
        <v>30.4697</v>
      </c>
      <c r="HK299">
        <v>55.337000000000003</v>
      </c>
      <c r="HL299">
        <v>37.356900000000003</v>
      </c>
      <c r="HM299">
        <v>0</v>
      </c>
      <c r="HN299">
        <v>22.487300000000001</v>
      </c>
      <c r="HO299">
        <v>1059.18</v>
      </c>
      <c r="HP299">
        <v>22.8447</v>
      </c>
      <c r="HQ299">
        <v>101.76300000000001</v>
      </c>
      <c r="HR299">
        <v>102.27200000000001</v>
      </c>
    </row>
    <row r="300" spans="1:226" x14ac:dyDescent="0.2">
      <c r="A300">
        <v>284</v>
      </c>
      <c r="B300">
        <v>1657489006</v>
      </c>
      <c r="C300">
        <v>2804.4000000953702</v>
      </c>
      <c r="D300" t="s">
        <v>926</v>
      </c>
      <c r="E300" t="s">
        <v>927</v>
      </c>
      <c r="F300">
        <v>5</v>
      </c>
      <c r="G300" t="s">
        <v>1222</v>
      </c>
      <c r="H300" t="s">
        <v>353</v>
      </c>
      <c r="I300">
        <v>1657489003.25</v>
      </c>
      <c r="J300">
        <f t="shared" si="136"/>
        <v>5.4893194664352475E-3</v>
      </c>
      <c r="K300">
        <f t="shared" si="137"/>
        <v>5.4893194664352478</v>
      </c>
      <c r="L300">
        <f t="shared" si="138"/>
        <v>41.054068849058211</v>
      </c>
      <c r="M300">
        <f t="shared" si="139"/>
        <v>1002.4968</v>
      </c>
      <c r="N300">
        <f t="shared" si="140"/>
        <v>625.95433683891986</v>
      </c>
      <c r="O300">
        <f t="shared" si="141"/>
        <v>45.192358965535554</v>
      </c>
      <c r="P300">
        <f t="shared" si="142"/>
        <v>72.377795920694012</v>
      </c>
      <c r="Q300">
        <f t="shared" si="143"/>
        <v>0.19932713889937667</v>
      </c>
      <c r="R300">
        <f t="shared" si="144"/>
        <v>3.1072816885718062</v>
      </c>
      <c r="S300">
        <f t="shared" si="145"/>
        <v>0.19248632701527818</v>
      </c>
      <c r="T300">
        <f t="shared" si="146"/>
        <v>0.12089901555771684</v>
      </c>
      <c r="U300">
        <f t="shared" si="147"/>
        <v>321.52276109999997</v>
      </c>
      <c r="V300">
        <f t="shared" si="148"/>
        <v>28.233598841922159</v>
      </c>
      <c r="W300">
        <f t="shared" si="149"/>
        <v>28.233598841922159</v>
      </c>
      <c r="X300">
        <f t="shared" si="150"/>
        <v>3.8468258669911366</v>
      </c>
      <c r="Y300">
        <f t="shared" si="151"/>
        <v>49.867926383251039</v>
      </c>
      <c r="Z300">
        <f t="shared" si="152"/>
        <v>1.8694063932241729</v>
      </c>
      <c r="AA300">
        <f t="shared" si="153"/>
        <v>3.7487149131832433</v>
      </c>
      <c r="AB300">
        <f t="shared" si="154"/>
        <v>1.9774194737669637</v>
      </c>
      <c r="AC300">
        <f t="shared" si="155"/>
        <v>-242.07898846979441</v>
      </c>
      <c r="AD300">
        <f t="shared" si="156"/>
        <v>-74.246243435516533</v>
      </c>
      <c r="AE300">
        <f t="shared" si="157"/>
        <v>-5.2090281720665157</v>
      </c>
      <c r="AF300">
        <f t="shared" si="158"/>
        <v>-1.1498977377470965E-2</v>
      </c>
      <c r="AG300">
        <f t="shared" si="159"/>
        <v>77.344945510086831</v>
      </c>
      <c r="AH300">
        <f t="shared" si="160"/>
        <v>5.4794668510817148</v>
      </c>
      <c r="AI300">
        <f t="shared" si="161"/>
        <v>41.054068849058211</v>
      </c>
      <c r="AJ300">
        <v>1073.3517570957299</v>
      </c>
      <c r="AK300">
        <v>1037.0590303030301</v>
      </c>
      <c r="AL300">
        <v>3.5095164784664701</v>
      </c>
      <c r="AM300">
        <v>65.083349274317996</v>
      </c>
      <c r="AN300">
        <f t="shared" si="162"/>
        <v>5.4893194664352478</v>
      </c>
      <c r="AO300">
        <v>22.954754897437901</v>
      </c>
      <c r="AP300">
        <v>25.8940618181818</v>
      </c>
      <c r="AQ300">
        <v>6.0194203093545597E-4</v>
      </c>
      <c r="AR300">
        <v>77.485788333385401</v>
      </c>
      <c r="AS300">
        <v>0</v>
      </c>
      <c r="AT300">
        <v>0</v>
      </c>
      <c r="AU300">
        <f t="shared" si="163"/>
        <v>1</v>
      </c>
      <c r="AV300">
        <f t="shared" si="164"/>
        <v>0</v>
      </c>
      <c r="AW300">
        <f t="shared" si="165"/>
        <v>38133.969652119878</v>
      </c>
      <c r="AX300">
        <f t="shared" si="166"/>
        <v>2000.0419999999999</v>
      </c>
      <c r="AY300">
        <f t="shared" si="167"/>
        <v>1681.2353099999998</v>
      </c>
      <c r="AZ300">
        <f t="shared" si="168"/>
        <v>0.84060000239994959</v>
      </c>
      <c r="BA300">
        <f t="shared" si="169"/>
        <v>0.16075800463190273</v>
      </c>
      <c r="BB300">
        <v>2.7509999999999999</v>
      </c>
      <c r="BC300">
        <v>0.5</v>
      </c>
      <c r="BD300" t="s">
        <v>354</v>
      </c>
      <c r="BE300">
        <v>2</v>
      </c>
      <c r="BF300" t="b">
        <v>1</v>
      </c>
      <c r="BG300">
        <v>1657489003.25</v>
      </c>
      <c r="BH300">
        <v>1002.4968</v>
      </c>
      <c r="BI300">
        <v>1048.0740000000001</v>
      </c>
      <c r="BJ300">
        <v>25.892939999999999</v>
      </c>
      <c r="BK300">
        <v>22.956219999999998</v>
      </c>
      <c r="BL300">
        <v>991.20330000000001</v>
      </c>
      <c r="BM300">
        <v>25.517589999999998</v>
      </c>
      <c r="BN300">
        <v>500.00349999999997</v>
      </c>
      <c r="BO300">
        <v>72.155820000000006</v>
      </c>
      <c r="BP300">
        <v>4.1713119999999999E-2</v>
      </c>
      <c r="BQ300">
        <v>27.790389999999999</v>
      </c>
      <c r="BR300">
        <v>27.975709999999999</v>
      </c>
      <c r="BS300">
        <v>999.9</v>
      </c>
      <c r="BT300">
        <v>0</v>
      </c>
      <c r="BU300">
        <v>0</v>
      </c>
      <c r="BV300">
        <v>10022</v>
      </c>
      <c r="BW300">
        <v>0</v>
      </c>
      <c r="BX300">
        <v>1325.6089999999999</v>
      </c>
      <c r="BY300">
        <v>-45.574190000000002</v>
      </c>
      <c r="BZ300">
        <v>1029.145</v>
      </c>
      <c r="CA300">
        <v>1072.6969999999999</v>
      </c>
      <c r="CB300">
        <v>2.9367160000000001</v>
      </c>
      <c r="CC300">
        <v>1048.0740000000001</v>
      </c>
      <c r="CD300">
        <v>22.956219999999998</v>
      </c>
      <c r="CE300">
        <v>1.8683270000000001</v>
      </c>
      <c r="CF300">
        <v>1.656426</v>
      </c>
      <c r="CG300">
        <v>16.370470000000001</v>
      </c>
      <c r="CH300">
        <v>14.493980000000001</v>
      </c>
      <c r="CI300">
        <v>2000.0419999999999</v>
      </c>
      <c r="CJ300">
        <v>0.97999820000000004</v>
      </c>
      <c r="CK300">
        <v>2.000188E-2</v>
      </c>
      <c r="CL300">
        <v>0</v>
      </c>
      <c r="CM300">
        <v>2.4377599999999999</v>
      </c>
      <c r="CN300">
        <v>0</v>
      </c>
      <c r="CO300">
        <v>9533.3719999999994</v>
      </c>
      <c r="CP300">
        <v>17300.509999999998</v>
      </c>
      <c r="CQ300">
        <v>42.686999999999998</v>
      </c>
      <c r="CR300">
        <v>43.936999999999998</v>
      </c>
      <c r="CS300">
        <v>42.75</v>
      </c>
      <c r="CT300">
        <v>42.068300000000001</v>
      </c>
      <c r="CU300">
        <v>41.875</v>
      </c>
      <c r="CV300">
        <v>1960.0409999999999</v>
      </c>
      <c r="CW300">
        <v>40.000999999999998</v>
      </c>
      <c r="CX300">
        <v>0</v>
      </c>
      <c r="CY300">
        <v>1657488980.5999999</v>
      </c>
      <c r="CZ300">
        <v>0</v>
      </c>
      <c r="DA300">
        <v>0</v>
      </c>
      <c r="DB300" t="s">
        <v>355</v>
      </c>
      <c r="DC300">
        <v>1657313570</v>
      </c>
      <c r="DD300">
        <v>1657313571.5</v>
      </c>
      <c r="DE300">
        <v>0</v>
      </c>
      <c r="DF300">
        <v>-0.183</v>
      </c>
      <c r="DG300">
        <v>-4.0000000000000001E-3</v>
      </c>
      <c r="DH300">
        <v>8.7509999999999994</v>
      </c>
      <c r="DI300">
        <v>0.37</v>
      </c>
      <c r="DJ300">
        <v>417</v>
      </c>
      <c r="DK300">
        <v>25</v>
      </c>
      <c r="DL300">
        <v>0.7</v>
      </c>
      <c r="DM300">
        <v>0.09</v>
      </c>
      <c r="DN300">
        <v>-45.273097499999999</v>
      </c>
      <c r="DO300">
        <v>-1.3240356472794399</v>
      </c>
      <c r="DP300">
        <v>0.421183071530361</v>
      </c>
      <c r="DQ300">
        <v>0</v>
      </c>
      <c r="DR300">
        <v>2.93121125</v>
      </c>
      <c r="DS300">
        <v>4.9072232645394898E-2</v>
      </c>
      <c r="DT300">
        <v>5.9093312597535003E-3</v>
      </c>
      <c r="DU300">
        <v>1</v>
      </c>
      <c r="DV300">
        <v>1</v>
      </c>
      <c r="DW300">
        <v>2</v>
      </c>
      <c r="DX300" t="s">
        <v>356</v>
      </c>
      <c r="DY300">
        <v>2.9697499999999999</v>
      </c>
      <c r="DZ300">
        <v>2.6955300000000002</v>
      </c>
      <c r="EA300">
        <v>0.134237</v>
      </c>
      <c r="EB300">
        <v>0.139013</v>
      </c>
      <c r="EC300">
        <v>8.7285399999999999E-2</v>
      </c>
      <c r="ED300">
        <v>8.0755999999999994E-2</v>
      </c>
      <c r="EE300">
        <v>33484.300000000003</v>
      </c>
      <c r="EF300">
        <v>36336.1</v>
      </c>
      <c r="EG300">
        <v>35071.699999999997</v>
      </c>
      <c r="EH300">
        <v>38300.400000000001</v>
      </c>
      <c r="EI300">
        <v>45446.3</v>
      </c>
      <c r="EJ300">
        <v>50863.5</v>
      </c>
      <c r="EK300">
        <v>54878.400000000001</v>
      </c>
      <c r="EL300">
        <v>61448.5</v>
      </c>
      <c r="EM300">
        <v>1.9354</v>
      </c>
      <c r="EN300">
        <v>2.0451999999999999</v>
      </c>
      <c r="EO300">
        <v>2.5481E-2</v>
      </c>
      <c r="EP300">
        <v>0</v>
      </c>
      <c r="EQ300">
        <v>27.564800000000002</v>
      </c>
      <c r="ER300">
        <v>999.9</v>
      </c>
      <c r="ES300">
        <v>34.555999999999997</v>
      </c>
      <c r="ET300">
        <v>41.231000000000002</v>
      </c>
      <c r="EU300">
        <v>37.908099999999997</v>
      </c>
      <c r="EV300">
        <v>52.144799999999996</v>
      </c>
      <c r="EW300">
        <v>38.349400000000003</v>
      </c>
      <c r="EX300">
        <v>2</v>
      </c>
      <c r="EY300">
        <v>0.261098</v>
      </c>
      <c r="EZ300">
        <v>2.6380599999999998</v>
      </c>
      <c r="FA300">
        <v>20.1282</v>
      </c>
      <c r="FB300">
        <v>5.1981200000000003</v>
      </c>
      <c r="FC300">
        <v>12.0099</v>
      </c>
      <c r="FD300">
        <v>4.9740000000000002</v>
      </c>
      <c r="FE300">
        <v>3.294</v>
      </c>
      <c r="FF300">
        <v>9999</v>
      </c>
      <c r="FG300">
        <v>9999</v>
      </c>
      <c r="FH300">
        <v>9999</v>
      </c>
      <c r="FI300">
        <v>585.5</v>
      </c>
      <c r="FJ300">
        <v>1.86313</v>
      </c>
      <c r="FK300">
        <v>1.86798</v>
      </c>
      <c r="FL300">
        <v>1.86768</v>
      </c>
      <c r="FM300">
        <v>1.8689</v>
      </c>
      <c r="FN300">
        <v>1.8696600000000001</v>
      </c>
      <c r="FO300">
        <v>1.8656900000000001</v>
      </c>
      <c r="FP300">
        <v>1.86676</v>
      </c>
      <c r="FQ300">
        <v>1.8680399999999999</v>
      </c>
      <c r="FR300">
        <v>5</v>
      </c>
      <c r="FS300">
        <v>0</v>
      </c>
      <c r="FT300">
        <v>0</v>
      </c>
      <c r="FU300">
        <v>0</v>
      </c>
      <c r="FV300" t="s">
        <v>357</v>
      </c>
      <c r="FW300" t="s">
        <v>358</v>
      </c>
      <c r="FX300" t="s">
        <v>359</v>
      </c>
      <c r="FY300" t="s">
        <v>359</v>
      </c>
      <c r="FZ300" t="s">
        <v>359</v>
      </c>
      <c r="GA300" t="s">
        <v>359</v>
      </c>
      <c r="GB300">
        <v>0</v>
      </c>
      <c r="GC300">
        <v>100</v>
      </c>
      <c r="GD300">
        <v>100</v>
      </c>
      <c r="GE300">
        <v>11.35</v>
      </c>
      <c r="GF300">
        <v>0.3755</v>
      </c>
      <c r="GG300">
        <v>4.5656098643845597</v>
      </c>
      <c r="GH300">
        <v>7.6807047227384802E-3</v>
      </c>
      <c r="GI300">
        <v>-1.0831925345100399E-6</v>
      </c>
      <c r="GJ300">
        <v>1.8533368071612601E-10</v>
      </c>
      <c r="GK300">
        <v>-9.9183057942876601E-2</v>
      </c>
      <c r="GL300">
        <v>-1.13594444998887E-2</v>
      </c>
      <c r="GM300">
        <v>1.5024328609816199E-3</v>
      </c>
      <c r="GN300">
        <v>-1.28748702860321E-5</v>
      </c>
      <c r="GO300">
        <v>14</v>
      </c>
      <c r="GP300">
        <v>2172</v>
      </c>
      <c r="GQ300">
        <v>1</v>
      </c>
      <c r="GR300">
        <v>46</v>
      </c>
      <c r="GS300">
        <v>2923.9</v>
      </c>
      <c r="GT300">
        <v>2923.9</v>
      </c>
      <c r="GU300">
        <v>2.8015099999999999</v>
      </c>
      <c r="GV300">
        <v>2.67944</v>
      </c>
      <c r="GW300">
        <v>2.2485400000000002</v>
      </c>
      <c r="GX300">
        <v>2.7392599999999998</v>
      </c>
      <c r="GY300">
        <v>1.9958499999999999</v>
      </c>
      <c r="GZ300">
        <v>2.3938000000000001</v>
      </c>
      <c r="HA300">
        <v>42.777799999999999</v>
      </c>
      <c r="HB300">
        <v>14.797499999999999</v>
      </c>
      <c r="HC300">
        <v>18</v>
      </c>
      <c r="HD300">
        <v>501.577</v>
      </c>
      <c r="HE300">
        <v>573.96699999999998</v>
      </c>
      <c r="HF300">
        <v>22.5151</v>
      </c>
      <c r="HG300">
        <v>30.610600000000002</v>
      </c>
      <c r="HH300">
        <v>30.0001</v>
      </c>
      <c r="HI300">
        <v>30.541799999999999</v>
      </c>
      <c r="HJ300">
        <v>30.4697</v>
      </c>
      <c r="HK300">
        <v>56.119300000000003</v>
      </c>
      <c r="HL300">
        <v>37.356900000000003</v>
      </c>
      <c r="HM300">
        <v>0</v>
      </c>
      <c r="HN300">
        <v>22.505800000000001</v>
      </c>
      <c r="HO300">
        <v>1072.56</v>
      </c>
      <c r="HP300">
        <v>22.896599999999999</v>
      </c>
      <c r="HQ300">
        <v>101.761</v>
      </c>
      <c r="HR300">
        <v>102.27200000000001</v>
      </c>
    </row>
    <row r="301" spans="1:226" x14ac:dyDescent="0.2">
      <c r="A301">
        <v>285</v>
      </c>
      <c r="B301">
        <v>1657489011</v>
      </c>
      <c r="C301">
        <v>2809.4000000953702</v>
      </c>
      <c r="D301" t="s">
        <v>928</v>
      </c>
      <c r="E301" t="s">
        <v>929</v>
      </c>
      <c r="F301">
        <v>5</v>
      </c>
      <c r="G301" t="s">
        <v>1222</v>
      </c>
      <c r="H301" t="s">
        <v>353</v>
      </c>
      <c r="I301">
        <v>1657489008.5</v>
      </c>
      <c r="J301">
        <f t="shared" si="136"/>
        <v>5.5551084107430425E-3</v>
      </c>
      <c r="K301">
        <f t="shared" si="137"/>
        <v>5.5551084107430428</v>
      </c>
      <c r="L301">
        <f t="shared" si="138"/>
        <v>41.396045387311801</v>
      </c>
      <c r="M301">
        <f t="shared" si="139"/>
        <v>1020.29</v>
      </c>
      <c r="N301">
        <f t="shared" si="140"/>
        <v>645.13695351905108</v>
      </c>
      <c r="O301">
        <f t="shared" si="141"/>
        <v>46.577688583946902</v>
      </c>
      <c r="P301">
        <f t="shared" si="142"/>
        <v>73.663041042822272</v>
      </c>
      <c r="Q301">
        <f t="shared" si="143"/>
        <v>0.20234267718339111</v>
      </c>
      <c r="R301">
        <f t="shared" si="144"/>
        <v>3.1085884161850172</v>
      </c>
      <c r="S301">
        <f t="shared" si="145"/>
        <v>0.19530010276581447</v>
      </c>
      <c r="T301">
        <f t="shared" si="146"/>
        <v>0.12267489084120983</v>
      </c>
      <c r="U301">
        <f t="shared" si="147"/>
        <v>321.51145495338812</v>
      </c>
      <c r="V301">
        <f t="shared" si="148"/>
        <v>28.216247822608899</v>
      </c>
      <c r="W301">
        <f t="shared" si="149"/>
        <v>28.216247822608899</v>
      </c>
      <c r="X301">
        <f t="shared" si="150"/>
        <v>3.8429432443070817</v>
      </c>
      <c r="Y301">
        <f t="shared" si="151"/>
        <v>49.902491546783992</v>
      </c>
      <c r="Z301">
        <f t="shared" si="152"/>
        <v>1.8706000797595421</v>
      </c>
      <c r="AA301">
        <f t="shared" si="153"/>
        <v>3.7485103885160513</v>
      </c>
      <c r="AB301">
        <f t="shared" si="154"/>
        <v>1.9723431645475396</v>
      </c>
      <c r="AC301">
        <f t="shared" si="155"/>
        <v>-244.98028091376818</v>
      </c>
      <c r="AD301">
        <f t="shared" si="156"/>
        <v>-71.526209372099885</v>
      </c>
      <c r="AE301">
        <f t="shared" si="157"/>
        <v>-5.0156271167538549</v>
      </c>
      <c r="AF301">
        <f t="shared" si="158"/>
        <v>-1.0662449233819871E-2</v>
      </c>
      <c r="AG301">
        <f t="shared" si="159"/>
        <v>76.625632204394364</v>
      </c>
      <c r="AH301">
        <f t="shared" si="160"/>
        <v>5.4914209032016288</v>
      </c>
      <c r="AI301">
        <f t="shared" si="161"/>
        <v>41.396045387311801</v>
      </c>
      <c r="AJ301">
        <v>1090.3833430729901</v>
      </c>
      <c r="AK301">
        <v>1054.25387878788</v>
      </c>
      <c r="AL301">
        <v>3.4147498980450202</v>
      </c>
      <c r="AM301">
        <v>65.083349274317996</v>
      </c>
      <c r="AN301">
        <f t="shared" si="162"/>
        <v>5.5551084107430428</v>
      </c>
      <c r="AO301">
        <v>22.9631680342344</v>
      </c>
      <c r="AP301">
        <v>25.917318181818199</v>
      </c>
      <c r="AQ301">
        <v>5.1442645641557498E-3</v>
      </c>
      <c r="AR301">
        <v>77.485788333385401</v>
      </c>
      <c r="AS301">
        <v>0</v>
      </c>
      <c r="AT301">
        <v>0</v>
      </c>
      <c r="AU301">
        <f t="shared" si="163"/>
        <v>1</v>
      </c>
      <c r="AV301">
        <f t="shared" si="164"/>
        <v>0</v>
      </c>
      <c r="AW301">
        <f t="shared" si="165"/>
        <v>38155.655514556951</v>
      </c>
      <c r="AX301">
        <f t="shared" si="166"/>
        <v>1999.9711111111101</v>
      </c>
      <c r="AY301">
        <f t="shared" si="167"/>
        <v>1681.1757673333607</v>
      </c>
      <c r="AZ301">
        <f t="shared" si="168"/>
        <v>0.8406000256670515</v>
      </c>
      <c r="BA301">
        <f t="shared" si="169"/>
        <v>0.16075804953740969</v>
      </c>
      <c r="BB301">
        <v>2.7509999999999999</v>
      </c>
      <c r="BC301">
        <v>0.5</v>
      </c>
      <c r="BD301" t="s">
        <v>354</v>
      </c>
      <c r="BE301">
        <v>2</v>
      </c>
      <c r="BF301" t="b">
        <v>1</v>
      </c>
      <c r="BG301">
        <v>1657489008.5</v>
      </c>
      <c r="BH301">
        <v>1020.29</v>
      </c>
      <c r="BI301">
        <v>1065.53111111111</v>
      </c>
      <c r="BJ301">
        <v>25.9092555555556</v>
      </c>
      <c r="BK301">
        <v>22.9662222222222</v>
      </c>
      <c r="BL301">
        <v>1008.8888888888901</v>
      </c>
      <c r="BM301">
        <v>25.533300000000001</v>
      </c>
      <c r="BN301">
        <v>500.01100000000002</v>
      </c>
      <c r="BO301">
        <v>72.156755555555506</v>
      </c>
      <c r="BP301">
        <v>4.1385211111111098E-2</v>
      </c>
      <c r="BQ301">
        <v>27.789455555555602</v>
      </c>
      <c r="BR301">
        <v>27.9722111111111</v>
      </c>
      <c r="BS301">
        <v>999.9</v>
      </c>
      <c r="BT301">
        <v>0</v>
      </c>
      <c r="BU301">
        <v>0</v>
      </c>
      <c r="BV301">
        <v>10027.777777777799</v>
      </c>
      <c r="BW301">
        <v>0</v>
      </c>
      <c r="BX301">
        <v>1323.12222222222</v>
      </c>
      <c r="BY301">
        <v>-45.240022222222201</v>
      </c>
      <c r="BZ301">
        <v>1047.4255555555601</v>
      </c>
      <c r="CA301">
        <v>1090.5744444444399</v>
      </c>
      <c r="CB301">
        <v>2.94305222222222</v>
      </c>
      <c r="CC301">
        <v>1065.53111111111</v>
      </c>
      <c r="CD301">
        <v>22.9662222222222</v>
      </c>
      <c r="CE301">
        <v>1.8695266666666699</v>
      </c>
      <c r="CF301">
        <v>1.65716555555556</v>
      </c>
      <c r="CG301">
        <v>16.380555555555599</v>
      </c>
      <c r="CH301">
        <v>14.5009</v>
      </c>
      <c r="CI301">
        <v>1999.9711111111101</v>
      </c>
      <c r="CJ301">
        <v>0.97999755555555601</v>
      </c>
      <c r="CK301">
        <v>2.0002477777777802E-2</v>
      </c>
      <c r="CL301">
        <v>0</v>
      </c>
      <c r="CM301">
        <v>2.3761666666666699</v>
      </c>
      <c r="CN301">
        <v>0</v>
      </c>
      <c r="CO301">
        <v>9491.15333333333</v>
      </c>
      <c r="CP301">
        <v>17299.888888888901</v>
      </c>
      <c r="CQ301">
        <v>42.686999999999998</v>
      </c>
      <c r="CR301">
        <v>43.936999999999998</v>
      </c>
      <c r="CS301">
        <v>42.75</v>
      </c>
      <c r="CT301">
        <v>42.103999999999999</v>
      </c>
      <c r="CU301">
        <v>41.875</v>
      </c>
      <c r="CV301">
        <v>1959.96888888889</v>
      </c>
      <c r="CW301">
        <v>40.001111111111101</v>
      </c>
      <c r="CX301">
        <v>0</v>
      </c>
      <c r="CY301">
        <v>1657488985.4000001</v>
      </c>
      <c r="CZ301">
        <v>0</v>
      </c>
      <c r="DA301">
        <v>0</v>
      </c>
      <c r="DB301" t="s">
        <v>355</v>
      </c>
      <c r="DC301">
        <v>1657313570</v>
      </c>
      <c r="DD301">
        <v>1657313571.5</v>
      </c>
      <c r="DE301">
        <v>0</v>
      </c>
      <c r="DF301">
        <v>-0.183</v>
      </c>
      <c r="DG301">
        <v>-4.0000000000000001E-3</v>
      </c>
      <c r="DH301">
        <v>8.7509999999999994</v>
      </c>
      <c r="DI301">
        <v>0.37</v>
      </c>
      <c r="DJ301">
        <v>417</v>
      </c>
      <c r="DK301">
        <v>25</v>
      </c>
      <c r="DL301">
        <v>0.7</v>
      </c>
      <c r="DM301">
        <v>0.09</v>
      </c>
      <c r="DN301">
        <v>-45.353245000000001</v>
      </c>
      <c r="DO301">
        <v>-0.134309943714812</v>
      </c>
      <c r="DP301">
        <v>0.41163541572002699</v>
      </c>
      <c r="DQ301">
        <v>0</v>
      </c>
      <c r="DR301">
        <v>2.9350062499999998</v>
      </c>
      <c r="DS301">
        <v>4.4972645403368698E-2</v>
      </c>
      <c r="DT301">
        <v>5.5778991060702696E-3</v>
      </c>
      <c r="DU301">
        <v>1</v>
      </c>
      <c r="DV301">
        <v>1</v>
      </c>
      <c r="DW301">
        <v>2</v>
      </c>
      <c r="DX301" t="s">
        <v>356</v>
      </c>
      <c r="DY301">
        <v>2.9695299999999998</v>
      </c>
      <c r="DZ301">
        <v>2.6949200000000002</v>
      </c>
      <c r="EA301">
        <v>0.135682</v>
      </c>
      <c r="EB301">
        <v>0.14045099999999999</v>
      </c>
      <c r="EC301">
        <v>8.7323700000000004E-2</v>
      </c>
      <c r="ED301">
        <v>8.0794900000000003E-2</v>
      </c>
      <c r="EE301">
        <v>33428.699999999997</v>
      </c>
      <c r="EF301">
        <v>36274.9</v>
      </c>
      <c r="EG301">
        <v>35072.1</v>
      </c>
      <c r="EH301">
        <v>38299.800000000003</v>
      </c>
      <c r="EI301">
        <v>45444.9</v>
      </c>
      <c r="EJ301">
        <v>50861.3</v>
      </c>
      <c r="EK301">
        <v>54879.1</v>
      </c>
      <c r="EL301">
        <v>61448.4</v>
      </c>
      <c r="EM301">
        <v>1.9348000000000001</v>
      </c>
      <c r="EN301">
        <v>2.0453999999999999</v>
      </c>
      <c r="EO301">
        <v>2.4884900000000001E-2</v>
      </c>
      <c r="EP301">
        <v>0</v>
      </c>
      <c r="EQ301">
        <v>27.564800000000002</v>
      </c>
      <c r="ER301">
        <v>999.9</v>
      </c>
      <c r="ES301">
        <v>34.555999999999997</v>
      </c>
      <c r="ET301">
        <v>41.231000000000002</v>
      </c>
      <c r="EU301">
        <v>37.906599999999997</v>
      </c>
      <c r="EV301">
        <v>51.764800000000001</v>
      </c>
      <c r="EW301">
        <v>38.401400000000002</v>
      </c>
      <c r="EX301">
        <v>2</v>
      </c>
      <c r="EY301">
        <v>0.26122000000000001</v>
      </c>
      <c r="EZ301">
        <v>2.6383700000000001</v>
      </c>
      <c r="FA301">
        <v>20.127099999999999</v>
      </c>
      <c r="FB301">
        <v>5.1945300000000003</v>
      </c>
      <c r="FC301">
        <v>12.0099</v>
      </c>
      <c r="FD301">
        <v>4.9732000000000003</v>
      </c>
      <c r="FE301">
        <v>3.2936000000000001</v>
      </c>
      <c r="FF301">
        <v>9999</v>
      </c>
      <c r="FG301">
        <v>9999</v>
      </c>
      <c r="FH301">
        <v>9999</v>
      </c>
      <c r="FI301">
        <v>585.5</v>
      </c>
      <c r="FJ301">
        <v>1.8631899999999999</v>
      </c>
      <c r="FK301">
        <v>1.86798</v>
      </c>
      <c r="FL301">
        <v>1.86768</v>
      </c>
      <c r="FM301">
        <v>1.8689</v>
      </c>
      <c r="FN301">
        <v>1.8696600000000001</v>
      </c>
      <c r="FO301">
        <v>1.86572</v>
      </c>
      <c r="FP301">
        <v>1.86676</v>
      </c>
      <c r="FQ301">
        <v>1.8681000000000001</v>
      </c>
      <c r="FR301">
        <v>5</v>
      </c>
      <c r="FS301">
        <v>0</v>
      </c>
      <c r="FT301">
        <v>0</v>
      </c>
      <c r="FU301">
        <v>0</v>
      </c>
      <c r="FV301" t="s">
        <v>357</v>
      </c>
      <c r="FW301" t="s">
        <v>358</v>
      </c>
      <c r="FX301" t="s">
        <v>359</v>
      </c>
      <c r="FY301" t="s">
        <v>359</v>
      </c>
      <c r="FZ301" t="s">
        <v>359</v>
      </c>
      <c r="GA301" t="s">
        <v>359</v>
      </c>
      <c r="GB301">
        <v>0</v>
      </c>
      <c r="GC301">
        <v>100</v>
      </c>
      <c r="GD301">
        <v>100</v>
      </c>
      <c r="GE301">
        <v>11.45</v>
      </c>
      <c r="GF301">
        <v>0.37619999999999998</v>
      </c>
      <c r="GG301">
        <v>4.5656098643845597</v>
      </c>
      <c r="GH301">
        <v>7.6807047227384802E-3</v>
      </c>
      <c r="GI301">
        <v>-1.0831925345100399E-6</v>
      </c>
      <c r="GJ301">
        <v>1.8533368071612601E-10</v>
      </c>
      <c r="GK301">
        <v>-9.9183057942876601E-2</v>
      </c>
      <c r="GL301">
        <v>-1.13594444998887E-2</v>
      </c>
      <c r="GM301">
        <v>1.5024328609816199E-3</v>
      </c>
      <c r="GN301">
        <v>-1.28748702860321E-5</v>
      </c>
      <c r="GO301">
        <v>14</v>
      </c>
      <c r="GP301">
        <v>2172</v>
      </c>
      <c r="GQ301">
        <v>1</v>
      </c>
      <c r="GR301">
        <v>46</v>
      </c>
      <c r="GS301">
        <v>2924</v>
      </c>
      <c r="GT301">
        <v>2924</v>
      </c>
      <c r="GU301">
        <v>2.83447</v>
      </c>
      <c r="GV301">
        <v>2.68066</v>
      </c>
      <c r="GW301">
        <v>2.2485400000000002</v>
      </c>
      <c r="GX301">
        <v>2.7404799999999998</v>
      </c>
      <c r="GY301">
        <v>1.9958499999999999</v>
      </c>
      <c r="GZ301">
        <v>2.4035600000000001</v>
      </c>
      <c r="HA301">
        <v>42.777799999999999</v>
      </c>
      <c r="HB301">
        <v>14.7887</v>
      </c>
      <c r="HC301">
        <v>18</v>
      </c>
      <c r="HD301">
        <v>501.17200000000003</v>
      </c>
      <c r="HE301">
        <v>574.14300000000003</v>
      </c>
      <c r="HF301">
        <v>22.527799999999999</v>
      </c>
      <c r="HG301">
        <v>30.610600000000002</v>
      </c>
      <c r="HH301">
        <v>30.0002</v>
      </c>
      <c r="HI301">
        <v>30.541799999999999</v>
      </c>
      <c r="HJ301">
        <v>30.472300000000001</v>
      </c>
      <c r="HK301">
        <v>56.8262</v>
      </c>
      <c r="HL301">
        <v>37.356900000000003</v>
      </c>
      <c r="HM301">
        <v>0</v>
      </c>
      <c r="HN301">
        <v>22.521799999999999</v>
      </c>
      <c r="HO301">
        <v>1092.6500000000001</v>
      </c>
      <c r="HP301">
        <v>22.889500000000002</v>
      </c>
      <c r="HQ301">
        <v>101.762</v>
      </c>
      <c r="HR301">
        <v>102.271</v>
      </c>
    </row>
    <row r="302" spans="1:226" x14ac:dyDescent="0.2">
      <c r="A302">
        <v>286</v>
      </c>
      <c r="B302">
        <v>1657489016</v>
      </c>
      <c r="C302">
        <v>2814.4000000953702</v>
      </c>
      <c r="D302" t="s">
        <v>930</v>
      </c>
      <c r="E302" t="s">
        <v>931</v>
      </c>
      <c r="F302">
        <v>5</v>
      </c>
      <c r="G302" t="s">
        <v>1222</v>
      </c>
      <c r="H302" t="s">
        <v>353</v>
      </c>
      <c r="I302">
        <v>1657489013.2</v>
      </c>
      <c r="J302">
        <f t="shared" si="136"/>
        <v>5.5668976586198344E-3</v>
      </c>
      <c r="K302">
        <f t="shared" si="137"/>
        <v>5.5668976586198342</v>
      </c>
      <c r="L302">
        <f t="shared" si="138"/>
        <v>40.880156168623117</v>
      </c>
      <c r="M302">
        <f t="shared" si="139"/>
        <v>1036.096</v>
      </c>
      <c r="N302">
        <f t="shared" si="140"/>
        <v>665.11836368574427</v>
      </c>
      <c r="O302">
        <f t="shared" si="141"/>
        <v>48.019547516638227</v>
      </c>
      <c r="P302">
        <f t="shared" si="142"/>
        <v>74.803018259928962</v>
      </c>
      <c r="Q302">
        <f t="shared" si="143"/>
        <v>0.20283096608106874</v>
      </c>
      <c r="R302">
        <f t="shared" si="144"/>
        <v>3.1068288206853034</v>
      </c>
      <c r="S302">
        <f t="shared" si="145"/>
        <v>0.19575114310049674</v>
      </c>
      <c r="T302">
        <f t="shared" si="146"/>
        <v>0.12295997071637101</v>
      </c>
      <c r="U302">
        <f t="shared" si="147"/>
        <v>321.52454489999997</v>
      </c>
      <c r="V302">
        <f t="shared" si="148"/>
        <v>28.218568945318005</v>
      </c>
      <c r="W302">
        <f t="shared" si="149"/>
        <v>28.218568945318005</v>
      </c>
      <c r="X302">
        <f t="shared" si="150"/>
        <v>3.8434624417937968</v>
      </c>
      <c r="Y302">
        <f t="shared" si="151"/>
        <v>49.913240941889484</v>
      </c>
      <c r="Z302">
        <f t="shared" si="152"/>
        <v>1.8715410555070768</v>
      </c>
      <c r="AA302">
        <f t="shared" si="153"/>
        <v>3.7495883260435479</v>
      </c>
      <c r="AB302">
        <f t="shared" si="154"/>
        <v>1.97192138628672</v>
      </c>
      <c r="AC302">
        <f t="shared" si="155"/>
        <v>-245.5001867451347</v>
      </c>
      <c r="AD302">
        <f t="shared" si="156"/>
        <v>-71.049678144639969</v>
      </c>
      <c r="AE302">
        <f t="shared" si="157"/>
        <v>-4.9852130638037089</v>
      </c>
      <c r="AF302">
        <f t="shared" si="158"/>
        <v>-1.0533053578413387E-2</v>
      </c>
      <c r="AG302">
        <f t="shared" si="159"/>
        <v>77.15052546558897</v>
      </c>
      <c r="AH302">
        <f t="shared" si="160"/>
        <v>5.545481835174793</v>
      </c>
      <c r="AI302">
        <f t="shared" si="161"/>
        <v>40.880156168623117</v>
      </c>
      <c r="AJ302">
        <v>1108.1357995744299</v>
      </c>
      <c r="AK302">
        <v>1071.8069696969701</v>
      </c>
      <c r="AL302">
        <v>3.5449312411828799</v>
      </c>
      <c r="AM302">
        <v>65.083349274317996</v>
      </c>
      <c r="AN302">
        <f t="shared" si="162"/>
        <v>5.5668976586198342</v>
      </c>
      <c r="AO302">
        <v>22.967496806538001</v>
      </c>
      <c r="AP302">
        <v>25.920775151515102</v>
      </c>
      <c r="AQ302">
        <v>6.78752055725925E-3</v>
      </c>
      <c r="AR302">
        <v>77.485788333385401</v>
      </c>
      <c r="AS302">
        <v>0</v>
      </c>
      <c r="AT302">
        <v>0</v>
      </c>
      <c r="AU302">
        <f t="shared" si="163"/>
        <v>1</v>
      </c>
      <c r="AV302">
        <f t="shared" si="164"/>
        <v>0</v>
      </c>
      <c r="AW302">
        <f t="shared" si="165"/>
        <v>38125.989059648586</v>
      </c>
      <c r="AX302">
        <f t="shared" si="166"/>
        <v>2000.0509999999999</v>
      </c>
      <c r="AY302">
        <f t="shared" si="167"/>
        <v>1681.24305</v>
      </c>
      <c r="AZ302">
        <f t="shared" si="168"/>
        <v>0.84060008969771272</v>
      </c>
      <c r="BA302">
        <f t="shared" si="169"/>
        <v>0.16075817311658552</v>
      </c>
      <c r="BB302">
        <v>2.7509999999999999</v>
      </c>
      <c r="BC302">
        <v>0.5</v>
      </c>
      <c r="BD302" t="s">
        <v>354</v>
      </c>
      <c r="BE302">
        <v>2</v>
      </c>
      <c r="BF302" t="b">
        <v>1</v>
      </c>
      <c r="BG302">
        <v>1657489013.2</v>
      </c>
      <c r="BH302">
        <v>1036.096</v>
      </c>
      <c r="BI302">
        <v>1081.7070000000001</v>
      </c>
      <c r="BJ302">
        <v>25.922699999999999</v>
      </c>
      <c r="BK302">
        <v>22.950569999999999</v>
      </c>
      <c r="BL302">
        <v>1024.5989999999999</v>
      </c>
      <c r="BM302">
        <v>25.546220000000002</v>
      </c>
      <c r="BN302">
        <v>499.98329999999999</v>
      </c>
      <c r="BO302">
        <v>72.155479999999997</v>
      </c>
      <c r="BP302">
        <v>4.1515509999999999E-2</v>
      </c>
      <c r="BQ302">
        <v>27.79438</v>
      </c>
      <c r="BR302">
        <v>27.97024</v>
      </c>
      <c r="BS302">
        <v>999.9</v>
      </c>
      <c r="BT302">
        <v>0</v>
      </c>
      <c r="BU302">
        <v>0</v>
      </c>
      <c r="BV302">
        <v>10020</v>
      </c>
      <c r="BW302">
        <v>0</v>
      </c>
      <c r="BX302">
        <v>1322.441</v>
      </c>
      <c r="BY302">
        <v>-45.60971</v>
      </c>
      <c r="BZ302">
        <v>1063.671</v>
      </c>
      <c r="CA302">
        <v>1107.114</v>
      </c>
      <c r="CB302">
        <v>2.9721479999999998</v>
      </c>
      <c r="CC302">
        <v>1081.7070000000001</v>
      </c>
      <c r="CD302">
        <v>22.950569999999999</v>
      </c>
      <c r="CE302">
        <v>1.870466</v>
      </c>
      <c r="CF302">
        <v>1.6560090000000001</v>
      </c>
      <c r="CG302">
        <v>16.388449999999999</v>
      </c>
      <c r="CH302">
        <v>14.49009</v>
      </c>
      <c r="CI302">
        <v>2000.0509999999999</v>
      </c>
      <c r="CJ302">
        <v>0.97999519999999996</v>
      </c>
      <c r="CK302">
        <v>2.0004839999999999E-2</v>
      </c>
      <c r="CL302">
        <v>0</v>
      </c>
      <c r="CM302">
        <v>2.2800099999999999</v>
      </c>
      <c r="CN302">
        <v>0</v>
      </c>
      <c r="CO302">
        <v>9469.6810000000005</v>
      </c>
      <c r="CP302">
        <v>17300.560000000001</v>
      </c>
      <c r="CQ302">
        <v>42.686999999999998</v>
      </c>
      <c r="CR302">
        <v>43.936999999999998</v>
      </c>
      <c r="CS302">
        <v>42.75</v>
      </c>
      <c r="CT302">
        <v>42.099800000000002</v>
      </c>
      <c r="CU302">
        <v>41.8874</v>
      </c>
      <c r="CV302">
        <v>1960.0440000000001</v>
      </c>
      <c r="CW302">
        <v>40.006999999999998</v>
      </c>
      <c r="CX302">
        <v>0</v>
      </c>
      <c r="CY302">
        <v>1657488990.8</v>
      </c>
      <c r="CZ302">
        <v>0</v>
      </c>
      <c r="DA302">
        <v>0</v>
      </c>
      <c r="DB302" t="s">
        <v>355</v>
      </c>
      <c r="DC302">
        <v>1657313570</v>
      </c>
      <c r="DD302">
        <v>1657313571.5</v>
      </c>
      <c r="DE302">
        <v>0</v>
      </c>
      <c r="DF302">
        <v>-0.183</v>
      </c>
      <c r="DG302">
        <v>-4.0000000000000001E-3</v>
      </c>
      <c r="DH302">
        <v>8.7509999999999994</v>
      </c>
      <c r="DI302">
        <v>0.37</v>
      </c>
      <c r="DJ302">
        <v>417</v>
      </c>
      <c r="DK302">
        <v>25</v>
      </c>
      <c r="DL302">
        <v>0.7</v>
      </c>
      <c r="DM302">
        <v>0.09</v>
      </c>
      <c r="DN302">
        <v>-45.387382500000001</v>
      </c>
      <c r="DO302">
        <v>-0.97953883677295694</v>
      </c>
      <c r="DP302">
        <v>0.44596240754546701</v>
      </c>
      <c r="DQ302">
        <v>0</v>
      </c>
      <c r="DR302">
        <v>2.9431647500000002</v>
      </c>
      <c r="DS302">
        <v>0.11621774859285899</v>
      </c>
      <c r="DT302">
        <v>1.71876097796494E-2</v>
      </c>
      <c r="DU302">
        <v>0</v>
      </c>
      <c r="DV302">
        <v>0</v>
      </c>
      <c r="DW302">
        <v>2</v>
      </c>
      <c r="DX302" t="s">
        <v>362</v>
      </c>
      <c r="DY302">
        <v>2.9698899999999999</v>
      </c>
      <c r="DZ302">
        <v>2.6954099999999999</v>
      </c>
      <c r="EA302">
        <v>0.137125</v>
      </c>
      <c r="EB302">
        <v>0.14183499999999999</v>
      </c>
      <c r="EC302">
        <v>8.7324700000000005E-2</v>
      </c>
      <c r="ED302">
        <v>8.0660099999999998E-2</v>
      </c>
      <c r="EE302">
        <v>33372.5</v>
      </c>
      <c r="EF302">
        <v>36216.199999999997</v>
      </c>
      <c r="EG302">
        <v>35071.599999999999</v>
      </c>
      <c r="EH302">
        <v>38299.5</v>
      </c>
      <c r="EI302">
        <v>45444.6</v>
      </c>
      <c r="EJ302">
        <v>50867.7</v>
      </c>
      <c r="EK302">
        <v>54878.7</v>
      </c>
      <c r="EL302">
        <v>61447.1</v>
      </c>
      <c r="EM302">
        <v>1.9356</v>
      </c>
      <c r="EN302">
        <v>2.0449999999999999</v>
      </c>
      <c r="EO302">
        <v>2.4139899999999999E-2</v>
      </c>
      <c r="EP302">
        <v>0</v>
      </c>
      <c r="EQ302">
        <v>27.5624</v>
      </c>
      <c r="ER302">
        <v>999.9</v>
      </c>
      <c r="ES302">
        <v>34.581000000000003</v>
      </c>
      <c r="ET302">
        <v>41.231000000000002</v>
      </c>
      <c r="EU302">
        <v>37.935000000000002</v>
      </c>
      <c r="EV302">
        <v>51.714799999999997</v>
      </c>
      <c r="EW302">
        <v>38.349400000000003</v>
      </c>
      <c r="EX302">
        <v>2</v>
      </c>
      <c r="EY302">
        <v>0.261382</v>
      </c>
      <c r="EZ302">
        <v>2.6170200000000001</v>
      </c>
      <c r="FA302">
        <v>20.128599999999999</v>
      </c>
      <c r="FB302">
        <v>5.1981200000000003</v>
      </c>
      <c r="FC302">
        <v>12.0099</v>
      </c>
      <c r="FD302">
        <v>4.9740000000000002</v>
      </c>
      <c r="FE302">
        <v>3.294</v>
      </c>
      <c r="FF302">
        <v>9999</v>
      </c>
      <c r="FG302">
        <v>9999</v>
      </c>
      <c r="FH302">
        <v>9999</v>
      </c>
      <c r="FI302">
        <v>585.5</v>
      </c>
      <c r="FJ302">
        <v>1.8632500000000001</v>
      </c>
      <c r="FK302">
        <v>1.86798</v>
      </c>
      <c r="FL302">
        <v>1.86768</v>
      </c>
      <c r="FM302">
        <v>1.8689</v>
      </c>
      <c r="FN302">
        <v>1.8696600000000001</v>
      </c>
      <c r="FO302">
        <v>1.8656900000000001</v>
      </c>
      <c r="FP302">
        <v>1.86676</v>
      </c>
      <c r="FQ302">
        <v>1.8681000000000001</v>
      </c>
      <c r="FR302">
        <v>5</v>
      </c>
      <c r="FS302">
        <v>0</v>
      </c>
      <c r="FT302">
        <v>0</v>
      </c>
      <c r="FU302">
        <v>0</v>
      </c>
      <c r="FV302" t="s">
        <v>357</v>
      </c>
      <c r="FW302" t="s">
        <v>358</v>
      </c>
      <c r="FX302" t="s">
        <v>359</v>
      </c>
      <c r="FY302" t="s">
        <v>359</v>
      </c>
      <c r="FZ302" t="s">
        <v>359</v>
      </c>
      <c r="GA302" t="s">
        <v>359</v>
      </c>
      <c r="GB302">
        <v>0</v>
      </c>
      <c r="GC302">
        <v>100</v>
      </c>
      <c r="GD302">
        <v>100</v>
      </c>
      <c r="GE302">
        <v>11.55</v>
      </c>
      <c r="GF302">
        <v>0.37630000000000002</v>
      </c>
      <c r="GG302">
        <v>4.5656098643845597</v>
      </c>
      <c r="GH302">
        <v>7.6807047227384802E-3</v>
      </c>
      <c r="GI302">
        <v>-1.0831925345100399E-6</v>
      </c>
      <c r="GJ302">
        <v>1.8533368071612601E-10</v>
      </c>
      <c r="GK302">
        <v>-9.9183057942876601E-2</v>
      </c>
      <c r="GL302">
        <v>-1.13594444998887E-2</v>
      </c>
      <c r="GM302">
        <v>1.5024328609816199E-3</v>
      </c>
      <c r="GN302">
        <v>-1.28748702860321E-5</v>
      </c>
      <c r="GO302">
        <v>14</v>
      </c>
      <c r="GP302">
        <v>2172</v>
      </c>
      <c r="GQ302">
        <v>1</v>
      </c>
      <c r="GR302">
        <v>46</v>
      </c>
      <c r="GS302">
        <v>2924.1</v>
      </c>
      <c r="GT302">
        <v>2924.1</v>
      </c>
      <c r="GU302">
        <v>2.8686500000000001</v>
      </c>
      <c r="GV302">
        <v>2.677</v>
      </c>
      <c r="GW302">
        <v>2.2485400000000002</v>
      </c>
      <c r="GX302">
        <v>2.7404799999999998</v>
      </c>
      <c r="GY302">
        <v>1.9958499999999999</v>
      </c>
      <c r="GZ302">
        <v>2.4145500000000002</v>
      </c>
      <c r="HA302">
        <v>42.777799999999999</v>
      </c>
      <c r="HB302">
        <v>14.7887</v>
      </c>
      <c r="HC302">
        <v>18</v>
      </c>
      <c r="HD302">
        <v>501.73399999999998</v>
      </c>
      <c r="HE302">
        <v>573.87</v>
      </c>
      <c r="HF302">
        <v>22.546399999999998</v>
      </c>
      <c r="HG302">
        <v>30.610600000000002</v>
      </c>
      <c r="HH302">
        <v>30.000399999999999</v>
      </c>
      <c r="HI302">
        <v>30.544499999999999</v>
      </c>
      <c r="HJ302">
        <v>30.475000000000001</v>
      </c>
      <c r="HK302">
        <v>57.451700000000002</v>
      </c>
      <c r="HL302">
        <v>37.645000000000003</v>
      </c>
      <c r="HM302">
        <v>0</v>
      </c>
      <c r="HN302">
        <v>22.5427</v>
      </c>
      <c r="HO302">
        <v>1106.1300000000001</v>
      </c>
      <c r="HP302">
        <v>22.885999999999999</v>
      </c>
      <c r="HQ302">
        <v>101.761</v>
      </c>
      <c r="HR302">
        <v>102.26900000000001</v>
      </c>
    </row>
    <row r="303" spans="1:226" x14ac:dyDescent="0.2">
      <c r="A303">
        <v>287</v>
      </c>
      <c r="B303">
        <v>1657489021</v>
      </c>
      <c r="C303">
        <v>2819.4000000953702</v>
      </c>
      <c r="D303" t="s">
        <v>932</v>
      </c>
      <c r="E303" t="s">
        <v>933</v>
      </c>
      <c r="F303">
        <v>5</v>
      </c>
      <c r="G303" t="s">
        <v>1222</v>
      </c>
      <c r="H303" t="s">
        <v>353</v>
      </c>
      <c r="I303">
        <v>1657489018.5</v>
      </c>
      <c r="J303">
        <f t="shared" si="136"/>
        <v>5.6226159331748092E-3</v>
      </c>
      <c r="K303">
        <f t="shared" si="137"/>
        <v>5.6226159331748091</v>
      </c>
      <c r="L303">
        <f t="shared" si="138"/>
        <v>40.946658192652713</v>
      </c>
      <c r="M303">
        <f t="shared" si="139"/>
        <v>1053.8544444444401</v>
      </c>
      <c r="N303">
        <f t="shared" si="140"/>
        <v>684.9791719136</v>
      </c>
      <c r="O303">
        <f t="shared" si="141"/>
        <v>49.453291941575827</v>
      </c>
      <c r="P303">
        <f t="shared" si="142"/>
        <v>76.084899573576863</v>
      </c>
      <c r="Q303">
        <f t="shared" si="143"/>
        <v>0.20505259538955931</v>
      </c>
      <c r="R303">
        <f t="shared" si="144"/>
        <v>3.0988271111150505</v>
      </c>
      <c r="S303">
        <f t="shared" si="145"/>
        <v>0.19780184042442583</v>
      </c>
      <c r="T303">
        <f t="shared" si="146"/>
        <v>0.12425624161906372</v>
      </c>
      <c r="U303">
        <f t="shared" si="147"/>
        <v>321.51356600000071</v>
      </c>
      <c r="V303">
        <f t="shared" si="148"/>
        <v>28.211472908893747</v>
      </c>
      <c r="W303">
        <f t="shared" si="149"/>
        <v>28.211472908893747</v>
      </c>
      <c r="X303">
        <f t="shared" si="150"/>
        <v>3.8418753659768297</v>
      </c>
      <c r="Y303">
        <f t="shared" si="151"/>
        <v>49.877960434600531</v>
      </c>
      <c r="Z303">
        <f t="shared" si="152"/>
        <v>1.870839222610414</v>
      </c>
      <c r="AA303">
        <f t="shared" si="153"/>
        <v>3.7508334468957267</v>
      </c>
      <c r="AB303">
        <f t="shared" si="154"/>
        <v>1.9710361433664156</v>
      </c>
      <c r="AC303">
        <f t="shared" si="155"/>
        <v>-247.95736265300908</v>
      </c>
      <c r="AD303">
        <f t="shared" si="156"/>
        <v>-68.731158963232801</v>
      </c>
      <c r="AE303">
        <f t="shared" si="157"/>
        <v>-4.8349522803888227</v>
      </c>
      <c r="AF303">
        <f t="shared" si="158"/>
        <v>-9.9078966300254478E-3</v>
      </c>
      <c r="AG303">
        <f t="shared" si="159"/>
        <v>75.755979233114331</v>
      </c>
      <c r="AH303">
        <f t="shared" si="160"/>
        <v>5.5675704868291644</v>
      </c>
      <c r="AI303">
        <f t="shared" si="161"/>
        <v>40.946658192652713</v>
      </c>
      <c r="AJ303">
        <v>1124.39183710665</v>
      </c>
      <c r="AK303">
        <v>1088.6495151515101</v>
      </c>
      <c r="AL303">
        <v>3.3786057714634001</v>
      </c>
      <c r="AM303">
        <v>65.083349274317996</v>
      </c>
      <c r="AN303">
        <f t="shared" si="162"/>
        <v>5.6226159331748091</v>
      </c>
      <c r="AO303">
        <v>22.925563362910399</v>
      </c>
      <c r="AP303">
        <v>25.9124987878788</v>
      </c>
      <c r="AQ303">
        <v>5.9671962307992297E-3</v>
      </c>
      <c r="AR303">
        <v>77.485788333385401</v>
      </c>
      <c r="AS303">
        <v>0</v>
      </c>
      <c r="AT303">
        <v>0</v>
      </c>
      <c r="AU303">
        <f t="shared" si="163"/>
        <v>1</v>
      </c>
      <c r="AV303">
        <f t="shared" si="164"/>
        <v>0</v>
      </c>
      <c r="AW303">
        <f t="shared" si="165"/>
        <v>37993.321915165259</v>
      </c>
      <c r="AX303">
        <f t="shared" si="166"/>
        <v>1999.98555555556</v>
      </c>
      <c r="AY303">
        <f t="shared" si="167"/>
        <v>1681.1878000000038</v>
      </c>
      <c r="AZ303">
        <f t="shared" si="168"/>
        <v>0.84059997099979056</v>
      </c>
      <c r="BA303">
        <f t="shared" si="169"/>
        <v>0.16075794402959576</v>
      </c>
      <c r="BB303">
        <v>2.7509999999999999</v>
      </c>
      <c r="BC303">
        <v>0.5</v>
      </c>
      <c r="BD303" t="s">
        <v>354</v>
      </c>
      <c r="BE303">
        <v>2</v>
      </c>
      <c r="BF303" t="b">
        <v>1</v>
      </c>
      <c r="BG303">
        <v>1657489018.5</v>
      </c>
      <c r="BH303">
        <v>1053.8544444444401</v>
      </c>
      <c r="BI303">
        <v>1098.7666666666701</v>
      </c>
      <c r="BJ303">
        <v>25.913055555555601</v>
      </c>
      <c r="BK303">
        <v>22.9289555555556</v>
      </c>
      <c r="BL303">
        <v>1042.25</v>
      </c>
      <c r="BM303">
        <v>25.536944444444401</v>
      </c>
      <c r="BN303">
        <v>499.96622222222197</v>
      </c>
      <c r="BO303">
        <v>72.155177777777794</v>
      </c>
      <c r="BP303">
        <v>4.1604211111111102E-2</v>
      </c>
      <c r="BQ303">
        <v>27.800066666666702</v>
      </c>
      <c r="BR303">
        <v>27.979455555555599</v>
      </c>
      <c r="BS303">
        <v>999.9</v>
      </c>
      <c r="BT303">
        <v>0</v>
      </c>
      <c r="BU303">
        <v>0</v>
      </c>
      <c r="BV303">
        <v>9983.8888888888905</v>
      </c>
      <c r="BW303">
        <v>0</v>
      </c>
      <c r="BX303">
        <v>1322.94</v>
      </c>
      <c r="BY303">
        <v>-44.910544444444497</v>
      </c>
      <c r="BZ303">
        <v>1081.89222222222</v>
      </c>
      <c r="CA303">
        <v>1124.55</v>
      </c>
      <c r="CB303">
        <v>2.9841055555555598</v>
      </c>
      <c r="CC303">
        <v>1098.7666666666701</v>
      </c>
      <c r="CD303">
        <v>22.9289555555556</v>
      </c>
      <c r="CE303">
        <v>1.8697611111111101</v>
      </c>
      <c r="CF303">
        <v>1.6544433333333299</v>
      </c>
      <c r="CG303">
        <v>16.3825111111111</v>
      </c>
      <c r="CH303">
        <v>14.4754555555556</v>
      </c>
      <c r="CI303">
        <v>1999.98555555556</v>
      </c>
      <c r="CJ303">
        <v>0.979999333333333</v>
      </c>
      <c r="CK303">
        <v>2.0000766666666701E-2</v>
      </c>
      <c r="CL303">
        <v>0</v>
      </c>
      <c r="CM303">
        <v>2.3486888888888902</v>
      </c>
      <c r="CN303">
        <v>0</v>
      </c>
      <c r="CO303">
        <v>9453.0633333333299</v>
      </c>
      <c r="CP303">
        <v>17300</v>
      </c>
      <c r="CQ303">
        <v>42.686999999999998</v>
      </c>
      <c r="CR303">
        <v>43.936999999999998</v>
      </c>
      <c r="CS303">
        <v>42.75</v>
      </c>
      <c r="CT303">
        <v>42.061999999999998</v>
      </c>
      <c r="CU303">
        <v>41.881888888888902</v>
      </c>
      <c r="CV303">
        <v>1959.9877777777799</v>
      </c>
      <c r="CW303">
        <v>39.997777777777799</v>
      </c>
      <c r="CX303">
        <v>0</v>
      </c>
      <c r="CY303">
        <v>1657488995.5999999</v>
      </c>
      <c r="CZ303">
        <v>0</v>
      </c>
      <c r="DA303">
        <v>0</v>
      </c>
      <c r="DB303" t="s">
        <v>355</v>
      </c>
      <c r="DC303">
        <v>1657313570</v>
      </c>
      <c r="DD303">
        <v>1657313571.5</v>
      </c>
      <c r="DE303">
        <v>0</v>
      </c>
      <c r="DF303">
        <v>-0.183</v>
      </c>
      <c r="DG303">
        <v>-4.0000000000000001E-3</v>
      </c>
      <c r="DH303">
        <v>8.7509999999999994</v>
      </c>
      <c r="DI303">
        <v>0.37</v>
      </c>
      <c r="DJ303">
        <v>417</v>
      </c>
      <c r="DK303">
        <v>25</v>
      </c>
      <c r="DL303">
        <v>0.7</v>
      </c>
      <c r="DM303">
        <v>0.09</v>
      </c>
      <c r="DN303">
        <v>-45.388039999999997</v>
      </c>
      <c r="DO303">
        <v>1.03919549718578</v>
      </c>
      <c r="DP303">
        <v>0.44218429630641498</v>
      </c>
      <c r="DQ303">
        <v>0</v>
      </c>
      <c r="DR303">
        <v>2.9570022499999999</v>
      </c>
      <c r="DS303">
        <v>0.215954183864913</v>
      </c>
      <c r="DT303">
        <v>2.48201500285051E-2</v>
      </c>
      <c r="DU303">
        <v>0</v>
      </c>
      <c r="DV303">
        <v>0</v>
      </c>
      <c r="DW303">
        <v>2</v>
      </c>
      <c r="DX303" t="s">
        <v>362</v>
      </c>
      <c r="DY303">
        <v>2.9701300000000002</v>
      </c>
      <c r="DZ303">
        <v>2.6948599999999998</v>
      </c>
      <c r="EA303">
        <v>0.13850899999999999</v>
      </c>
      <c r="EB303">
        <v>0.14316400000000001</v>
      </c>
      <c r="EC303">
        <v>8.7319300000000002E-2</v>
      </c>
      <c r="ED303">
        <v>8.0699000000000007E-2</v>
      </c>
      <c r="EE303">
        <v>33318.800000000003</v>
      </c>
      <c r="EF303">
        <v>36160.300000000003</v>
      </c>
      <c r="EG303">
        <v>35071.5</v>
      </c>
      <c r="EH303">
        <v>38299.800000000003</v>
      </c>
      <c r="EI303">
        <v>45444.6</v>
      </c>
      <c r="EJ303">
        <v>50866.400000000001</v>
      </c>
      <c r="EK303">
        <v>54878.3</v>
      </c>
      <c r="EL303">
        <v>61448.1</v>
      </c>
      <c r="EM303">
        <v>1.9358</v>
      </c>
      <c r="EN303">
        <v>2.0451999999999999</v>
      </c>
      <c r="EO303">
        <v>2.563E-2</v>
      </c>
      <c r="EP303">
        <v>0</v>
      </c>
      <c r="EQ303">
        <v>27.564800000000002</v>
      </c>
      <c r="ER303">
        <v>999.9</v>
      </c>
      <c r="ES303">
        <v>34.604999999999997</v>
      </c>
      <c r="ET303">
        <v>41.231000000000002</v>
      </c>
      <c r="EU303">
        <v>37.962200000000003</v>
      </c>
      <c r="EV303">
        <v>52.024799999999999</v>
      </c>
      <c r="EW303">
        <v>38.349400000000003</v>
      </c>
      <c r="EX303">
        <v>2</v>
      </c>
      <c r="EY303">
        <v>0.26134099999999999</v>
      </c>
      <c r="EZ303">
        <v>2.5749</v>
      </c>
      <c r="FA303">
        <v>20.128900000000002</v>
      </c>
      <c r="FB303">
        <v>5.1993200000000002</v>
      </c>
      <c r="FC303">
        <v>12.0099</v>
      </c>
      <c r="FD303">
        <v>4.9752000000000001</v>
      </c>
      <c r="FE303">
        <v>3.294</v>
      </c>
      <c r="FF303">
        <v>9999</v>
      </c>
      <c r="FG303">
        <v>9999</v>
      </c>
      <c r="FH303">
        <v>9999</v>
      </c>
      <c r="FI303">
        <v>585.5</v>
      </c>
      <c r="FJ303">
        <v>1.8632500000000001</v>
      </c>
      <c r="FK303">
        <v>1.86798</v>
      </c>
      <c r="FL303">
        <v>1.86768</v>
      </c>
      <c r="FM303">
        <v>1.8689</v>
      </c>
      <c r="FN303">
        <v>1.8696600000000001</v>
      </c>
      <c r="FO303">
        <v>1.8656900000000001</v>
      </c>
      <c r="FP303">
        <v>1.86676</v>
      </c>
      <c r="FQ303">
        <v>1.8681000000000001</v>
      </c>
      <c r="FR303">
        <v>5</v>
      </c>
      <c r="FS303">
        <v>0</v>
      </c>
      <c r="FT303">
        <v>0</v>
      </c>
      <c r="FU303">
        <v>0</v>
      </c>
      <c r="FV303" t="s">
        <v>357</v>
      </c>
      <c r="FW303" t="s">
        <v>358</v>
      </c>
      <c r="FX303" t="s">
        <v>359</v>
      </c>
      <c r="FY303" t="s">
        <v>359</v>
      </c>
      <c r="FZ303" t="s">
        <v>359</v>
      </c>
      <c r="GA303" t="s">
        <v>359</v>
      </c>
      <c r="GB303">
        <v>0</v>
      </c>
      <c r="GC303">
        <v>100</v>
      </c>
      <c r="GD303">
        <v>100</v>
      </c>
      <c r="GE303">
        <v>11.65</v>
      </c>
      <c r="GF303">
        <v>0.37619999999999998</v>
      </c>
      <c r="GG303">
        <v>4.5656098643845597</v>
      </c>
      <c r="GH303">
        <v>7.6807047227384802E-3</v>
      </c>
      <c r="GI303">
        <v>-1.0831925345100399E-6</v>
      </c>
      <c r="GJ303">
        <v>1.8533368071612601E-10</v>
      </c>
      <c r="GK303">
        <v>-9.9183057942876601E-2</v>
      </c>
      <c r="GL303">
        <v>-1.13594444998887E-2</v>
      </c>
      <c r="GM303">
        <v>1.5024328609816199E-3</v>
      </c>
      <c r="GN303">
        <v>-1.28748702860321E-5</v>
      </c>
      <c r="GO303">
        <v>14</v>
      </c>
      <c r="GP303">
        <v>2172</v>
      </c>
      <c r="GQ303">
        <v>1</v>
      </c>
      <c r="GR303">
        <v>46</v>
      </c>
      <c r="GS303">
        <v>2924.2</v>
      </c>
      <c r="GT303">
        <v>2924.2</v>
      </c>
      <c r="GU303">
        <v>2.9003899999999998</v>
      </c>
      <c r="GV303">
        <v>2.68066</v>
      </c>
      <c r="GW303">
        <v>2.2485400000000002</v>
      </c>
      <c r="GX303">
        <v>2.7416999999999998</v>
      </c>
      <c r="GY303">
        <v>1.9958499999999999</v>
      </c>
      <c r="GZ303">
        <v>2.3864700000000001</v>
      </c>
      <c r="HA303">
        <v>42.777799999999999</v>
      </c>
      <c r="HB303">
        <v>14.7712</v>
      </c>
      <c r="HC303">
        <v>18</v>
      </c>
      <c r="HD303">
        <v>501.86900000000003</v>
      </c>
      <c r="HE303">
        <v>574.01900000000001</v>
      </c>
      <c r="HF303">
        <v>22.563300000000002</v>
      </c>
      <c r="HG303">
        <v>30.610600000000002</v>
      </c>
      <c r="HH303">
        <v>30.0002</v>
      </c>
      <c r="HI303">
        <v>30.544499999999999</v>
      </c>
      <c r="HJ303">
        <v>30.475000000000001</v>
      </c>
      <c r="HK303">
        <v>58.071800000000003</v>
      </c>
      <c r="HL303">
        <v>37.645000000000003</v>
      </c>
      <c r="HM303">
        <v>0</v>
      </c>
      <c r="HN303">
        <v>22.564299999999999</v>
      </c>
      <c r="HO303">
        <v>1126.48</v>
      </c>
      <c r="HP303">
        <v>22.898700000000002</v>
      </c>
      <c r="HQ303">
        <v>101.76</v>
      </c>
      <c r="HR303">
        <v>102.271</v>
      </c>
    </row>
    <row r="304" spans="1:226" x14ac:dyDescent="0.2">
      <c r="A304">
        <v>288</v>
      </c>
      <c r="B304">
        <v>1657489026</v>
      </c>
      <c r="C304">
        <v>2824.4000000953702</v>
      </c>
      <c r="D304" t="s">
        <v>934</v>
      </c>
      <c r="E304" t="s">
        <v>935</v>
      </c>
      <c r="F304">
        <v>5</v>
      </c>
      <c r="G304" t="s">
        <v>1222</v>
      </c>
      <c r="H304" t="s">
        <v>353</v>
      </c>
      <c r="I304">
        <v>1657489023.2</v>
      </c>
      <c r="J304">
        <f t="shared" si="136"/>
        <v>5.5691730268814842E-3</v>
      </c>
      <c r="K304">
        <f t="shared" si="137"/>
        <v>5.5691730268814839</v>
      </c>
      <c r="L304">
        <f t="shared" si="138"/>
        <v>41.956950749117276</v>
      </c>
      <c r="M304">
        <f t="shared" si="139"/>
        <v>1069.144</v>
      </c>
      <c r="N304">
        <f t="shared" si="140"/>
        <v>687.35517789670678</v>
      </c>
      <c r="O304">
        <f t="shared" si="141"/>
        <v>49.625500099401094</v>
      </c>
      <c r="P304">
        <f t="shared" si="142"/>
        <v>77.189795588107529</v>
      </c>
      <c r="Q304">
        <f t="shared" si="143"/>
        <v>0.20241353029892525</v>
      </c>
      <c r="R304">
        <f t="shared" si="144"/>
        <v>3.1003173773937878</v>
      </c>
      <c r="S304">
        <f t="shared" si="145"/>
        <v>0.1953480203474105</v>
      </c>
      <c r="T304">
        <f t="shared" si="146"/>
        <v>0.12270677389838155</v>
      </c>
      <c r="U304">
        <f t="shared" si="147"/>
        <v>321.51571050000001</v>
      </c>
      <c r="V304">
        <f t="shared" si="148"/>
        <v>28.238045721196674</v>
      </c>
      <c r="W304">
        <f t="shared" si="149"/>
        <v>28.238045721196674</v>
      </c>
      <c r="X304">
        <f t="shared" si="150"/>
        <v>3.847821492058852</v>
      </c>
      <c r="Y304">
        <f t="shared" si="151"/>
        <v>49.844247607626386</v>
      </c>
      <c r="Z304">
        <f t="shared" si="152"/>
        <v>1.8710567793661377</v>
      </c>
      <c r="AA304">
        <f t="shared" si="153"/>
        <v>3.7538068466698209</v>
      </c>
      <c r="AB304">
        <f t="shared" si="154"/>
        <v>1.9767647126927144</v>
      </c>
      <c r="AC304">
        <f t="shared" si="155"/>
        <v>-245.60053048547346</v>
      </c>
      <c r="AD304">
        <f t="shared" si="156"/>
        <v>-70.937001620475911</v>
      </c>
      <c r="AE304">
        <f t="shared" si="157"/>
        <v>-4.9887235706463491</v>
      </c>
      <c r="AF304">
        <f t="shared" si="158"/>
        <v>-1.0545176595712746E-2</v>
      </c>
      <c r="AG304">
        <f t="shared" si="159"/>
        <v>76.282090624042951</v>
      </c>
      <c r="AH304">
        <f t="shared" si="160"/>
        <v>5.5519293597309352</v>
      </c>
      <c r="AI304">
        <f t="shared" si="161"/>
        <v>41.956950749117276</v>
      </c>
      <c r="AJ304">
        <v>1141.3714501286199</v>
      </c>
      <c r="AK304">
        <v>1105.2473939393899</v>
      </c>
      <c r="AL304">
        <v>3.3290605595848599</v>
      </c>
      <c r="AM304">
        <v>65.083349274317996</v>
      </c>
      <c r="AN304">
        <f t="shared" si="162"/>
        <v>5.5691730268814839</v>
      </c>
      <c r="AO304">
        <v>22.938982630330099</v>
      </c>
      <c r="AP304">
        <v>25.9218309090909</v>
      </c>
      <c r="AQ304">
        <v>4.46387384553993E-4</v>
      </c>
      <c r="AR304">
        <v>77.485788333385401</v>
      </c>
      <c r="AS304">
        <v>0</v>
      </c>
      <c r="AT304">
        <v>0</v>
      </c>
      <c r="AU304">
        <f t="shared" si="163"/>
        <v>1</v>
      </c>
      <c r="AV304">
        <f t="shared" si="164"/>
        <v>0</v>
      </c>
      <c r="AW304">
        <f t="shared" si="165"/>
        <v>38016.198249783265</v>
      </c>
      <c r="AX304">
        <f t="shared" si="166"/>
        <v>2000</v>
      </c>
      <c r="AY304">
        <f t="shared" si="167"/>
        <v>1681.19985</v>
      </c>
      <c r="AZ304">
        <f t="shared" si="168"/>
        <v>0.84059992500000003</v>
      </c>
      <c r="BA304">
        <f t="shared" si="169"/>
        <v>0.16075785525</v>
      </c>
      <c r="BB304">
        <v>2.7509999999999999</v>
      </c>
      <c r="BC304">
        <v>0.5</v>
      </c>
      <c r="BD304" t="s">
        <v>354</v>
      </c>
      <c r="BE304">
        <v>2</v>
      </c>
      <c r="BF304" t="b">
        <v>1</v>
      </c>
      <c r="BG304">
        <v>1657489023.2</v>
      </c>
      <c r="BH304">
        <v>1069.144</v>
      </c>
      <c r="BI304">
        <v>1114.3820000000001</v>
      </c>
      <c r="BJ304">
        <v>25.91572</v>
      </c>
      <c r="BK304">
        <v>22.940100000000001</v>
      </c>
      <c r="BL304">
        <v>1057.45</v>
      </c>
      <c r="BM304">
        <v>25.5395</v>
      </c>
      <c r="BN304">
        <v>499.98110000000003</v>
      </c>
      <c r="BO304">
        <v>72.156040000000004</v>
      </c>
      <c r="BP304">
        <v>4.1714080000000001E-2</v>
      </c>
      <c r="BQ304">
        <v>27.813639999999999</v>
      </c>
      <c r="BR304">
        <v>27.971319999999999</v>
      </c>
      <c r="BS304">
        <v>999.9</v>
      </c>
      <c r="BT304">
        <v>0</v>
      </c>
      <c r="BU304">
        <v>0</v>
      </c>
      <c r="BV304">
        <v>9990.5</v>
      </c>
      <c r="BW304">
        <v>0</v>
      </c>
      <c r="BX304">
        <v>1323.624</v>
      </c>
      <c r="BY304">
        <v>-45.237780000000001</v>
      </c>
      <c r="BZ304">
        <v>1097.5909999999999</v>
      </c>
      <c r="CA304">
        <v>1140.549</v>
      </c>
      <c r="CB304">
        <v>2.975606</v>
      </c>
      <c r="CC304">
        <v>1114.3820000000001</v>
      </c>
      <c r="CD304">
        <v>22.940100000000001</v>
      </c>
      <c r="CE304">
        <v>1.869974</v>
      </c>
      <c r="CF304">
        <v>1.655267</v>
      </c>
      <c r="CG304">
        <v>16.384319999999999</v>
      </c>
      <c r="CH304">
        <v>14.48316</v>
      </c>
      <c r="CI304">
        <v>2000</v>
      </c>
      <c r="CJ304">
        <v>0.98000080000000001</v>
      </c>
      <c r="CK304">
        <v>1.9999289999999999E-2</v>
      </c>
      <c r="CL304">
        <v>0</v>
      </c>
      <c r="CM304">
        <v>2.3588399999999998</v>
      </c>
      <c r="CN304">
        <v>0</v>
      </c>
      <c r="CO304">
        <v>9444.8889999999992</v>
      </c>
      <c r="CP304">
        <v>17300.150000000001</v>
      </c>
      <c r="CQ304">
        <v>42.686999999999998</v>
      </c>
      <c r="CR304">
        <v>43.949599999999997</v>
      </c>
      <c r="CS304">
        <v>42.75</v>
      </c>
      <c r="CT304">
        <v>42.061999999999998</v>
      </c>
      <c r="CU304">
        <v>41.8874</v>
      </c>
      <c r="CV304">
        <v>1960.0050000000001</v>
      </c>
      <c r="CW304">
        <v>39.994999999999997</v>
      </c>
      <c r="CX304">
        <v>0</v>
      </c>
      <c r="CY304">
        <v>1657489000.4000001</v>
      </c>
      <c r="CZ304">
        <v>0</v>
      </c>
      <c r="DA304">
        <v>0</v>
      </c>
      <c r="DB304" t="s">
        <v>355</v>
      </c>
      <c r="DC304">
        <v>1657313570</v>
      </c>
      <c r="DD304">
        <v>1657313571.5</v>
      </c>
      <c r="DE304">
        <v>0</v>
      </c>
      <c r="DF304">
        <v>-0.183</v>
      </c>
      <c r="DG304">
        <v>-4.0000000000000001E-3</v>
      </c>
      <c r="DH304">
        <v>8.7509999999999994</v>
      </c>
      <c r="DI304">
        <v>0.37</v>
      </c>
      <c r="DJ304">
        <v>417</v>
      </c>
      <c r="DK304">
        <v>25</v>
      </c>
      <c r="DL304">
        <v>0.7</v>
      </c>
      <c r="DM304">
        <v>0.09</v>
      </c>
      <c r="DN304">
        <v>-45.318392500000002</v>
      </c>
      <c r="DO304">
        <v>1.5193294559101</v>
      </c>
      <c r="DP304">
        <v>0.40962374588608702</v>
      </c>
      <c r="DQ304">
        <v>0</v>
      </c>
      <c r="DR304">
        <v>2.9665927499999998</v>
      </c>
      <c r="DS304">
        <v>0.163050844277668</v>
      </c>
      <c r="DT304">
        <v>2.25266271318522E-2</v>
      </c>
      <c r="DU304">
        <v>0</v>
      </c>
      <c r="DV304">
        <v>0</v>
      </c>
      <c r="DW304">
        <v>2</v>
      </c>
      <c r="DX304" t="s">
        <v>362</v>
      </c>
      <c r="DY304">
        <v>2.9698600000000002</v>
      </c>
      <c r="DZ304">
        <v>2.6954699999999998</v>
      </c>
      <c r="EA304">
        <v>0.13988700000000001</v>
      </c>
      <c r="EB304">
        <v>0.14449200000000001</v>
      </c>
      <c r="EC304">
        <v>8.7347599999999997E-2</v>
      </c>
      <c r="ED304">
        <v>8.07147E-2</v>
      </c>
      <c r="EE304">
        <v>33265.599999999999</v>
      </c>
      <c r="EF304">
        <v>36104.6</v>
      </c>
      <c r="EG304">
        <v>35071.599999999999</v>
      </c>
      <c r="EH304">
        <v>38300.199999999997</v>
      </c>
      <c r="EI304">
        <v>45443.6</v>
      </c>
      <c r="EJ304">
        <v>50865.2</v>
      </c>
      <c r="EK304">
        <v>54878.7</v>
      </c>
      <c r="EL304">
        <v>61447.7</v>
      </c>
      <c r="EM304">
        <v>1.9359999999999999</v>
      </c>
      <c r="EN304">
        <v>2.0453999999999999</v>
      </c>
      <c r="EO304">
        <v>2.563E-2</v>
      </c>
      <c r="EP304">
        <v>0</v>
      </c>
      <c r="EQ304">
        <v>27.5671</v>
      </c>
      <c r="ER304">
        <v>999.9</v>
      </c>
      <c r="ES304">
        <v>34.604999999999997</v>
      </c>
      <c r="ET304">
        <v>41.231000000000002</v>
      </c>
      <c r="EU304">
        <v>37.966299999999997</v>
      </c>
      <c r="EV304">
        <v>51.944800000000001</v>
      </c>
      <c r="EW304">
        <v>38.397399999999998</v>
      </c>
      <c r="EX304">
        <v>2</v>
      </c>
      <c r="EY304">
        <v>0.26152399999999998</v>
      </c>
      <c r="EZ304">
        <v>2.5958199999999998</v>
      </c>
      <c r="FA304">
        <v>20.128299999999999</v>
      </c>
      <c r="FB304">
        <v>5.1969200000000004</v>
      </c>
      <c r="FC304">
        <v>12.0099</v>
      </c>
      <c r="FD304">
        <v>4.9748000000000001</v>
      </c>
      <c r="FE304">
        <v>3.294</v>
      </c>
      <c r="FF304">
        <v>9999</v>
      </c>
      <c r="FG304">
        <v>9999</v>
      </c>
      <c r="FH304">
        <v>9999</v>
      </c>
      <c r="FI304">
        <v>585.5</v>
      </c>
      <c r="FJ304">
        <v>1.8632500000000001</v>
      </c>
      <c r="FK304">
        <v>1.86798</v>
      </c>
      <c r="FL304">
        <v>1.86768</v>
      </c>
      <c r="FM304">
        <v>1.8689</v>
      </c>
      <c r="FN304">
        <v>1.8696600000000001</v>
      </c>
      <c r="FO304">
        <v>1.8656900000000001</v>
      </c>
      <c r="FP304">
        <v>1.86676</v>
      </c>
      <c r="FQ304">
        <v>1.8680699999999999</v>
      </c>
      <c r="FR304">
        <v>5</v>
      </c>
      <c r="FS304">
        <v>0</v>
      </c>
      <c r="FT304">
        <v>0</v>
      </c>
      <c r="FU304">
        <v>0</v>
      </c>
      <c r="FV304" t="s">
        <v>357</v>
      </c>
      <c r="FW304" t="s">
        <v>358</v>
      </c>
      <c r="FX304" t="s">
        <v>359</v>
      </c>
      <c r="FY304" t="s">
        <v>359</v>
      </c>
      <c r="FZ304" t="s">
        <v>359</v>
      </c>
      <c r="GA304" t="s">
        <v>359</v>
      </c>
      <c r="GB304">
        <v>0</v>
      </c>
      <c r="GC304">
        <v>100</v>
      </c>
      <c r="GD304">
        <v>100</v>
      </c>
      <c r="GE304">
        <v>11.75</v>
      </c>
      <c r="GF304">
        <v>0.37669999999999998</v>
      </c>
      <c r="GG304">
        <v>4.5656098643845597</v>
      </c>
      <c r="GH304">
        <v>7.6807047227384802E-3</v>
      </c>
      <c r="GI304">
        <v>-1.0831925345100399E-6</v>
      </c>
      <c r="GJ304">
        <v>1.8533368071612601E-10</v>
      </c>
      <c r="GK304">
        <v>-9.9183057942876601E-2</v>
      </c>
      <c r="GL304">
        <v>-1.13594444998887E-2</v>
      </c>
      <c r="GM304">
        <v>1.5024328609816199E-3</v>
      </c>
      <c r="GN304">
        <v>-1.28748702860321E-5</v>
      </c>
      <c r="GO304">
        <v>14</v>
      </c>
      <c r="GP304">
        <v>2172</v>
      </c>
      <c r="GQ304">
        <v>1</v>
      </c>
      <c r="GR304">
        <v>46</v>
      </c>
      <c r="GS304">
        <v>2924.3</v>
      </c>
      <c r="GT304">
        <v>2924.2</v>
      </c>
      <c r="GU304">
        <v>2.9345699999999999</v>
      </c>
      <c r="GV304">
        <v>2.67944</v>
      </c>
      <c r="GW304">
        <v>2.2485400000000002</v>
      </c>
      <c r="GX304">
        <v>2.7404799999999998</v>
      </c>
      <c r="GY304">
        <v>1.9958499999999999</v>
      </c>
      <c r="GZ304">
        <v>2.36694</v>
      </c>
      <c r="HA304">
        <v>42.777799999999999</v>
      </c>
      <c r="HB304">
        <v>14.7712</v>
      </c>
      <c r="HC304">
        <v>18</v>
      </c>
      <c r="HD304">
        <v>502.02600000000001</v>
      </c>
      <c r="HE304">
        <v>574.19399999999996</v>
      </c>
      <c r="HF304">
        <v>22.5839</v>
      </c>
      <c r="HG304">
        <v>30.613299999999999</v>
      </c>
      <c r="HH304">
        <v>30.000299999999999</v>
      </c>
      <c r="HI304">
        <v>30.5471</v>
      </c>
      <c r="HJ304">
        <v>30.477599999999999</v>
      </c>
      <c r="HK304">
        <v>58.7774</v>
      </c>
      <c r="HL304">
        <v>37.645000000000003</v>
      </c>
      <c r="HM304">
        <v>0</v>
      </c>
      <c r="HN304">
        <v>22.579000000000001</v>
      </c>
      <c r="HO304">
        <v>1140.01</v>
      </c>
      <c r="HP304">
        <v>22.898</v>
      </c>
      <c r="HQ304">
        <v>101.761</v>
      </c>
      <c r="HR304">
        <v>102.271</v>
      </c>
    </row>
    <row r="305" spans="1:226" x14ac:dyDescent="0.2">
      <c r="A305">
        <v>289</v>
      </c>
      <c r="B305">
        <v>1657489031</v>
      </c>
      <c r="C305">
        <v>2829.4000000953702</v>
      </c>
      <c r="D305" t="s">
        <v>936</v>
      </c>
      <c r="E305" t="s">
        <v>937</v>
      </c>
      <c r="F305">
        <v>5</v>
      </c>
      <c r="G305" t="s">
        <v>1222</v>
      </c>
      <c r="H305" t="s">
        <v>353</v>
      </c>
      <c r="I305">
        <v>1657489028.5</v>
      </c>
      <c r="J305">
        <f t="shared" si="136"/>
        <v>5.5599268893410068E-3</v>
      </c>
      <c r="K305">
        <f t="shared" si="137"/>
        <v>5.559926889341007</v>
      </c>
      <c r="L305">
        <f t="shared" si="138"/>
        <v>41.965549964914736</v>
      </c>
      <c r="M305">
        <f t="shared" si="139"/>
        <v>1086.6144444444401</v>
      </c>
      <c r="N305">
        <f t="shared" si="140"/>
        <v>703.04095848843542</v>
      </c>
      <c r="O305">
        <f t="shared" si="141"/>
        <v>50.757564050501472</v>
      </c>
      <c r="P305">
        <f t="shared" si="142"/>
        <v>78.450482288644622</v>
      </c>
      <c r="Q305">
        <f t="shared" si="143"/>
        <v>0.20185397223573273</v>
      </c>
      <c r="R305">
        <f t="shared" si="144"/>
        <v>3.1000630328196963</v>
      </c>
      <c r="S305">
        <f t="shared" si="145"/>
        <v>0.19482618793069437</v>
      </c>
      <c r="T305">
        <f t="shared" si="146"/>
        <v>0.12237740167736523</v>
      </c>
      <c r="U305">
        <f t="shared" si="147"/>
        <v>321.51815933333319</v>
      </c>
      <c r="V305">
        <f t="shared" si="148"/>
        <v>28.250628823185554</v>
      </c>
      <c r="W305">
        <f t="shared" si="149"/>
        <v>28.250628823185554</v>
      </c>
      <c r="X305">
        <f t="shared" si="150"/>
        <v>3.8506399783685716</v>
      </c>
      <c r="Y305">
        <f t="shared" si="151"/>
        <v>49.837942634845341</v>
      </c>
      <c r="Z305">
        <f t="shared" si="152"/>
        <v>1.8719409280191943</v>
      </c>
      <c r="AA305">
        <f t="shared" si="153"/>
        <v>3.7560557861198385</v>
      </c>
      <c r="AB305">
        <f t="shared" si="154"/>
        <v>1.9786990503493773</v>
      </c>
      <c r="AC305">
        <f t="shared" si="155"/>
        <v>-245.19277581993839</v>
      </c>
      <c r="AD305">
        <f t="shared" si="156"/>
        <v>-71.319443499012436</v>
      </c>
      <c r="AE305">
        <f t="shared" si="157"/>
        <v>-5.016601732594264</v>
      </c>
      <c r="AF305">
        <f t="shared" si="158"/>
        <v>-1.0661718211906646E-2</v>
      </c>
      <c r="AG305">
        <f t="shared" si="159"/>
        <v>76.515575219849794</v>
      </c>
      <c r="AH305">
        <f t="shared" si="160"/>
        <v>5.5498887374219823</v>
      </c>
      <c r="AI305">
        <f t="shared" si="161"/>
        <v>41.965549964914736</v>
      </c>
      <c r="AJ305">
        <v>1158.5029447050399</v>
      </c>
      <c r="AK305">
        <v>1122.25842424242</v>
      </c>
      <c r="AL305">
        <v>3.3600985351825399</v>
      </c>
      <c r="AM305">
        <v>65.083349274317996</v>
      </c>
      <c r="AN305">
        <f t="shared" si="162"/>
        <v>5.559926889341007</v>
      </c>
      <c r="AO305">
        <v>22.950779880037398</v>
      </c>
      <c r="AP305">
        <v>25.9349842424242</v>
      </c>
      <c r="AQ305">
        <v>-9.8728155525583893E-4</v>
      </c>
      <c r="AR305">
        <v>77.485788333385401</v>
      </c>
      <c r="AS305">
        <v>0</v>
      </c>
      <c r="AT305">
        <v>0</v>
      </c>
      <c r="AU305">
        <f t="shared" si="163"/>
        <v>1</v>
      </c>
      <c r="AV305">
        <f t="shared" si="164"/>
        <v>0</v>
      </c>
      <c r="AW305">
        <f t="shared" si="165"/>
        <v>38010.693638597128</v>
      </c>
      <c r="AX305">
        <f t="shared" si="166"/>
        <v>2000.01111111111</v>
      </c>
      <c r="AY305">
        <f t="shared" si="167"/>
        <v>1681.2095333333325</v>
      </c>
      <c r="AZ305">
        <f t="shared" si="168"/>
        <v>0.84060009666612967</v>
      </c>
      <c r="BA305">
        <f t="shared" si="169"/>
        <v>0.16075818656563021</v>
      </c>
      <c r="BB305">
        <v>2.7509999999999999</v>
      </c>
      <c r="BC305">
        <v>0.5</v>
      </c>
      <c r="BD305" t="s">
        <v>354</v>
      </c>
      <c r="BE305">
        <v>2</v>
      </c>
      <c r="BF305" t="b">
        <v>1</v>
      </c>
      <c r="BG305">
        <v>1657489028.5</v>
      </c>
      <c r="BH305">
        <v>1086.6144444444401</v>
      </c>
      <c r="BI305">
        <v>1132.0322222222201</v>
      </c>
      <c r="BJ305">
        <v>25.928177777777801</v>
      </c>
      <c r="BK305">
        <v>22.9537444444444</v>
      </c>
      <c r="BL305">
        <v>1074.81555555556</v>
      </c>
      <c r="BM305">
        <v>25.551477777777801</v>
      </c>
      <c r="BN305">
        <v>499.99033333333301</v>
      </c>
      <c r="BO305">
        <v>72.155366666666694</v>
      </c>
      <c r="BP305">
        <v>4.1798288888888903E-2</v>
      </c>
      <c r="BQ305">
        <v>27.823899999999998</v>
      </c>
      <c r="BR305">
        <v>27.982144444444401</v>
      </c>
      <c r="BS305">
        <v>999.9</v>
      </c>
      <c r="BT305">
        <v>0</v>
      </c>
      <c r="BU305">
        <v>0</v>
      </c>
      <c r="BV305">
        <v>9989.4444444444507</v>
      </c>
      <c r="BW305">
        <v>0</v>
      </c>
      <c r="BX305">
        <v>1275.6144444444401</v>
      </c>
      <c r="BY305">
        <v>-45.418500000000002</v>
      </c>
      <c r="BZ305">
        <v>1115.5377777777801</v>
      </c>
      <c r="CA305">
        <v>1158.6288888888901</v>
      </c>
      <c r="CB305">
        <v>2.97440888888889</v>
      </c>
      <c r="CC305">
        <v>1132.0322222222201</v>
      </c>
      <c r="CD305">
        <v>22.9537444444444</v>
      </c>
      <c r="CE305">
        <v>1.87085777777778</v>
      </c>
      <c r="CF305">
        <v>1.6562377777777799</v>
      </c>
      <c r="CG305">
        <v>16.391733333333299</v>
      </c>
      <c r="CH305">
        <v>14.492233333333299</v>
      </c>
      <c r="CI305">
        <v>2000.01111111111</v>
      </c>
      <c r="CJ305">
        <v>0.979995333333333</v>
      </c>
      <c r="CK305">
        <v>2.0004711111111101E-2</v>
      </c>
      <c r="CL305">
        <v>0</v>
      </c>
      <c r="CM305">
        <v>2.3706777777777801</v>
      </c>
      <c r="CN305">
        <v>0</v>
      </c>
      <c r="CO305">
        <v>9427.7311111111103</v>
      </c>
      <c r="CP305">
        <v>17300.233333333301</v>
      </c>
      <c r="CQ305">
        <v>42.686999999999998</v>
      </c>
      <c r="CR305">
        <v>43.965000000000003</v>
      </c>
      <c r="CS305">
        <v>42.75</v>
      </c>
      <c r="CT305">
        <v>42.125</v>
      </c>
      <c r="CU305">
        <v>41.916333333333299</v>
      </c>
      <c r="CV305">
        <v>1960.00444444444</v>
      </c>
      <c r="CW305">
        <v>40.006666666666703</v>
      </c>
      <c r="CX305">
        <v>0</v>
      </c>
      <c r="CY305">
        <v>1657489005.8</v>
      </c>
      <c r="CZ305">
        <v>0</v>
      </c>
      <c r="DA305">
        <v>0</v>
      </c>
      <c r="DB305" t="s">
        <v>355</v>
      </c>
      <c r="DC305">
        <v>1657313570</v>
      </c>
      <c r="DD305">
        <v>1657313571.5</v>
      </c>
      <c r="DE305">
        <v>0</v>
      </c>
      <c r="DF305">
        <v>-0.183</v>
      </c>
      <c r="DG305">
        <v>-4.0000000000000001E-3</v>
      </c>
      <c r="DH305">
        <v>8.7509999999999994</v>
      </c>
      <c r="DI305">
        <v>0.37</v>
      </c>
      <c r="DJ305">
        <v>417</v>
      </c>
      <c r="DK305">
        <v>25</v>
      </c>
      <c r="DL305">
        <v>0.7</v>
      </c>
      <c r="DM305">
        <v>0.09</v>
      </c>
      <c r="DN305">
        <v>-45.348795000000003</v>
      </c>
      <c r="DO305">
        <v>0.64641726078801998</v>
      </c>
      <c r="DP305">
        <v>0.36923263801430101</v>
      </c>
      <c r="DQ305">
        <v>0</v>
      </c>
      <c r="DR305">
        <v>2.9770120000000002</v>
      </c>
      <c r="DS305">
        <v>1.37117448405224E-2</v>
      </c>
      <c r="DT305">
        <v>1.50921589244217E-2</v>
      </c>
      <c r="DU305">
        <v>1</v>
      </c>
      <c r="DV305">
        <v>1</v>
      </c>
      <c r="DW305">
        <v>2</v>
      </c>
      <c r="DX305" t="s">
        <v>356</v>
      </c>
      <c r="DY305">
        <v>2.9695399999999998</v>
      </c>
      <c r="DZ305">
        <v>2.6962999999999999</v>
      </c>
      <c r="EA305">
        <v>0.14125799999999999</v>
      </c>
      <c r="EB305">
        <v>0.14591399999999999</v>
      </c>
      <c r="EC305">
        <v>8.7359900000000004E-2</v>
      </c>
      <c r="ED305">
        <v>8.0754999999999993E-2</v>
      </c>
      <c r="EE305">
        <v>33213.1</v>
      </c>
      <c r="EF305">
        <v>36044</v>
      </c>
      <c r="EG305">
        <v>35072.199999999997</v>
      </c>
      <c r="EH305">
        <v>38299.599999999999</v>
      </c>
      <c r="EI305">
        <v>45443.4</v>
      </c>
      <c r="EJ305">
        <v>50862.3</v>
      </c>
      <c r="EK305">
        <v>54879.3</v>
      </c>
      <c r="EL305">
        <v>61446.8</v>
      </c>
      <c r="EM305">
        <v>1.9352</v>
      </c>
      <c r="EN305">
        <v>2.0453999999999999</v>
      </c>
      <c r="EO305">
        <v>2.5779E-2</v>
      </c>
      <c r="EP305">
        <v>0</v>
      </c>
      <c r="EQ305">
        <v>27.5718</v>
      </c>
      <c r="ER305">
        <v>999.9</v>
      </c>
      <c r="ES305">
        <v>34.654000000000003</v>
      </c>
      <c r="ET305">
        <v>41.231000000000002</v>
      </c>
      <c r="EU305">
        <v>38.0122</v>
      </c>
      <c r="EV305">
        <v>51.864800000000002</v>
      </c>
      <c r="EW305">
        <v>38.401400000000002</v>
      </c>
      <c r="EX305">
        <v>2</v>
      </c>
      <c r="EY305">
        <v>0.26156499999999999</v>
      </c>
      <c r="EZ305">
        <v>2.57917</v>
      </c>
      <c r="FA305">
        <v>20.129100000000001</v>
      </c>
      <c r="FB305">
        <v>5.1969200000000004</v>
      </c>
      <c r="FC305">
        <v>12.0099</v>
      </c>
      <c r="FD305">
        <v>4.9752000000000001</v>
      </c>
      <c r="FE305">
        <v>3.294</v>
      </c>
      <c r="FF305">
        <v>9999</v>
      </c>
      <c r="FG305">
        <v>9999</v>
      </c>
      <c r="FH305">
        <v>9999</v>
      </c>
      <c r="FI305">
        <v>585.5</v>
      </c>
      <c r="FJ305">
        <v>1.8631899999999999</v>
      </c>
      <c r="FK305">
        <v>1.86798</v>
      </c>
      <c r="FL305">
        <v>1.86768</v>
      </c>
      <c r="FM305">
        <v>1.86893</v>
      </c>
      <c r="FN305">
        <v>1.8696600000000001</v>
      </c>
      <c r="FO305">
        <v>1.8656900000000001</v>
      </c>
      <c r="FP305">
        <v>1.86676</v>
      </c>
      <c r="FQ305">
        <v>1.8681300000000001</v>
      </c>
      <c r="FR305">
        <v>5</v>
      </c>
      <c r="FS305">
        <v>0</v>
      </c>
      <c r="FT305">
        <v>0</v>
      </c>
      <c r="FU305">
        <v>0</v>
      </c>
      <c r="FV305" t="s">
        <v>357</v>
      </c>
      <c r="FW305" t="s">
        <v>358</v>
      </c>
      <c r="FX305" t="s">
        <v>359</v>
      </c>
      <c r="FY305" t="s">
        <v>359</v>
      </c>
      <c r="FZ305" t="s">
        <v>359</v>
      </c>
      <c r="GA305" t="s">
        <v>359</v>
      </c>
      <c r="GB305">
        <v>0</v>
      </c>
      <c r="GC305">
        <v>100</v>
      </c>
      <c r="GD305">
        <v>100</v>
      </c>
      <c r="GE305">
        <v>11.84</v>
      </c>
      <c r="GF305">
        <v>0.37680000000000002</v>
      </c>
      <c r="GG305">
        <v>4.5656098643845597</v>
      </c>
      <c r="GH305">
        <v>7.6807047227384802E-3</v>
      </c>
      <c r="GI305">
        <v>-1.0831925345100399E-6</v>
      </c>
      <c r="GJ305">
        <v>1.8533368071612601E-10</v>
      </c>
      <c r="GK305">
        <v>-9.9183057942876601E-2</v>
      </c>
      <c r="GL305">
        <v>-1.13594444998887E-2</v>
      </c>
      <c r="GM305">
        <v>1.5024328609816199E-3</v>
      </c>
      <c r="GN305">
        <v>-1.28748702860321E-5</v>
      </c>
      <c r="GO305">
        <v>14</v>
      </c>
      <c r="GP305">
        <v>2172</v>
      </c>
      <c r="GQ305">
        <v>1</v>
      </c>
      <c r="GR305">
        <v>46</v>
      </c>
      <c r="GS305">
        <v>2924.3</v>
      </c>
      <c r="GT305">
        <v>2924.3</v>
      </c>
      <c r="GU305">
        <v>2.96753</v>
      </c>
      <c r="GV305">
        <v>2.67456</v>
      </c>
      <c r="GW305">
        <v>2.2485400000000002</v>
      </c>
      <c r="GX305">
        <v>2.7404799999999998</v>
      </c>
      <c r="GY305">
        <v>1.9958499999999999</v>
      </c>
      <c r="GZ305">
        <v>2.3938000000000001</v>
      </c>
      <c r="HA305">
        <v>42.777799999999999</v>
      </c>
      <c r="HB305">
        <v>14.7712</v>
      </c>
      <c r="HC305">
        <v>18</v>
      </c>
      <c r="HD305">
        <v>501.48700000000002</v>
      </c>
      <c r="HE305">
        <v>574.19399999999996</v>
      </c>
      <c r="HF305">
        <v>22.600300000000001</v>
      </c>
      <c r="HG305">
        <v>30.613299999999999</v>
      </c>
      <c r="HH305">
        <v>29.9999</v>
      </c>
      <c r="HI305">
        <v>30.5471</v>
      </c>
      <c r="HJ305">
        <v>30.477599999999999</v>
      </c>
      <c r="HK305">
        <v>59.415700000000001</v>
      </c>
      <c r="HL305">
        <v>37.645000000000003</v>
      </c>
      <c r="HM305">
        <v>0</v>
      </c>
      <c r="HN305">
        <v>22.5976</v>
      </c>
      <c r="HO305">
        <v>1160.17</v>
      </c>
      <c r="HP305">
        <v>22.892299999999999</v>
      </c>
      <c r="HQ305">
        <v>101.762</v>
      </c>
      <c r="HR305">
        <v>102.26900000000001</v>
      </c>
    </row>
    <row r="306" spans="1:226" x14ac:dyDescent="0.2">
      <c r="A306">
        <v>290</v>
      </c>
      <c r="B306">
        <v>1657489036</v>
      </c>
      <c r="C306">
        <v>2834.4000000953702</v>
      </c>
      <c r="D306" t="s">
        <v>938</v>
      </c>
      <c r="E306" t="s">
        <v>939</v>
      </c>
      <c r="F306">
        <v>5</v>
      </c>
      <c r="G306" t="s">
        <v>1222</v>
      </c>
      <c r="H306" t="s">
        <v>353</v>
      </c>
      <c r="I306">
        <v>1657489033.2</v>
      </c>
      <c r="J306">
        <f t="shared" si="136"/>
        <v>5.6254396054447806E-3</v>
      </c>
      <c r="K306">
        <f t="shared" si="137"/>
        <v>5.6254396054447806</v>
      </c>
      <c r="L306">
        <f t="shared" si="138"/>
        <v>41.647558159929879</v>
      </c>
      <c r="M306">
        <f t="shared" si="139"/>
        <v>1102.1610000000001</v>
      </c>
      <c r="N306">
        <f t="shared" si="140"/>
        <v>724.69239192446457</v>
      </c>
      <c r="O306">
        <f t="shared" si="141"/>
        <v>52.321120085316018</v>
      </c>
      <c r="P306">
        <f t="shared" si="142"/>
        <v>79.573483421311536</v>
      </c>
      <c r="Q306">
        <f t="shared" si="143"/>
        <v>0.20451383870923467</v>
      </c>
      <c r="R306">
        <f t="shared" si="144"/>
        <v>3.1046405901416532</v>
      </c>
      <c r="S306">
        <f t="shared" si="145"/>
        <v>0.19731340956083218</v>
      </c>
      <c r="T306">
        <f t="shared" si="146"/>
        <v>0.12394669085357157</v>
      </c>
      <c r="U306">
        <f t="shared" si="147"/>
        <v>321.52020749999997</v>
      </c>
      <c r="V306">
        <f t="shared" si="148"/>
        <v>28.248047983791306</v>
      </c>
      <c r="W306">
        <f t="shared" si="149"/>
        <v>28.248047983791306</v>
      </c>
      <c r="X306">
        <f t="shared" si="150"/>
        <v>3.8500617499442096</v>
      </c>
      <c r="Y306">
        <f t="shared" si="151"/>
        <v>49.83246727203575</v>
      </c>
      <c r="Z306">
        <f t="shared" si="152"/>
        <v>1.873279652242787</v>
      </c>
      <c r="AA306">
        <f t="shared" si="153"/>
        <v>3.7591549341045907</v>
      </c>
      <c r="AB306">
        <f t="shared" si="154"/>
        <v>1.9767820977014225</v>
      </c>
      <c r="AC306">
        <f t="shared" si="155"/>
        <v>-248.08188660011481</v>
      </c>
      <c r="AD306">
        <f t="shared" si="156"/>
        <v>-68.627737313178045</v>
      </c>
      <c r="AE306">
        <f t="shared" si="157"/>
        <v>-4.8204271821057976</v>
      </c>
      <c r="AF306">
        <f t="shared" si="158"/>
        <v>-9.8435953986779623E-3</v>
      </c>
      <c r="AG306">
        <f t="shared" si="159"/>
        <v>77.173176212313777</v>
      </c>
      <c r="AH306">
        <f t="shared" si="160"/>
        <v>5.5599233252665794</v>
      </c>
      <c r="AI306">
        <f t="shared" si="161"/>
        <v>41.647558159929879</v>
      </c>
      <c r="AJ306">
        <v>1175.8274801754701</v>
      </c>
      <c r="AK306">
        <v>1139.4436363636401</v>
      </c>
      <c r="AL306">
        <v>3.4464705153489801</v>
      </c>
      <c r="AM306">
        <v>65.083349274317996</v>
      </c>
      <c r="AN306">
        <f t="shared" si="162"/>
        <v>5.6254396054447806</v>
      </c>
      <c r="AO306">
        <v>22.964872505241701</v>
      </c>
      <c r="AP306">
        <v>25.9532145454545</v>
      </c>
      <c r="AQ306">
        <v>5.8268963585179703E-3</v>
      </c>
      <c r="AR306">
        <v>77.485788333385401</v>
      </c>
      <c r="AS306">
        <v>0</v>
      </c>
      <c r="AT306">
        <v>0</v>
      </c>
      <c r="AU306">
        <f t="shared" si="163"/>
        <v>1</v>
      </c>
      <c r="AV306">
        <f t="shared" si="164"/>
        <v>0</v>
      </c>
      <c r="AW306">
        <f t="shared" si="165"/>
        <v>38084.397730881945</v>
      </c>
      <c r="AX306">
        <f t="shared" si="166"/>
        <v>2000.0260000000001</v>
      </c>
      <c r="AY306">
        <f t="shared" si="167"/>
        <v>1681.2218699999999</v>
      </c>
      <c r="AZ306">
        <f t="shared" si="168"/>
        <v>0.84060000719990635</v>
      </c>
      <c r="BA306">
        <f t="shared" si="169"/>
        <v>0.16075801389581934</v>
      </c>
      <c r="BB306">
        <v>2.7509999999999999</v>
      </c>
      <c r="BC306">
        <v>0.5</v>
      </c>
      <c r="BD306" t="s">
        <v>354</v>
      </c>
      <c r="BE306">
        <v>2</v>
      </c>
      <c r="BF306" t="b">
        <v>1</v>
      </c>
      <c r="BG306">
        <v>1657489033.2</v>
      </c>
      <c r="BH306">
        <v>1102.1610000000001</v>
      </c>
      <c r="BI306">
        <v>1147.9870000000001</v>
      </c>
      <c r="BJ306">
        <v>25.946529999999999</v>
      </c>
      <c r="BK306">
        <v>22.96724</v>
      </c>
      <c r="BL306">
        <v>1090.27</v>
      </c>
      <c r="BM306">
        <v>25.569130000000001</v>
      </c>
      <c r="BN306">
        <v>500.0684</v>
      </c>
      <c r="BO306">
        <v>72.156270000000006</v>
      </c>
      <c r="BP306">
        <v>4.142473E-2</v>
      </c>
      <c r="BQ306">
        <v>27.83803</v>
      </c>
      <c r="BR306">
        <v>27.988990000000001</v>
      </c>
      <c r="BS306">
        <v>999.9</v>
      </c>
      <c r="BT306">
        <v>0</v>
      </c>
      <c r="BU306">
        <v>0</v>
      </c>
      <c r="BV306">
        <v>10010</v>
      </c>
      <c r="BW306">
        <v>0</v>
      </c>
      <c r="BX306">
        <v>1316.798</v>
      </c>
      <c r="BY306">
        <v>-45.823650000000001</v>
      </c>
      <c r="BZ306">
        <v>1131.5219999999999</v>
      </c>
      <c r="CA306">
        <v>1174.973</v>
      </c>
      <c r="CB306">
        <v>2.9792869999999998</v>
      </c>
      <c r="CC306">
        <v>1147.9870000000001</v>
      </c>
      <c r="CD306">
        <v>22.96724</v>
      </c>
      <c r="CE306">
        <v>1.872204</v>
      </c>
      <c r="CF306">
        <v>1.657232</v>
      </c>
      <c r="CG306">
        <v>16.40305</v>
      </c>
      <c r="CH306">
        <v>14.50151</v>
      </c>
      <c r="CI306">
        <v>2000.0260000000001</v>
      </c>
      <c r="CJ306">
        <v>0.97999820000000004</v>
      </c>
      <c r="CK306">
        <v>2.000188E-2</v>
      </c>
      <c r="CL306">
        <v>0</v>
      </c>
      <c r="CM306">
        <v>2.4166099999999999</v>
      </c>
      <c r="CN306">
        <v>0</v>
      </c>
      <c r="CO306">
        <v>9416.0720000000001</v>
      </c>
      <c r="CP306">
        <v>17300.349999999999</v>
      </c>
      <c r="CQ306">
        <v>42.686999999999998</v>
      </c>
      <c r="CR306">
        <v>43.949599999999997</v>
      </c>
      <c r="CS306">
        <v>42.75</v>
      </c>
      <c r="CT306">
        <v>42.125</v>
      </c>
      <c r="CU306">
        <v>41.893599999999999</v>
      </c>
      <c r="CV306">
        <v>1960.0250000000001</v>
      </c>
      <c r="CW306">
        <v>40.000999999999998</v>
      </c>
      <c r="CX306">
        <v>0</v>
      </c>
      <c r="CY306">
        <v>1657489010.5999999</v>
      </c>
      <c r="CZ306">
        <v>0</v>
      </c>
      <c r="DA306">
        <v>0</v>
      </c>
      <c r="DB306" t="s">
        <v>355</v>
      </c>
      <c r="DC306">
        <v>1657313570</v>
      </c>
      <c r="DD306">
        <v>1657313571.5</v>
      </c>
      <c r="DE306">
        <v>0</v>
      </c>
      <c r="DF306">
        <v>-0.183</v>
      </c>
      <c r="DG306">
        <v>-4.0000000000000001E-3</v>
      </c>
      <c r="DH306">
        <v>8.7509999999999994</v>
      </c>
      <c r="DI306">
        <v>0.37</v>
      </c>
      <c r="DJ306">
        <v>417</v>
      </c>
      <c r="DK306">
        <v>25</v>
      </c>
      <c r="DL306">
        <v>0.7</v>
      </c>
      <c r="DM306">
        <v>0.09</v>
      </c>
      <c r="DN306">
        <v>-45.389602500000002</v>
      </c>
      <c r="DO306">
        <v>-2.2346712945590399</v>
      </c>
      <c r="DP306">
        <v>0.40873675115378399</v>
      </c>
      <c r="DQ306">
        <v>0</v>
      </c>
      <c r="DR306">
        <v>2.9795940000000001</v>
      </c>
      <c r="DS306">
        <v>-3.9614634146339603E-2</v>
      </c>
      <c r="DT306">
        <v>7.2380891124660804E-3</v>
      </c>
      <c r="DU306">
        <v>1</v>
      </c>
      <c r="DV306">
        <v>1</v>
      </c>
      <c r="DW306">
        <v>2</v>
      </c>
      <c r="DX306" t="s">
        <v>356</v>
      </c>
      <c r="DY306">
        <v>2.96949</v>
      </c>
      <c r="DZ306">
        <v>2.6957300000000002</v>
      </c>
      <c r="EA306">
        <v>0.14263300000000001</v>
      </c>
      <c r="EB306">
        <v>0.14722199999999999</v>
      </c>
      <c r="EC306">
        <v>8.7419499999999997E-2</v>
      </c>
      <c r="ED306">
        <v>8.07948E-2</v>
      </c>
      <c r="EE306">
        <v>33159.1</v>
      </c>
      <c r="EF306">
        <v>35988</v>
      </c>
      <c r="EG306">
        <v>35071.300000000003</v>
      </c>
      <c r="EH306">
        <v>38298.699999999997</v>
      </c>
      <c r="EI306">
        <v>45439.9</v>
      </c>
      <c r="EJ306">
        <v>50860.3</v>
      </c>
      <c r="EK306">
        <v>54878.6</v>
      </c>
      <c r="EL306">
        <v>61447</v>
      </c>
      <c r="EM306">
        <v>1.9348000000000001</v>
      </c>
      <c r="EN306">
        <v>2.0457999999999998</v>
      </c>
      <c r="EO306">
        <v>2.5481E-2</v>
      </c>
      <c r="EP306">
        <v>0</v>
      </c>
      <c r="EQ306">
        <v>27.578900000000001</v>
      </c>
      <c r="ER306">
        <v>999.9</v>
      </c>
      <c r="ES306">
        <v>34.654000000000003</v>
      </c>
      <c r="ET306">
        <v>41.231000000000002</v>
      </c>
      <c r="EU306">
        <v>38.016599999999997</v>
      </c>
      <c r="EV306">
        <v>51.814799999999998</v>
      </c>
      <c r="EW306">
        <v>38.385399999999997</v>
      </c>
      <c r="EX306">
        <v>2</v>
      </c>
      <c r="EY306">
        <v>0.26170700000000002</v>
      </c>
      <c r="EZ306">
        <v>2.59545</v>
      </c>
      <c r="FA306">
        <v>20.128900000000002</v>
      </c>
      <c r="FB306">
        <v>5.1981200000000003</v>
      </c>
      <c r="FC306">
        <v>12.0099</v>
      </c>
      <c r="FD306">
        <v>4.9748000000000001</v>
      </c>
      <c r="FE306">
        <v>3.294</v>
      </c>
      <c r="FF306">
        <v>9999</v>
      </c>
      <c r="FG306">
        <v>9999</v>
      </c>
      <c r="FH306">
        <v>9999</v>
      </c>
      <c r="FI306">
        <v>585.5</v>
      </c>
      <c r="FJ306">
        <v>1.8632200000000001</v>
      </c>
      <c r="FK306">
        <v>1.86798</v>
      </c>
      <c r="FL306">
        <v>1.86768</v>
      </c>
      <c r="FM306">
        <v>1.8689</v>
      </c>
      <c r="FN306">
        <v>1.8696600000000001</v>
      </c>
      <c r="FO306">
        <v>1.86572</v>
      </c>
      <c r="FP306">
        <v>1.86676</v>
      </c>
      <c r="FQ306">
        <v>1.8680699999999999</v>
      </c>
      <c r="FR306">
        <v>5</v>
      </c>
      <c r="FS306">
        <v>0</v>
      </c>
      <c r="FT306">
        <v>0</v>
      </c>
      <c r="FU306">
        <v>0</v>
      </c>
      <c r="FV306" t="s">
        <v>357</v>
      </c>
      <c r="FW306" t="s">
        <v>358</v>
      </c>
      <c r="FX306" t="s">
        <v>359</v>
      </c>
      <c r="FY306" t="s">
        <v>359</v>
      </c>
      <c r="FZ306" t="s">
        <v>359</v>
      </c>
      <c r="GA306" t="s">
        <v>359</v>
      </c>
      <c r="GB306">
        <v>0</v>
      </c>
      <c r="GC306">
        <v>100</v>
      </c>
      <c r="GD306">
        <v>100</v>
      </c>
      <c r="GE306">
        <v>11.95</v>
      </c>
      <c r="GF306">
        <v>0.37780000000000002</v>
      </c>
      <c r="GG306">
        <v>4.5656098643845597</v>
      </c>
      <c r="GH306">
        <v>7.6807047227384802E-3</v>
      </c>
      <c r="GI306">
        <v>-1.0831925345100399E-6</v>
      </c>
      <c r="GJ306">
        <v>1.8533368071612601E-10</v>
      </c>
      <c r="GK306">
        <v>-9.9183057942876601E-2</v>
      </c>
      <c r="GL306">
        <v>-1.13594444998887E-2</v>
      </c>
      <c r="GM306">
        <v>1.5024328609816199E-3</v>
      </c>
      <c r="GN306">
        <v>-1.28748702860321E-5</v>
      </c>
      <c r="GO306">
        <v>14</v>
      </c>
      <c r="GP306">
        <v>2172</v>
      </c>
      <c r="GQ306">
        <v>1</v>
      </c>
      <c r="GR306">
        <v>46</v>
      </c>
      <c r="GS306">
        <v>2924.4</v>
      </c>
      <c r="GT306">
        <v>2924.4</v>
      </c>
      <c r="GU306">
        <v>3.0017100000000001</v>
      </c>
      <c r="GV306">
        <v>2.6696800000000001</v>
      </c>
      <c r="GW306">
        <v>2.2485400000000002</v>
      </c>
      <c r="GX306">
        <v>2.7404799999999998</v>
      </c>
      <c r="GY306">
        <v>1.9958499999999999</v>
      </c>
      <c r="GZ306">
        <v>2.4072300000000002</v>
      </c>
      <c r="HA306">
        <v>42.777799999999999</v>
      </c>
      <c r="HB306">
        <v>14.78</v>
      </c>
      <c r="HC306">
        <v>18</v>
      </c>
      <c r="HD306">
        <v>501.21699999999998</v>
      </c>
      <c r="HE306">
        <v>574.49400000000003</v>
      </c>
      <c r="HF306">
        <v>22.6142</v>
      </c>
      <c r="HG306">
        <v>30.613299999999999</v>
      </c>
      <c r="HH306">
        <v>30.0001</v>
      </c>
      <c r="HI306">
        <v>30.5471</v>
      </c>
      <c r="HJ306">
        <v>30.477599999999999</v>
      </c>
      <c r="HK306">
        <v>60.116999999999997</v>
      </c>
      <c r="HL306">
        <v>37.645000000000003</v>
      </c>
      <c r="HM306">
        <v>0</v>
      </c>
      <c r="HN306">
        <v>22.608899999999998</v>
      </c>
      <c r="HO306">
        <v>1173.6400000000001</v>
      </c>
      <c r="HP306">
        <v>22.892299999999999</v>
      </c>
      <c r="HQ306">
        <v>101.761</v>
      </c>
      <c r="HR306">
        <v>102.268</v>
      </c>
    </row>
    <row r="307" spans="1:226" x14ac:dyDescent="0.2">
      <c r="A307">
        <v>291</v>
      </c>
      <c r="B307">
        <v>1657489041</v>
      </c>
      <c r="C307">
        <v>2839.4000000953702</v>
      </c>
      <c r="D307" t="s">
        <v>940</v>
      </c>
      <c r="E307" t="s">
        <v>941</v>
      </c>
      <c r="F307">
        <v>5</v>
      </c>
      <c r="G307" t="s">
        <v>1222</v>
      </c>
      <c r="H307" t="s">
        <v>353</v>
      </c>
      <c r="I307">
        <v>1657489038.5</v>
      </c>
      <c r="J307">
        <f t="shared" si="136"/>
        <v>5.5993538283064083E-3</v>
      </c>
      <c r="K307">
        <f t="shared" si="137"/>
        <v>5.5993538283064082</v>
      </c>
      <c r="L307">
        <f t="shared" si="138"/>
        <v>41.924596266844929</v>
      </c>
      <c r="M307">
        <f t="shared" si="139"/>
        <v>1119.9822222222199</v>
      </c>
      <c r="N307">
        <f t="shared" si="140"/>
        <v>737.91520827056286</v>
      </c>
      <c r="O307">
        <f t="shared" si="141"/>
        <v>53.27610806475424</v>
      </c>
      <c r="P307">
        <f t="shared" si="142"/>
        <v>80.860637147671724</v>
      </c>
      <c r="Q307">
        <f t="shared" si="143"/>
        <v>0.20349545035748409</v>
      </c>
      <c r="R307">
        <f t="shared" si="144"/>
        <v>3.1021950585690741</v>
      </c>
      <c r="S307">
        <f t="shared" si="145"/>
        <v>0.19635979869552239</v>
      </c>
      <c r="T307">
        <f t="shared" si="146"/>
        <v>0.12334513865628552</v>
      </c>
      <c r="U307">
        <f t="shared" si="147"/>
        <v>321.51333999999946</v>
      </c>
      <c r="V307">
        <f t="shared" si="148"/>
        <v>28.256008808999869</v>
      </c>
      <c r="W307">
        <f t="shared" si="149"/>
        <v>28.256008808999869</v>
      </c>
      <c r="X307">
        <f t="shared" si="150"/>
        <v>3.8518455897368207</v>
      </c>
      <c r="Y307">
        <f t="shared" si="151"/>
        <v>49.86675186057213</v>
      </c>
      <c r="Z307">
        <f t="shared" si="152"/>
        <v>1.8747074215876733</v>
      </c>
      <c r="AA307">
        <f t="shared" si="153"/>
        <v>3.7594335938089003</v>
      </c>
      <c r="AB307">
        <f t="shared" si="154"/>
        <v>1.9771381681491473</v>
      </c>
      <c r="AC307">
        <f t="shared" si="155"/>
        <v>-246.9315038283126</v>
      </c>
      <c r="AD307">
        <f t="shared" si="156"/>
        <v>-69.692689782929634</v>
      </c>
      <c r="AE307">
        <f t="shared" si="157"/>
        <v>-4.8993141047927979</v>
      </c>
      <c r="AF307">
        <f t="shared" si="158"/>
        <v>-1.0167716035553553E-2</v>
      </c>
      <c r="AG307">
        <f t="shared" si="159"/>
        <v>76.91477138382227</v>
      </c>
      <c r="AH307">
        <f t="shared" si="160"/>
        <v>5.5703444436751406</v>
      </c>
      <c r="AI307">
        <f t="shared" si="161"/>
        <v>41.924596266844929</v>
      </c>
      <c r="AJ307">
        <v>1193.150833461</v>
      </c>
      <c r="AK307">
        <v>1156.68721212121</v>
      </c>
      <c r="AL307">
        <v>3.4244871616247901</v>
      </c>
      <c r="AM307">
        <v>65.083349274317996</v>
      </c>
      <c r="AN307">
        <f t="shared" si="162"/>
        <v>5.5993538283064082</v>
      </c>
      <c r="AO307">
        <v>22.978324722357499</v>
      </c>
      <c r="AP307">
        <v>25.976868484848499</v>
      </c>
      <c r="AQ307">
        <v>5.0800744934545103E-4</v>
      </c>
      <c r="AR307">
        <v>77.485788333385401</v>
      </c>
      <c r="AS307">
        <v>0</v>
      </c>
      <c r="AT307">
        <v>0</v>
      </c>
      <c r="AU307">
        <f t="shared" si="163"/>
        <v>1</v>
      </c>
      <c r="AV307">
        <f t="shared" si="164"/>
        <v>0</v>
      </c>
      <c r="AW307">
        <f t="shared" si="165"/>
        <v>38043.927416203711</v>
      </c>
      <c r="AX307">
        <f t="shared" si="166"/>
        <v>1999.9833333333299</v>
      </c>
      <c r="AY307">
        <f t="shared" si="167"/>
        <v>1681.185999999997</v>
      </c>
      <c r="AZ307">
        <f t="shared" si="168"/>
        <v>0.84060000500004162</v>
      </c>
      <c r="BA307">
        <f t="shared" si="169"/>
        <v>0.16075800965008041</v>
      </c>
      <c r="BB307">
        <v>2.7509999999999999</v>
      </c>
      <c r="BC307">
        <v>0.5</v>
      </c>
      <c r="BD307" t="s">
        <v>354</v>
      </c>
      <c r="BE307">
        <v>2</v>
      </c>
      <c r="BF307" t="b">
        <v>1</v>
      </c>
      <c r="BG307">
        <v>1657489038.5</v>
      </c>
      <c r="BH307">
        <v>1119.9822222222199</v>
      </c>
      <c r="BI307">
        <v>1165.73444444444</v>
      </c>
      <c r="BJ307">
        <v>25.966144444444399</v>
      </c>
      <c r="BK307">
        <v>22.980844444444401</v>
      </c>
      <c r="BL307">
        <v>1107.98555555556</v>
      </c>
      <c r="BM307">
        <v>25.587977777777802</v>
      </c>
      <c r="BN307">
        <v>499.98700000000002</v>
      </c>
      <c r="BO307">
        <v>72.156711111111093</v>
      </c>
      <c r="BP307">
        <v>4.1432344444444401E-2</v>
      </c>
      <c r="BQ307">
        <v>27.839300000000001</v>
      </c>
      <c r="BR307">
        <v>27.999277777777799</v>
      </c>
      <c r="BS307">
        <v>999.9</v>
      </c>
      <c r="BT307">
        <v>0</v>
      </c>
      <c r="BU307">
        <v>0</v>
      </c>
      <c r="BV307">
        <v>9998.8888888888905</v>
      </c>
      <c r="BW307">
        <v>0</v>
      </c>
      <c r="BX307">
        <v>1327.09666666667</v>
      </c>
      <c r="BY307">
        <v>-45.750777777777799</v>
      </c>
      <c r="BZ307">
        <v>1149.8388888888901</v>
      </c>
      <c r="CA307">
        <v>1193.15333333333</v>
      </c>
      <c r="CB307">
        <v>2.9853111111111099</v>
      </c>
      <c r="CC307">
        <v>1165.73444444444</v>
      </c>
      <c r="CD307">
        <v>22.980844444444401</v>
      </c>
      <c r="CE307">
        <v>1.8736333333333299</v>
      </c>
      <c r="CF307">
        <v>1.65822222222222</v>
      </c>
      <c r="CG307">
        <v>16.414999999999999</v>
      </c>
      <c r="CH307">
        <v>14.510766666666701</v>
      </c>
      <c r="CI307">
        <v>1999.9833333333299</v>
      </c>
      <c r="CJ307">
        <v>0.97999833333333297</v>
      </c>
      <c r="CK307">
        <v>2.0001777777777799E-2</v>
      </c>
      <c r="CL307">
        <v>0</v>
      </c>
      <c r="CM307">
        <v>2.1684000000000001</v>
      </c>
      <c r="CN307">
        <v>0</v>
      </c>
      <c r="CO307">
        <v>9401.1366666666709</v>
      </c>
      <c r="CP307">
        <v>17300</v>
      </c>
      <c r="CQ307">
        <v>42.686999999999998</v>
      </c>
      <c r="CR307">
        <v>43.936999999999998</v>
      </c>
      <c r="CS307">
        <v>42.75</v>
      </c>
      <c r="CT307">
        <v>42.125</v>
      </c>
      <c r="CU307">
        <v>41.916333333333299</v>
      </c>
      <c r="CV307">
        <v>1959.9833333333299</v>
      </c>
      <c r="CW307">
        <v>40</v>
      </c>
      <c r="CX307">
        <v>0</v>
      </c>
      <c r="CY307">
        <v>1657489016</v>
      </c>
      <c r="CZ307">
        <v>0</v>
      </c>
      <c r="DA307">
        <v>0</v>
      </c>
      <c r="DB307" t="s">
        <v>355</v>
      </c>
      <c r="DC307">
        <v>1657313570</v>
      </c>
      <c r="DD307">
        <v>1657313571.5</v>
      </c>
      <c r="DE307">
        <v>0</v>
      </c>
      <c r="DF307">
        <v>-0.183</v>
      </c>
      <c r="DG307">
        <v>-4.0000000000000001E-3</v>
      </c>
      <c r="DH307">
        <v>8.7509999999999994</v>
      </c>
      <c r="DI307">
        <v>0.37</v>
      </c>
      <c r="DJ307">
        <v>417</v>
      </c>
      <c r="DK307">
        <v>25</v>
      </c>
      <c r="DL307">
        <v>0.7</v>
      </c>
      <c r="DM307">
        <v>0.09</v>
      </c>
      <c r="DN307">
        <v>-45.598402499999999</v>
      </c>
      <c r="DO307">
        <v>-2.1798787992494502</v>
      </c>
      <c r="DP307">
        <v>0.370269843146522</v>
      </c>
      <c r="DQ307">
        <v>0</v>
      </c>
      <c r="DR307">
        <v>2.9787555000000001</v>
      </c>
      <c r="DS307">
        <v>3.8127579737336603E-2</v>
      </c>
      <c r="DT307">
        <v>6.0637500566892997E-3</v>
      </c>
      <c r="DU307">
        <v>1</v>
      </c>
      <c r="DV307">
        <v>1</v>
      </c>
      <c r="DW307">
        <v>2</v>
      </c>
      <c r="DX307" t="s">
        <v>356</v>
      </c>
      <c r="DY307">
        <v>2.9697900000000002</v>
      </c>
      <c r="DZ307">
        <v>2.6950500000000002</v>
      </c>
      <c r="EA307">
        <v>0.14401900000000001</v>
      </c>
      <c r="EB307">
        <v>0.14860999999999999</v>
      </c>
      <c r="EC307">
        <v>8.7459499999999996E-2</v>
      </c>
      <c r="ED307">
        <v>8.0822099999999994E-2</v>
      </c>
      <c r="EE307">
        <v>33105.800000000003</v>
      </c>
      <c r="EF307">
        <v>35929.699999999997</v>
      </c>
      <c r="EG307">
        <v>35071.599999999999</v>
      </c>
      <c r="EH307">
        <v>38299.1</v>
      </c>
      <c r="EI307">
        <v>45437.9</v>
      </c>
      <c r="EJ307">
        <v>50859.3</v>
      </c>
      <c r="EK307">
        <v>54878.5</v>
      </c>
      <c r="EL307">
        <v>61447.5</v>
      </c>
      <c r="EM307">
        <v>1.9352</v>
      </c>
      <c r="EN307">
        <v>2.0453999999999999</v>
      </c>
      <c r="EO307">
        <v>2.6375099999999999E-2</v>
      </c>
      <c r="EP307">
        <v>0</v>
      </c>
      <c r="EQ307">
        <v>27.585899999999999</v>
      </c>
      <c r="ER307">
        <v>999.9</v>
      </c>
      <c r="ES307">
        <v>34.677999999999997</v>
      </c>
      <c r="ET307">
        <v>41.241</v>
      </c>
      <c r="EU307">
        <v>38.057899999999997</v>
      </c>
      <c r="EV307">
        <v>52.1248</v>
      </c>
      <c r="EW307">
        <v>38.401400000000002</v>
      </c>
      <c r="EX307">
        <v>2</v>
      </c>
      <c r="EY307">
        <v>0.26182899999999998</v>
      </c>
      <c r="EZ307">
        <v>2.6194999999999999</v>
      </c>
      <c r="FA307">
        <v>20.128499999999999</v>
      </c>
      <c r="FB307">
        <v>5.1993200000000002</v>
      </c>
      <c r="FC307">
        <v>12.0099</v>
      </c>
      <c r="FD307">
        <v>4.9752000000000001</v>
      </c>
      <c r="FE307">
        <v>3.294</v>
      </c>
      <c r="FF307">
        <v>9999</v>
      </c>
      <c r="FG307">
        <v>9999</v>
      </c>
      <c r="FH307">
        <v>9999</v>
      </c>
      <c r="FI307">
        <v>585.5</v>
      </c>
      <c r="FJ307">
        <v>1.8632500000000001</v>
      </c>
      <c r="FK307">
        <v>1.86798</v>
      </c>
      <c r="FL307">
        <v>1.86768</v>
      </c>
      <c r="FM307">
        <v>1.8689</v>
      </c>
      <c r="FN307">
        <v>1.8696600000000001</v>
      </c>
      <c r="FO307">
        <v>1.8656900000000001</v>
      </c>
      <c r="FP307">
        <v>1.86676</v>
      </c>
      <c r="FQ307">
        <v>1.8681000000000001</v>
      </c>
      <c r="FR307">
        <v>5</v>
      </c>
      <c r="FS307">
        <v>0</v>
      </c>
      <c r="FT307">
        <v>0</v>
      </c>
      <c r="FU307">
        <v>0</v>
      </c>
      <c r="FV307" t="s">
        <v>357</v>
      </c>
      <c r="FW307" t="s">
        <v>358</v>
      </c>
      <c r="FX307" t="s">
        <v>359</v>
      </c>
      <c r="FY307" t="s">
        <v>359</v>
      </c>
      <c r="FZ307" t="s">
        <v>359</v>
      </c>
      <c r="GA307" t="s">
        <v>359</v>
      </c>
      <c r="GB307">
        <v>0</v>
      </c>
      <c r="GC307">
        <v>100</v>
      </c>
      <c r="GD307">
        <v>100</v>
      </c>
      <c r="GE307">
        <v>12.05</v>
      </c>
      <c r="GF307">
        <v>0.3785</v>
      </c>
      <c r="GG307">
        <v>4.5656098643845597</v>
      </c>
      <c r="GH307">
        <v>7.6807047227384802E-3</v>
      </c>
      <c r="GI307">
        <v>-1.0831925345100399E-6</v>
      </c>
      <c r="GJ307">
        <v>1.8533368071612601E-10</v>
      </c>
      <c r="GK307">
        <v>-9.9183057942876601E-2</v>
      </c>
      <c r="GL307">
        <v>-1.13594444998887E-2</v>
      </c>
      <c r="GM307">
        <v>1.5024328609816199E-3</v>
      </c>
      <c r="GN307">
        <v>-1.28748702860321E-5</v>
      </c>
      <c r="GO307">
        <v>14</v>
      </c>
      <c r="GP307">
        <v>2172</v>
      </c>
      <c r="GQ307">
        <v>1</v>
      </c>
      <c r="GR307">
        <v>46</v>
      </c>
      <c r="GS307">
        <v>2924.5</v>
      </c>
      <c r="GT307">
        <v>2924.5</v>
      </c>
      <c r="GU307">
        <v>3.0358900000000002</v>
      </c>
      <c r="GV307">
        <v>2.6721200000000001</v>
      </c>
      <c r="GW307">
        <v>2.2485400000000002</v>
      </c>
      <c r="GX307">
        <v>2.7416999999999998</v>
      </c>
      <c r="GY307">
        <v>1.9958499999999999</v>
      </c>
      <c r="GZ307">
        <v>2.3913600000000002</v>
      </c>
      <c r="HA307">
        <v>42.777799999999999</v>
      </c>
      <c r="HB307">
        <v>14.78</v>
      </c>
      <c r="HC307">
        <v>18</v>
      </c>
      <c r="HD307">
        <v>501.50799999999998</v>
      </c>
      <c r="HE307">
        <v>574.22</v>
      </c>
      <c r="HF307">
        <v>22.619800000000001</v>
      </c>
      <c r="HG307">
        <v>30.613299999999999</v>
      </c>
      <c r="HH307">
        <v>30.0002</v>
      </c>
      <c r="HI307">
        <v>30.549700000000001</v>
      </c>
      <c r="HJ307">
        <v>30.4802</v>
      </c>
      <c r="HK307">
        <v>60.753799999999998</v>
      </c>
      <c r="HL307">
        <v>37.645000000000003</v>
      </c>
      <c r="HM307">
        <v>0</v>
      </c>
      <c r="HN307">
        <v>22.613900000000001</v>
      </c>
      <c r="HO307">
        <v>1193.93</v>
      </c>
      <c r="HP307">
        <v>22.892299999999999</v>
      </c>
      <c r="HQ307">
        <v>101.761</v>
      </c>
      <c r="HR307">
        <v>102.26900000000001</v>
      </c>
    </row>
    <row r="308" spans="1:226" x14ac:dyDescent="0.2">
      <c r="A308">
        <v>292</v>
      </c>
      <c r="B308">
        <v>1657489046</v>
      </c>
      <c r="C308">
        <v>2844.4000000953702</v>
      </c>
      <c r="D308" t="s">
        <v>942</v>
      </c>
      <c r="E308" t="s">
        <v>943</v>
      </c>
      <c r="F308">
        <v>5</v>
      </c>
      <c r="G308" t="s">
        <v>1222</v>
      </c>
      <c r="H308" t="s">
        <v>353</v>
      </c>
      <c r="I308">
        <v>1657489043.2</v>
      </c>
      <c r="J308">
        <f t="shared" si="136"/>
        <v>5.5706127257813343E-3</v>
      </c>
      <c r="K308">
        <f t="shared" si="137"/>
        <v>5.5706127257813343</v>
      </c>
      <c r="L308">
        <f t="shared" si="138"/>
        <v>41.193353949997636</v>
      </c>
      <c r="M308">
        <f t="shared" si="139"/>
        <v>1135.796</v>
      </c>
      <c r="N308">
        <f t="shared" si="140"/>
        <v>756.43612135440389</v>
      </c>
      <c r="O308">
        <f t="shared" si="141"/>
        <v>54.613357133462216</v>
      </c>
      <c r="P308">
        <f t="shared" si="142"/>
        <v>82.002472948665357</v>
      </c>
      <c r="Q308">
        <f t="shared" si="143"/>
        <v>0.20205097178704781</v>
      </c>
      <c r="R308">
        <f t="shared" si="144"/>
        <v>3.0884509604798369</v>
      </c>
      <c r="S308">
        <f t="shared" si="145"/>
        <v>0.19498424299902523</v>
      </c>
      <c r="T308">
        <f t="shared" si="146"/>
        <v>0.1224794785456987</v>
      </c>
      <c r="U308">
        <f t="shared" si="147"/>
        <v>321.51366389999998</v>
      </c>
      <c r="V308">
        <f t="shared" si="148"/>
        <v>28.276260996314548</v>
      </c>
      <c r="W308">
        <f t="shared" si="149"/>
        <v>28.276260996314548</v>
      </c>
      <c r="X308">
        <f t="shared" si="150"/>
        <v>3.8563868946000355</v>
      </c>
      <c r="Y308">
        <f t="shared" si="151"/>
        <v>49.85716195848596</v>
      </c>
      <c r="Z308">
        <f t="shared" si="152"/>
        <v>1.8755954971441506</v>
      </c>
      <c r="AA308">
        <f t="shared" si="153"/>
        <v>3.7619379512734459</v>
      </c>
      <c r="AB308">
        <f t="shared" si="154"/>
        <v>1.9807913974558848</v>
      </c>
      <c r="AC308">
        <f t="shared" si="155"/>
        <v>-245.66402120695685</v>
      </c>
      <c r="AD308">
        <f t="shared" si="156"/>
        <v>-70.856184880513752</v>
      </c>
      <c r="AE308">
        <f t="shared" si="157"/>
        <v>-5.0040626179447703</v>
      </c>
      <c r="AF308">
        <f t="shared" si="158"/>
        <v>-1.0604805415397323E-2</v>
      </c>
      <c r="AG308">
        <f t="shared" si="159"/>
        <v>77.494584006767823</v>
      </c>
      <c r="AH308">
        <f t="shared" si="160"/>
        <v>5.6481604927412468</v>
      </c>
      <c r="AI308">
        <f t="shared" si="161"/>
        <v>41.193353949997636</v>
      </c>
      <c r="AJ308">
        <v>1210.69860787025</v>
      </c>
      <c r="AK308">
        <v>1174.21084848485</v>
      </c>
      <c r="AL308">
        <v>3.54044680060171</v>
      </c>
      <c r="AM308">
        <v>65.083349274317996</v>
      </c>
      <c r="AN308">
        <f t="shared" si="162"/>
        <v>5.5706127257813343</v>
      </c>
      <c r="AO308">
        <v>22.993059636426999</v>
      </c>
      <c r="AP308">
        <v>25.9762666666666</v>
      </c>
      <c r="AQ308">
        <v>5.32078584447223E-4</v>
      </c>
      <c r="AR308">
        <v>77.485788333385401</v>
      </c>
      <c r="AS308">
        <v>0</v>
      </c>
      <c r="AT308">
        <v>0</v>
      </c>
      <c r="AU308">
        <f t="shared" si="163"/>
        <v>1</v>
      </c>
      <c r="AV308">
        <f t="shared" si="164"/>
        <v>0</v>
      </c>
      <c r="AW308">
        <f t="shared" si="165"/>
        <v>37815.864773197311</v>
      </c>
      <c r="AX308">
        <f t="shared" si="166"/>
        <v>1999.9849999999999</v>
      </c>
      <c r="AY308">
        <f t="shared" si="167"/>
        <v>1681.1874299999997</v>
      </c>
      <c r="AZ308">
        <f t="shared" si="168"/>
        <v>0.84060001950014618</v>
      </c>
      <c r="BA308">
        <f t="shared" si="169"/>
        <v>0.16075803763528226</v>
      </c>
      <c r="BB308">
        <v>2.7509999999999999</v>
      </c>
      <c r="BC308">
        <v>0.5</v>
      </c>
      <c r="BD308" t="s">
        <v>354</v>
      </c>
      <c r="BE308">
        <v>2</v>
      </c>
      <c r="BF308" t="b">
        <v>1</v>
      </c>
      <c r="BG308">
        <v>1657489043.2</v>
      </c>
      <c r="BH308">
        <v>1135.796</v>
      </c>
      <c r="BI308">
        <v>1181.9670000000001</v>
      </c>
      <c r="BJ308">
        <v>25.97841</v>
      </c>
      <c r="BK308">
        <v>22.951270000000001</v>
      </c>
      <c r="BL308">
        <v>1123.703</v>
      </c>
      <c r="BM308">
        <v>25.599769999999999</v>
      </c>
      <c r="BN308">
        <v>499.95819999999998</v>
      </c>
      <c r="BO308">
        <v>72.155630000000002</v>
      </c>
      <c r="BP308">
        <v>4.2610660000000002E-2</v>
      </c>
      <c r="BQ308">
        <v>27.850709999999999</v>
      </c>
      <c r="BR308">
        <v>28.04326</v>
      </c>
      <c r="BS308">
        <v>999.9</v>
      </c>
      <c r="BT308">
        <v>0</v>
      </c>
      <c r="BU308">
        <v>0</v>
      </c>
      <c r="BV308">
        <v>9937</v>
      </c>
      <c r="BW308">
        <v>0</v>
      </c>
      <c r="BX308">
        <v>1327.903</v>
      </c>
      <c r="BY308">
        <v>-46.171320000000001</v>
      </c>
      <c r="BZ308">
        <v>1166.0889999999999</v>
      </c>
      <c r="CA308">
        <v>1209.732</v>
      </c>
      <c r="CB308">
        <v>3.0271509999999999</v>
      </c>
      <c r="CC308">
        <v>1181.9670000000001</v>
      </c>
      <c r="CD308">
        <v>22.951270000000001</v>
      </c>
      <c r="CE308">
        <v>1.8744890000000001</v>
      </c>
      <c r="CF308">
        <v>1.6560619999999999</v>
      </c>
      <c r="CG308">
        <v>16.4222</v>
      </c>
      <c r="CH308">
        <v>14.49057</v>
      </c>
      <c r="CI308">
        <v>1999.9849999999999</v>
      </c>
      <c r="CJ308">
        <v>0.97999760000000002</v>
      </c>
      <c r="CK308">
        <v>2.0002519999999999E-2</v>
      </c>
      <c r="CL308">
        <v>0</v>
      </c>
      <c r="CM308">
        <v>2.28078</v>
      </c>
      <c r="CN308">
        <v>0</v>
      </c>
      <c r="CO308">
        <v>9391.4359999999997</v>
      </c>
      <c r="CP308">
        <v>17300.03</v>
      </c>
      <c r="CQ308">
        <v>42.686999999999998</v>
      </c>
      <c r="CR308">
        <v>43.949599999999997</v>
      </c>
      <c r="CS308">
        <v>42.75</v>
      </c>
      <c r="CT308">
        <v>42.093499999999999</v>
      </c>
      <c r="CU308">
        <v>41.905999999999999</v>
      </c>
      <c r="CV308">
        <v>1959.9839999999999</v>
      </c>
      <c r="CW308">
        <v>40.000999999999998</v>
      </c>
      <c r="CX308">
        <v>0</v>
      </c>
      <c r="CY308">
        <v>1657489020.8</v>
      </c>
      <c r="CZ308">
        <v>0</v>
      </c>
      <c r="DA308">
        <v>0</v>
      </c>
      <c r="DB308" t="s">
        <v>355</v>
      </c>
      <c r="DC308">
        <v>1657313570</v>
      </c>
      <c r="DD308">
        <v>1657313571.5</v>
      </c>
      <c r="DE308">
        <v>0</v>
      </c>
      <c r="DF308">
        <v>-0.183</v>
      </c>
      <c r="DG308">
        <v>-4.0000000000000001E-3</v>
      </c>
      <c r="DH308">
        <v>8.7509999999999994</v>
      </c>
      <c r="DI308">
        <v>0.37</v>
      </c>
      <c r="DJ308">
        <v>417</v>
      </c>
      <c r="DK308">
        <v>25</v>
      </c>
      <c r="DL308">
        <v>0.7</v>
      </c>
      <c r="DM308">
        <v>0.09</v>
      </c>
      <c r="DN308">
        <v>-45.805985</v>
      </c>
      <c r="DO308">
        <v>-2.5036435272044999</v>
      </c>
      <c r="DP308">
        <v>0.40007782339814801</v>
      </c>
      <c r="DQ308">
        <v>0</v>
      </c>
      <c r="DR308">
        <v>2.9853369999999999</v>
      </c>
      <c r="DS308">
        <v>0.114906191369598</v>
      </c>
      <c r="DT308">
        <v>1.9972523275740599E-2</v>
      </c>
      <c r="DU308">
        <v>0</v>
      </c>
      <c r="DV308">
        <v>0</v>
      </c>
      <c r="DW308">
        <v>2</v>
      </c>
      <c r="DX308" t="s">
        <v>362</v>
      </c>
      <c r="DY308">
        <v>2.9699399999999998</v>
      </c>
      <c r="DZ308">
        <v>2.6959499999999998</v>
      </c>
      <c r="EA308">
        <v>0.14539099999999999</v>
      </c>
      <c r="EB308">
        <v>0.149948</v>
      </c>
      <c r="EC308">
        <v>8.7419300000000005E-2</v>
      </c>
      <c r="ED308">
        <v>8.0519199999999999E-2</v>
      </c>
      <c r="EE308">
        <v>33052.1</v>
      </c>
      <c r="EF308">
        <v>35873.599999999999</v>
      </c>
      <c r="EG308">
        <v>35071</v>
      </c>
      <c r="EH308">
        <v>38299.599999999999</v>
      </c>
      <c r="EI308">
        <v>45439.4</v>
      </c>
      <c r="EJ308">
        <v>50875.4</v>
      </c>
      <c r="EK308">
        <v>54877.9</v>
      </c>
      <c r="EL308">
        <v>61446.7</v>
      </c>
      <c r="EM308">
        <v>1.9350000000000001</v>
      </c>
      <c r="EN308">
        <v>2.0453999999999999</v>
      </c>
      <c r="EO308">
        <v>2.8163199999999999E-2</v>
      </c>
      <c r="EP308">
        <v>0</v>
      </c>
      <c r="EQ308">
        <v>27.5883</v>
      </c>
      <c r="ER308">
        <v>999.9</v>
      </c>
      <c r="ES308">
        <v>34.677999999999997</v>
      </c>
      <c r="ET308">
        <v>41.241</v>
      </c>
      <c r="EU308">
        <v>38.061700000000002</v>
      </c>
      <c r="EV308">
        <v>52.704799999999999</v>
      </c>
      <c r="EW308">
        <v>38.4375</v>
      </c>
      <c r="EX308">
        <v>2</v>
      </c>
      <c r="EY308">
        <v>0.27337400000000001</v>
      </c>
      <c r="EZ308">
        <v>4.7107400000000004</v>
      </c>
      <c r="FA308">
        <v>20.081299999999999</v>
      </c>
      <c r="FB308">
        <v>5.1981200000000003</v>
      </c>
      <c r="FC308">
        <v>12.0099</v>
      </c>
      <c r="FD308">
        <v>4.9752000000000001</v>
      </c>
      <c r="FE308">
        <v>3.294</v>
      </c>
      <c r="FF308">
        <v>9999</v>
      </c>
      <c r="FG308">
        <v>9999</v>
      </c>
      <c r="FH308">
        <v>9999</v>
      </c>
      <c r="FI308">
        <v>585.5</v>
      </c>
      <c r="FJ308">
        <v>1.8631599999999999</v>
      </c>
      <c r="FK308">
        <v>1.86798</v>
      </c>
      <c r="FL308">
        <v>1.86768</v>
      </c>
      <c r="FM308">
        <v>1.8689</v>
      </c>
      <c r="FN308">
        <v>1.8696299999999999</v>
      </c>
      <c r="FO308">
        <v>1.8656900000000001</v>
      </c>
      <c r="FP308">
        <v>1.86673</v>
      </c>
      <c r="FQ308">
        <v>1.8680099999999999</v>
      </c>
      <c r="FR308">
        <v>5</v>
      </c>
      <c r="FS308">
        <v>0</v>
      </c>
      <c r="FT308">
        <v>0</v>
      </c>
      <c r="FU308">
        <v>0</v>
      </c>
      <c r="FV308" t="s">
        <v>357</v>
      </c>
      <c r="FW308" t="s">
        <v>358</v>
      </c>
      <c r="FX308" t="s">
        <v>359</v>
      </c>
      <c r="FY308" t="s">
        <v>359</v>
      </c>
      <c r="FZ308" t="s">
        <v>359</v>
      </c>
      <c r="GA308" t="s">
        <v>359</v>
      </c>
      <c r="GB308">
        <v>0</v>
      </c>
      <c r="GC308">
        <v>100</v>
      </c>
      <c r="GD308">
        <v>100</v>
      </c>
      <c r="GE308">
        <v>12.15</v>
      </c>
      <c r="GF308">
        <v>0.37790000000000001</v>
      </c>
      <c r="GG308">
        <v>4.5656098643845597</v>
      </c>
      <c r="GH308">
        <v>7.6807047227384802E-3</v>
      </c>
      <c r="GI308">
        <v>-1.0831925345100399E-6</v>
      </c>
      <c r="GJ308">
        <v>1.8533368071612601E-10</v>
      </c>
      <c r="GK308">
        <v>-9.9183057942876601E-2</v>
      </c>
      <c r="GL308">
        <v>-1.13594444998887E-2</v>
      </c>
      <c r="GM308">
        <v>1.5024328609816199E-3</v>
      </c>
      <c r="GN308">
        <v>-1.28748702860321E-5</v>
      </c>
      <c r="GO308">
        <v>14</v>
      </c>
      <c r="GP308">
        <v>2172</v>
      </c>
      <c r="GQ308">
        <v>1</v>
      </c>
      <c r="GR308">
        <v>46</v>
      </c>
      <c r="GS308">
        <v>2924.6</v>
      </c>
      <c r="GT308">
        <v>2924.6</v>
      </c>
      <c r="GU308">
        <v>3.0676299999999999</v>
      </c>
      <c r="GV308">
        <v>2.67822</v>
      </c>
      <c r="GW308">
        <v>2.2485400000000002</v>
      </c>
      <c r="GX308">
        <v>2.7416999999999998</v>
      </c>
      <c r="GY308">
        <v>1.9958499999999999</v>
      </c>
      <c r="GZ308">
        <v>2.3938000000000001</v>
      </c>
      <c r="HA308">
        <v>42.777799999999999</v>
      </c>
      <c r="HB308">
        <v>14.7012</v>
      </c>
      <c r="HC308">
        <v>18</v>
      </c>
      <c r="HD308">
        <v>501.37400000000002</v>
      </c>
      <c r="HE308">
        <v>574.22</v>
      </c>
      <c r="HF308">
        <v>22.2133</v>
      </c>
      <c r="HG308">
        <v>30.613299999999999</v>
      </c>
      <c r="HH308">
        <v>30.007899999999999</v>
      </c>
      <c r="HI308">
        <v>30.549700000000001</v>
      </c>
      <c r="HJ308">
        <v>30.4802</v>
      </c>
      <c r="HK308">
        <v>61.450200000000002</v>
      </c>
      <c r="HL308">
        <v>37.922499999999999</v>
      </c>
      <c r="HM308">
        <v>0</v>
      </c>
      <c r="HN308">
        <v>22.061499999999999</v>
      </c>
      <c r="HO308">
        <v>1207.3599999999999</v>
      </c>
      <c r="HP308">
        <v>22.892299999999999</v>
      </c>
      <c r="HQ308">
        <v>101.76</v>
      </c>
      <c r="HR308">
        <v>102.26900000000001</v>
      </c>
    </row>
    <row r="309" spans="1:226" x14ac:dyDescent="0.2">
      <c r="A309">
        <v>293</v>
      </c>
      <c r="B309">
        <v>1657489051</v>
      </c>
      <c r="C309">
        <v>2849.4000000953702</v>
      </c>
      <c r="D309" t="s">
        <v>944</v>
      </c>
      <c r="E309" t="s">
        <v>945</v>
      </c>
      <c r="F309">
        <v>5</v>
      </c>
      <c r="G309" t="s">
        <v>1222</v>
      </c>
      <c r="H309" t="s">
        <v>353</v>
      </c>
      <c r="I309">
        <v>1657489048.5</v>
      </c>
      <c r="J309">
        <f t="shared" si="136"/>
        <v>5.4801229600687767E-3</v>
      </c>
      <c r="K309">
        <f t="shared" si="137"/>
        <v>5.4801229600687771</v>
      </c>
      <c r="L309">
        <f t="shared" si="138"/>
        <v>41.509959360440668</v>
      </c>
      <c r="M309">
        <f t="shared" si="139"/>
        <v>1153.81666666667</v>
      </c>
      <c r="N309">
        <f t="shared" si="140"/>
        <v>764.3651936470485</v>
      </c>
      <c r="O309">
        <f t="shared" si="141"/>
        <v>55.185840357579785</v>
      </c>
      <c r="P309">
        <f t="shared" si="142"/>
        <v>83.303560781947141</v>
      </c>
      <c r="Q309">
        <f t="shared" si="143"/>
        <v>0.19792664507618868</v>
      </c>
      <c r="R309">
        <f t="shared" si="144"/>
        <v>3.113492566923906</v>
      </c>
      <c r="S309">
        <f t="shared" si="145"/>
        <v>0.19119283935334477</v>
      </c>
      <c r="T309">
        <f t="shared" si="146"/>
        <v>0.12008144487164593</v>
      </c>
      <c r="U309">
        <f t="shared" si="147"/>
        <v>321.52122266666646</v>
      </c>
      <c r="V309">
        <f t="shared" si="148"/>
        <v>28.284040299388749</v>
      </c>
      <c r="W309">
        <f t="shared" si="149"/>
        <v>28.284040299388749</v>
      </c>
      <c r="X309">
        <f t="shared" si="150"/>
        <v>3.8581325491862657</v>
      </c>
      <c r="Y309">
        <f t="shared" si="151"/>
        <v>49.763309249373719</v>
      </c>
      <c r="Z309">
        <f t="shared" si="152"/>
        <v>1.870831911132351</v>
      </c>
      <c r="AA309">
        <f t="shared" si="153"/>
        <v>3.7594604124039352</v>
      </c>
      <c r="AB309">
        <f t="shared" si="154"/>
        <v>1.9873006380539147</v>
      </c>
      <c r="AC309">
        <f t="shared" si="155"/>
        <v>-241.67342253903306</v>
      </c>
      <c r="AD309">
        <f t="shared" si="156"/>
        <v>-74.631194505517414</v>
      </c>
      <c r="AE309">
        <f t="shared" si="157"/>
        <v>-5.2281816478813878</v>
      </c>
      <c r="AF309">
        <f t="shared" si="158"/>
        <v>-1.1576025765407394E-2</v>
      </c>
      <c r="AG309">
        <f t="shared" si="159"/>
        <v>76.939745589348689</v>
      </c>
      <c r="AH309">
        <f t="shared" si="160"/>
        <v>5.6858587967312211</v>
      </c>
      <c r="AI309">
        <f t="shared" si="161"/>
        <v>41.509959360440668</v>
      </c>
      <c r="AJ309">
        <v>1227.7270045303801</v>
      </c>
      <c r="AK309">
        <v>1191.40854545454</v>
      </c>
      <c r="AL309">
        <v>3.4501060631783602</v>
      </c>
      <c r="AM309">
        <v>65.083349274317996</v>
      </c>
      <c r="AN309">
        <f t="shared" si="162"/>
        <v>5.4801229600687771</v>
      </c>
      <c r="AO309">
        <v>22.864470450333801</v>
      </c>
      <c r="AP309">
        <v>25.884151515151501</v>
      </c>
      <c r="AQ309">
        <v>-1.8551883468489402E-2</v>
      </c>
      <c r="AR309">
        <v>77.485788333385401</v>
      </c>
      <c r="AS309">
        <v>0</v>
      </c>
      <c r="AT309">
        <v>0</v>
      </c>
      <c r="AU309">
        <f t="shared" si="163"/>
        <v>1</v>
      </c>
      <c r="AV309">
        <f t="shared" si="164"/>
        <v>0</v>
      </c>
      <c r="AW309">
        <f t="shared" si="165"/>
        <v>38230.162539916884</v>
      </c>
      <c r="AX309">
        <f t="shared" si="166"/>
        <v>2000.03111111111</v>
      </c>
      <c r="AY309">
        <f t="shared" si="167"/>
        <v>1681.2262666666657</v>
      </c>
      <c r="AZ309">
        <f t="shared" si="168"/>
        <v>0.84060005733244147</v>
      </c>
      <c r="BA309">
        <f t="shared" si="169"/>
        <v>0.16075811065161208</v>
      </c>
      <c r="BB309">
        <v>2.7509999999999999</v>
      </c>
      <c r="BC309">
        <v>0.5</v>
      </c>
      <c r="BD309" t="s">
        <v>354</v>
      </c>
      <c r="BE309">
        <v>2</v>
      </c>
      <c r="BF309" t="b">
        <v>1</v>
      </c>
      <c r="BG309">
        <v>1657489048.5</v>
      </c>
      <c r="BH309">
        <v>1153.81666666667</v>
      </c>
      <c r="BI309">
        <v>1199.7533333333299</v>
      </c>
      <c r="BJ309">
        <v>25.912422222222201</v>
      </c>
      <c r="BK309">
        <v>22.865466666666698</v>
      </c>
      <c r="BL309">
        <v>1141.61666666667</v>
      </c>
      <c r="BM309">
        <v>25.536355555555598</v>
      </c>
      <c r="BN309">
        <v>500.055888888889</v>
      </c>
      <c r="BO309">
        <v>72.156455555555596</v>
      </c>
      <c r="BP309">
        <v>4.18088555555556E-2</v>
      </c>
      <c r="BQ309">
        <v>27.839422222222201</v>
      </c>
      <c r="BR309">
        <v>28.030477777777801</v>
      </c>
      <c r="BS309">
        <v>999.9</v>
      </c>
      <c r="BT309">
        <v>0</v>
      </c>
      <c r="BU309">
        <v>0</v>
      </c>
      <c r="BV309">
        <v>10050</v>
      </c>
      <c r="BW309">
        <v>0</v>
      </c>
      <c r="BX309">
        <v>1279.8433333333301</v>
      </c>
      <c r="BY309">
        <v>-45.9399444444444</v>
      </c>
      <c r="BZ309">
        <v>1184.5077777777799</v>
      </c>
      <c r="CA309">
        <v>1227.83</v>
      </c>
      <c r="CB309">
        <v>3.0469511111111101</v>
      </c>
      <c r="CC309">
        <v>1199.7533333333299</v>
      </c>
      <c r="CD309">
        <v>22.865466666666698</v>
      </c>
      <c r="CE309">
        <v>1.86974777777778</v>
      </c>
      <c r="CF309">
        <v>1.6498922222222201</v>
      </c>
      <c r="CG309">
        <v>16.3824222222222</v>
      </c>
      <c r="CH309">
        <v>14.432866666666699</v>
      </c>
      <c r="CI309">
        <v>2000.03111111111</v>
      </c>
      <c r="CJ309">
        <v>0.97999655555555598</v>
      </c>
      <c r="CK309">
        <v>2.0003422222222199E-2</v>
      </c>
      <c r="CL309">
        <v>0</v>
      </c>
      <c r="CM309">
        <v>2.3141555555555602</v>
      </c>
      <c r="CN309">
        <v>0</v>
      </c>
      <c r="CO309">
        <v>9341.1344444444403</v>
      </c>
      <c r="CP309">
        <v>17300.377777777801</v>
      </c>
      <c r="CQ309">
        <v>42.686999999999998</v>
      </c>
      <c r="CR309">
        <v>43.985999999999997</v>
      </c>
      <c r="CS309">
        <v>42.75</v>
      </c>
      <c r="CT309">
        <v>42.125</v>
      </c>
      <c r="CU309">
        <v>41.923222222222201</v>
      </c>
      <c r="CV309">
        <v>1960.0266666666701</v>
      </c>
      <c r="CW309">
        <v>40.004444444444403</v>
      </c>
      <c r="CX309">
        <v>0</v>
      </c>
      <c r="CY309">
        <v>1657489025.5999999</v>
      </c>
      <c r="CZ309">
        <v>0</v>
      </c>
      <c r="DA309">
        <v>0</v>
      </c>
      <c r="DB309" t="s">
        <v>355</v>
      </c>
      <c r="DC309">
        <v>1657313570</v>
      </c>
      <c r="DD309">
        <v>1657313571.5</v>
      </c>
      <c r="DE309">
        <v>0</v>
      </c>
      <c r="DF309">
        <v>-0.183</v>
      </c>
      <c r="DG309">
        <v>-4.0000000000000001E-3</v>
      </c>
      <c r="DH309">
        <v>8.7509999999999994</v>
      </c>
      <c r="DI309">
        <v>0.37</v>
      </c>
      <c r="DJ309">
        <v>417</v>
      </c>
      <c r="DK309">
        <v>25</v>
      </c>
      <c r="DL309">
        <v>0.7</v>
      </c>
      <c r="DM309">
        <v>0.09</v>
      </c>
      <c r="DN309">
        <v>-45.971942499999997</v>
      </c>
      <c r="DO309">
        <v>-0.52706679174488702</v>
      </c>
      <c r="DP309">
        <v>0.33114485719054998</v>
      </c>
      <c r="DQ309">
        <v>0</v>
      </c>
      <c r="DR309">
        <v>3.01078775</v>
      </c>
      <c r="DS309">
        <v>0.30777287054408797</v>
      </c>
      <c r="DT309">
        <v>4.1202252395196801E-2</v>
      </c>
      <c r="DU309">
        <v>0</v>
      </c>
      <c r="DV309">
        <v>0</v>
      </c>
      <c r="DW309">
        <v>2</v>
      </c>
      <c r="DX309" t="s">
        <v>362</v>
      </c>
      <c r="DY309">
        <v>2.9694199999999999</v>
      </c>
      <c r="DZ309">
        <v>2.6958600000000001</v>
      </c>
      <c r="EA309">
        <v>0.14674899999999999</v>
      </c>
      <c r="EB309">
        <v>0.15127199999999999</v>
      </c>
      <c r="EC309">
        <v>8.7250400000000006E-2</v>
      </c>
      <c r="ED309">
        <v>8.0536499999999997E-2</v>
      </c>
      <c r="EE309">
        <v>32999.1</v>
      </c>
      <c r="EF309">
        <v>35816.199999999997</v>
      </c>
      <c r="EG309">
        <v>35070.5</v>
      </c>
      <c r="EH309">
        <v>38297.9</v>
      </c>
      <c r="EI309">
        <v>45446.9</v>
      </c>
      <c r="EJ309">
        <v>50873.5</v>
      </c>
      <c r="EK309">
        <v>54876.6</v>
      </c>
      <c r="EL309">
        <v>61445.5</v>
      </c>
      <c r="EM309">
        <v>1.9359999999999999</v>
      </c>
      <c r="EN309">
        <v>2.0453999999999999</v>
      </c>
      <c r="EO309">
        <v>2.6225999999999999E-2</v>
      </c>
      <c r="EP309">
        <v>0</v>
      </c>
      <c r="EQ309">
        <v>27.593</v>
      </c>
      <c r="ER309">
        <v>999.9</v>
      </c>
      <c r="ES309">
        <v>34.709000000000003</v>
      </c>
      <c r="ET309">
        <v>41.231000000000002</v>
      </c>
      <c r="EU309">
        <v>38.071399999999997</v>
      </c>
      <c r="EV309">
        <v>51.934800000000003</v>
      </c>
      <c r="EW309">
        <v>38.3934</v>
      </c>
      <c r="EX309">
        <v>2</v>
      </c>
      <c r="EY309">
        <v>0.27073199999999997</v>
      </c>
      <c r="EZ309">
        <v>3.9737</v>
      </c>
      <c r="FA309">
        <v>20.101199999999999</v>
      </c>
      <c r="FB309">
        <v>5.1993200000000002</v>
      </c>
      <c r="FC309">
        <v>12.0099</v>
      </c>
      <c r="FD309">
        <v>4.9756</v>
      </c>
      <c r="FE309">
        <v>3.294</v>
      </c>
      <c r="FF309">
        <v>9999</v>
      </c>
      <c r="FG309">
        <v>9999</v>
      </c>
      <c r="FH309">
        <v>9999</v>
      </c>
      <c r="FI309">
        <v>585.5</v>
      </c>
      <c r="FJ309">
        <v>1.8631899999999999</v>
      </c>
      <c r="FK309">
        <v>1.86798</v>
      </c>
      <c r="FL309">
        <v>1.86768</v>
      </c>
      <c r="FM309">
        <v>1.8689</v>
      </c>
      <c r="FN309">
        <v>1.8696600000000001</v>
      </c>
      <c r="FO309">
        <v>1.8656900000000001</v>
      </c>
      <c r="FP309">
        <v>1.86676</v>
      </c>
      <c r="FQ309">
        <v>1.8680099999999999</v>
      </c>
      <c r="FR309">
        <v>5</v>
      </c>
      <c r="FS309">
        <v>0</v>
      </c>
      <c r="FT309">
        <v>0</v>
      </c>
      <c r="FU309">
        <v>0</v>
      </c>
      <c r="FV309" t="s">
        <v>357</v>
      </c>
      <c r="FW309" t="s">
        <v>358</v>
      </c>
      <c r="FX309" t="s">
        <v>359</v>
      </c>
      <c r="FY309" t="s">
        <v>359</v>
      </c>
      <c r="FZ309" t="s">
        <v>359</v>
      </c>
      <c r="GA309" t="s">
        <v>359</v>
      </c>
      <c r="GB309">
        <v>0</v>
      </c>
      <c r="GC309">
        <v>100</v>
      </c>
      <c r="GD309">
        <v>100</v>
      </c>
      <c r="GE309">
        <v>12.25</v>
      </c>
      <c r="GF309">
        <v>0.375</v>
      </c>
      <c r="GG309">
        <v>4.5656098643845597</v>
      </c>
      <c r="GH309">
        <v>7.6807047227384802E-3</v>
      </c>
      <c r="GI309">
        <v>-1.0831925345100399E-6</v>
      </c>
      <c r="GJ309">
        <v>1.8533368071612601E-10</v>
      </c>
      <c r="GK309">
        <v>-9.9183057942876601E-2</v>
      </c>
      <c r="GL309">
        <v>-1.13594444998887E-2</v>
      </c>
      <c r="GM309">
        <v>1.5024328609816199E-3</v>
      </c>
      <c r="GN309">
        <v>-1.28748702860321E-5</v>
      </c>
      <c r="GO309">
        <v>14</v>
      </c>
      <c r="GP309">
        <v>2172</v>
      </c>
      <c r="GQ309">
        <v>1</v>
      </c>
      <c r="GR309">
        <v>46</v>
      </c>
      <c r="GS309">
        <v>2924.7</v>
      </c>
      <c r="GT309">
        <v>2924.7</v>
      </c>
      <c r="GU309">
        <v>3.10181</v>
      </c>
      <c r="GV309">
        <v>2.67822</v>
      </c>
      <c r="GW309">
        <v>2.2485400000000002</v>
      </c>
      <c r="GX309">
        <v>2.7416999999999998</v>
      </c>
      <c r="GY309">
        <v>1.9958499999999999</v>
      </c>
      <c r="GZ309">
        <v>2.3889200000000002</v>
      </c>
      <c r="HA309">
        <v>42.777799999999999</v>
      </c>
      <c r="HB309">
        <v>14.727399999999999</v>
      </c>
      <c r="HC309">
        <v>18</v>
      </c>
      <c r="HD309">
        <v>502.04899999999998</v>
      </c>
      <c r="HE309">
        <v>574.22</v>
      </c>
      <c r="HF309">
        <v>21.965299999999999</v>
      </c>
      <c r="HG309">
        <v>30.613299999999999</v>
      </c>
      <c r="HH309">
        <v>30.001300000000001</v>
      </c>
      <c r="HI309">
        <v>30.549700000000001</v>
      </c>
      <c r="HJ309">
        <v>30.4802</v>
      </c>
      <c r="HK309">
        <v>62.0702</v>
      </c>
      <c r="HL309">
        <v>37.922499999999999</v>
      </c>
      <c r="HM309">
        <v>0</v>
      </c>
      <c r="HN309">
        <v>22.009</v>
      </c>
      <c r="HO309">
        <v>1227.47</v>
      </c>
      <c r="HP309">
        <v>22.930700000000002</v>
      </c>
      <c r="HQ309">
        <v>101.75700000000001</v>
      </c>
      <c r="HR309">
        <v>102.26600000000001</v>
      </c>
    </row>
    <row r="310" spans="1:226" x14ac:dyDescent="0.2">
      <c r="A310">
        <v>294</v>
      </c>
      <c r="B310">
        <v>1657489055</v>
      </c>
      <c r="C310">
        <v>2853.4000000953702</v>
      </c>
      <c r="D310" t="s">
        <v>946</v>
      </c>
      <c r="E310" t="s">
        <v>947</v>
      </c>
      <c r="F310">
        <v>5</v>
      </c>
      <c r="G310" t="s">
        <v>1222</v>
      </c>
      <c r="H310" t="s">
        <v>353</v>
      </c>
      <c r="I310">
        <v>1657489052.0999999</v>
      </c>
      <c r="J310">
        <f t="shared" si="136"/>
        <v>5.5208646009268069E-3</v>
      </c>
      <c r="K310">
        <f t="shared" si="137"/>
        <v>5.5208646009268065</v>
      </c>
      <c r="L310">
        <f t="shared" si="138"/>
        <v>41.508733463967502</v>
      </c>
      <c r="M310">
        <f t="shared" si="139"/>
        <v>1165.857</v>
      </c>
      <c r="N310">
        <f t="shared" si="140"/>
        <v>778.45985120382045</v>
      </c>
      <c r="O310">
        <f t="shared" si="141"/>
        <v>56.203111259501867</v>
      </c>
      <c r="P310">
        <f t="shared" si="142"/>
        <v>84.172344382745834</v>
      </c>
      <c r="Q310">
        <f t="shared" si="143"/>
        <v>0.19950404830281027</v>
      </c>
      <c r="R310">
        <f t="shared" si="144"/>
        <v>3.1064109463111729</v>
      </c>
      <c r="S310">
        <f t="shared" si="145"/>
        <v>0.1926494629038519</v>
      </c>
      <c r="T310">
        <f t="shared" si="146"/>
        <v>0.12100215153371852</v>
      </c>
      <c r="U310">
        <f t="shared" si="147"/>
        <v>321.51798719999994</v>
      </c>
      <c r="V310">
        <f t="shared" si="148"/>
        <v>28.270632525308084</v>
      </c>
      <c r="W310">
        <f t="shared" si="149"/>
        <v>28.270632525308084</v>
      </c>
      <c r="X310">
        <f t="shared" si="150"/>
        <v>3.8551243105411945</v>
      </c>
      <c r="Y310">
        <f t="shared" si="151"/>
        <v>49.703612420692004</v>
      </c>
      <c r="Z310">
        <f t="shared" si="152"/>
        <v>1.8681173827121691</v>
      </c>
      <c r="AA310">
        <f t="shared" si="153"/>
        <v>3.7585143045547675</v>
      </c>
      <c r="AB310">
        <f t="shared" si="154"/>
        <v>1.9870069278290254</v>
      </c>
      <c r="AC310">
        <f t="shared" si="155"/>
        <v>-243.4701289008722</v>
      </c>
      <c r="AD310">
        <f t="shared" si="156"/>
        <v>-72.938188508315875</v>
      </c>
      <c r="AE310">
        <f t="shared" si="157"/>
        <v>-5.1207764974249201</v>
      </c>
      <c r="AF310">
        <f t="shared" si="158"/>
        <v>-1.11067066130488E-2</v>
      </c>
      <c r="AG310">
        <f t="shared" si="159"/>
        <v>77.036009954416613</v>
      </c>
      <c r="AH310">
        <f t="shared" si="160"/>
        <v>5.6053084306469643</v>
      </c>
      <c r="AI310">
        <f t="shared" si="161"/>
        <v>41.508733463967502</v>
      </c>
      <c r="AJ310">
        <v>1241.50030107102</v>
      </c>
      <c r="AK310">
        <v>1205.11127272727</v>
      </c>
      <c r="AL310">
        <v>3.4689378501307</v>
      </c>
      <c r="AM310">
        <v>65.083349274317996</v>
      </c>
      <c r="AN310">
        <f t="shared" si="162"/>
        <v>5.5208646009268065</v>
      </c>
      <c r="AO310">
        <v>22.8696268358986</v>
      </c>
      <c r="AP310">
        <v>25.859844848484901</v>
      </c>
      <c r="AQ310">
        <v>-7.0490666477527704E-3</v>
      </c>
      <c r="AR310">
        <v>77.485788333385401</v>
      </c>
      <c r="AS310">
        <v>0</v>
      </c>
      <c r="AT310">
        <v>0</v>
      </c>
      <c r="AU310">
        <f t="shared" si="163"/>
        <v>1</v>
      </c>
      <c r="AV310">
        <f t="shared" si="164"/>
        <v>0</v>
      </c>
      <c r="AW310">
        <f t="shared" si="165"/>
        <v>38113.95525912525</v>
      </c>
      <c r="AX310">
        <f t="shared" si="166"/>
        <v>2000.011</v>
      </c>
      <c r="AY310">
        <f t="shared" si="167"/>
        <v>1681.2093599999998</v>
      </c>
      <c r="AZ310">
        <f t="shared" si="168"/>
        <v>0.84060005669968807</v>
      </c>
      <c r="BA310">
        <f t="shared" si="169"/>
        <v>0.16075810943039812</v>
      </c>
      <c r="BB310">
        <v>2.7509999999999999</v>
      </c>
      <c r="BC310">
        <v>0.5</v>
      </c>
      <c r="BD310" t="s">
        <v>354</v>
      </c>
      <c r="BE310">
        <v>2</v>
      </c>
      <c r="BF310" t="b">
        <v>1</v>
      </c>
      <c r="BG310">
        <v>1657489052.0999999</v>
      </c>
      <c r="BH310">
        <v>1165.857</v>
      </c>
      <c r="BI310">
        <v>1211.8330000000001</v>
      </c>
      <c r="BJ310">
        <v>25.874980000000001</v>
      </c>
      <c r="BK310">
        <v>22.87105</v>
      </c>
      <c r="BL310">
        <v>1153.587</v>
      </c>
      <c r="BM310">
        <v>25.500350000000001</v>
      </c>
      <c r="BN310">
        <v>500.05180000000001</v>
      </c>
      <c r="BO310">
        <v>72.156279999999995</v>
      </c>
      <c r="BP310">
        <v>4.1549049999999997E-2</v>
      </c>
      <c r="BQ310">
        <v>27.83511</v>
      </c>
      <c r="BR310">
        <v>28.018249999999998</v>
      </c>
      <c r="BS310">
        <v>999.9</v>
      </c>
      <c r="BT310">
        <v>0</v>
      </c>
      <c r="BU310">
        <v>0</v>
      </c>
      <c r="BV310">
        <v>10018</v>
      </c>
      <c r="BW310">
        <v>0</v>
      </c>
      <c r="BX310">
        <v>1096.5641000000001</v>
      </c>
      <c r="BY310">
        <v>-45.976770000000002</v>
      </c>
      <c r="BZ310">
        <v>1196.8230000000001</v>
      </c>
      <c r="CA310">
        <v>1240.1990000000001</v>
      </c>
      <c r="CB310">
        <v>3.003924</v>
      </c>
      <c r="CC310">
        <v>1211.8330000000001</v>
      </c>
      <c r="CD310">
        <v>22.87105</v>
      </c>
      <c r="CE310">
        <v>1.8670439999999999</v>
      </c>
      <c r="CF310">
        <v>1.650291</v>
      </c>
      <c r="CG310">
        <v>16.359670000000001</v>
      </c>
      <c r="CH310">
        <v>14.436590000000001</v>
      </c>
      <c r="CI310">
        <v>2000.011</v>
      </c>
      <c r="CJ310">
        <v>0.9799966</v>
      </c>
      <c r="CK310">
        <v>2.0003409999999999E-2</v>
      </c>
      <c r="CL310">
        <v>0</v>
      </c>
      <c r="CM310">
        <v>2.1841499999999998</v>
      </c>
      <c r="CN310">
        <v>0</v>
      </c>
      <c r="CO310">
        <v>9189.9060000000009</v>
      </c>
      <c r="CP310">
        <v>17300.22</v>
      </c>
      <c r="CQ310">
        <v>42.686999999999998</v>
      </c>
      <c r="CR310">
        <v>43.9559</v>
      </c>
      <c r="CS310">
        <v>42.75</v>
      </c>
      <c r="CT310">
        <v>42.118699999999997</v>
      </c>
      <c r="CU310">
        <v>41.924599999999998</v>
      </c>
      <c r="CV310">
        <v>1960.0070000000001</v>
      </c>
      <c r="CW310">
        <v>40.003999999999998</v>
      </c>
      <c r="CX310">
        <v>0</v>
      </c>
      <c r="CY310">
        <v>1657489030.4000001</v>
      </c>
      <c r="CZ310">
        <v>0</v>
      </c>
      <c r="DA310">
        <v>0</v>
      </c>
      <c r="DB310" t="s">
        <v>355</v>
      </c>
      <c r="DC310">
        <v>1657313570</v>
      </c>
      <c r="DD310">
        <v>1657313571.5</v>
      </c>
      <c r="DE310">
        <v>0</v>
      </c>
      <c r="DF310">
        <v>-0.183</v>
      </c>
      <c r="DG310">
        <v>-4.0000000000000001E-3</v>
      </c>
      <c r="DH310">
        <v>8.7509999999999994</v>
      </c>
      <c r="DI310">
        <v>0.37</v>
      </c>
      <c r="DJ310">
        <v>417</v>
      </c>
      <c r="DK310">
        <v>25</v>
      </c>
      <c r="DL310">
        <v>0.7</v>
      </c>
      <c r="DM310">
        <v>0.09</v>
      </c>
      <c r="DN310">
        <v>-46.006349999999998</v>
      </c>
      <c r="DO310">
        <v>-0.39598424014995398</v>
      </c>
      <c r="DP310">
        <v>0.31454438558015901</v>
      </c>
      <c r="DQ310">
        <v>0</v>
      </c>
      <c r="DR310">
        <v>3.0146842500000002</v>
      </c>
      <c r="DS310">
        <v>0.12800363977485299</v>
      </c>
      <c r="DT310">
        <v>3.9047225630478598E-2</v>
      </c>
      <c r="DU310">
        <v>0</v>
      </c>
      <c r="DV310">
        <v>0</v>
      </c>
      <c r="DW310">
        <v>2</v>
      </c>
      <c r="DX310" t="s">
        <v>362</v>
      </c>
      <c r="DY310">
        <v>2.9687399999999999</v>
      </c>
      <c r="DZ310">
        <v>2.6959399999999998</v>
      </c>
      <c r="EA310">
        <v>0.14782799999999999</v>
      </c>
      <c r="EB310">
        <v>0.15229300000000001</v>
      </c>
      <c r="EC310">
        <v>8.7187200000000006E-2</v>
      </c>
      <c r="ED310">
        <v>8.0542199999999994E-2</v>
      </c>
      <c r="EE310">
        <v>32956.6</v>
      </c>
      <c r="EF310">
        <v>35772.5</v>
      </c>
      <c r="EG310">
        <v>35069.699999999997</v>
      </c>
      <c r="EH310">
        <v>38297.300000000003</v>
      </c>
      <c r="EI310">
        <v>45449.7</v>
      </c>
      <c r="EJ310">
        <v>50872.2</v>
      </c>
      <c r="EK310">
        <v>54876.2</v>
      </c>
      <c r="EL310">
        <v>61444.3</v>
      </c>
      <c r="EM310">
        <v>1.9352</v>
      </c>
      <c r="EN310">
        <v>2.0457999999999998</v>
      </c>
      <c r="EO310">
        <v>2.5928E-2</v>
      </c>
      <c r="EP310">
        <v>0</v>
      </c>
      <c r="EQ310">
        <v>27.5976</v>
      </c>
      <c r="ER310">
        <v>999.9</v>
      </c>
      <c r="ES310">
        <v>34.709000000000003</v>
      </c>
      <c r="ET310">
        <v>41.241</v>
      </c>
      <c r="EU310">
        <v>38.092300000000002</v>
      </c>
      <c r="EV310">
        <v>51.534799999999997</v>
      </c>
      <c r="EW310">
        <v>38.4375</v>
      </c>
      <c r="EX310">
        <v>2</v>
      </c>
      <c r="EY310">
        <v>0.26853700000000003</v>
      </c>
      <c r="EZ310">
        <v>3.5907399999999998</v>
      </c>
      <c r="FA310">
        <v>20.110299999999999</v>
      </c>
      <c r="FB310">
        <v>5.1993200000000002</v>
      </c>
      <c r="FC310">
        <v>12.0099</v>
      </c>
      <c r="FD310">
        <v>4.9756</v>
      </c>
      <c r="FE310">
        <v>3.294</v>
      </c>
      <c r="FF310">
        <v>9999</v>
      </c>
      <c r="FG310">
        <v>9999</v>
      </c>
      <c r="FH310">
        <v>9999</v>
      </c>
      <c r="FI310">
        <v>585.5</v>
      </c>
      <c r="FJ310">
        <v>1.8632500000000001</v>
      </c>
      <c r="FK310">
        <v>1.86798</v>
      </c>
      <c r="FL310">
        <v>1.86768</v>
      </c>
      <c r="FM310">
        <v>1.8689</v>
      </c>
      <c r="FN310">
        <v>1.8696600000000001</v>
      </c>
      <c r="FO310">
        <v>1.8656900000000001</v>
      </c>
      <c r="FP310">
        <v>1.86673</v>
      </c>
      <c r="FQ310">
        <v>1.8681000000000001</v>
      </c>
      <c r="FR310">
        <v>5</v>
      </c>
      <c r="FS310">
        <v>0</v>
      </c>
      <c r="FT310">
        <v>0</v>
      </c>
      <c r="FU310">
        <v>0</v>
      </c>
      <c r="FV310" t="s">
        <v>357</v>
      </c>
      <c r="FW310" t="s">
        <v>358</v>
      </c>
      <c r="FX310" t="s">
        <v>359</v>
      </c>
      <c r="FY310" t="s">
        <v>359</v>
      </c>
      <c r="FZ310" t="s">
        <v>359</v>
      </c>
      <c r="GA310" t="s">
        <v>359</v>
      </c>
      <c r="GB310">
        <v>0</v>
      </c>
      <c r="GC310">
        <v>100</v>
      </c>
      <c r="GD310">
        <v>100</v>
      </c>
      <c r="GE310">
        <v>12.32</v>
      </c>
      <c r="GF310">
        <v>0.37390000000000001</v>
      </c>
      <c r="GG310">
        <v>4.5656098643845597</v>
      </c>
      <c r="GH310">
        <v>7.6807047227384802E-3</v>
      </c>
      <c r="GI310">
        <v>-1.0831925345100399E-6</v>
      </c>
      <c r="GJ310">
        <v>1.8533368071612601E-10</v>
      </c>
      <c r="GK310">
        <v>-9.9183057942876601E-2</v>
      </c>
      <c r="GL310">
        <v>-1.13594444998887E-2</v>
      </c>
      <c r="GM310">
        <v>1.5024328609816199E-3</v>
      </c>
      <c r="GN310">
        <v>-1.28748702860321E-5</v>
      </c>
      <c r="GO310">
        <v>14</v>
      </c>
      <c r="GP310">
        <v>2172</v>
      </c>
      <c r="GQ310">
        <v>1</v>
      </c>
      <c r="GR310">
        <v>46</v>
      </c>
      <c r="GS310">
        <v>2924.8</v>
      </c>
      <c r="GT310">
        <v>2924.7</v>
      </c>
      <c r="GU310">
        <v>3.12744</v>
      </c>
      <c r="GV310">
        <v>2.677</v>
      </c>
      <c r="GW310">
        <v>2.2485400000000002</v>
      </c>
      <c r="GX310">
        <v>2.7416999999999998</v>
      </c>
      <c r="GY310">
        <v>1.9958499999999999</v>
      </c>
      <c r="GZ310">
        <v>2.4243199999999998</v>
      </c>
      <c r="HA310">
        <v>42.777799999999999</v>
      </c>
      <c r="HB310">
        <v>14.7537</v>
      </c>
      <c r="HC310">
        <v>18</v>
      </c>
      <c r="HD310">
        <v>501.53100000000001</v>
      </c>
      <c r="HE310">
        <v>574.54499999999996</v>
      </c>
      <c r="HF310">
        <v>21.905899999999999</v>
      </c>
      <c r="HG310">
        <v>30.6159</v>
      </c>
      <c r="HH310">
        <v>29.999099999999999</v>
      </c>
      <c r="HI310">
        <v>30.552399999999999</v>
      </c>
      <c r="HJ310">
        <v>30.482800000000001</v>
      </c>
      <c r="HK310">
        <v>62.595399999999998</v>
      </c>
      <c r="HL310">
        <v>37.922499999999999</v>
      </c>
      <c r="HM310">
        <v>0</v>
      </c>
      <c r="HN310">
        <v>21.982500000000002</v>
      </c>
      <c r="HO310">
        <v>1240.9100000000001</v>
      </c>
      <c r="HP310">
        <v>22.9648</v>
      </c>
      <c r="HQ310">
        <v>101.756</v>
      </c>
      <c r="HR310">
        <v>102.264</v>
      </c>
    </row>
    <row r="311" spans="1:226" x14ac:dyDescent="0.2">
      <c r="A311">
        <v>295</v>
      </c>
      <c r="B311">
        <v>1657489061</v>
      </c>
      <c r="C311">
        <v>2859.4000000953702</v>
      </c>
      <c r="D311" t="s">
        <v>948</v>
      </c>
      <c r="E311" t="s">
        <v>949</v>
      </c>
      <c r="F311">
        <v>5</v>
      </c>
      <c r="G311" t="s">
        <v>1222</v>
      </c>
      <c r="H311" t="s">
        <v>353</v>
      </c>
      <c r="I311">
        <v>1657489058</v>
      </c>
      <c r="J311">
        <f t="shared" si="136"/>
        <v>5.4718436186163818E-3</v>
      </c>
      <c r="K311">
        <f t="shared" si="137"/>
        <v>5.4718436186163819</v>
      </c>
      <c r="L311">
        <f t="shared" si="138"/>
        <v>41.678150022137025</v>
      </c>
      <c r="M311">
        <f t="shared" si="139"/>
        <v>1185.5663636363599</v>
      </c>
      <c r="N311">
        <f t="shared" si="140"/>
        <v>792.70866218166441</v>
      </c>
      <c r="O311">
        <f t="shared" si="141"/>
        <v>57.232732625827929</v>
      </c>
      <c r="P311">
        <f t="shared" si="142"/>
        <v>85.59664595241297</v>
      </c>
      <c r="Q311">
        <f t="shared" si="143"/>
        <v>0.19759458492589035</v>
      </c>
      <c r="R311">
        <f t="shared" si="144"/>
        <v>3.0965218580781881</v>
      </c>
      <c r="S311">
        <f t="shared" si="145"/>
        <v>0.19084751046884435</v>
      </c>
      <c r="T311">
        <f t="shared" si="146"/>
        <v>0.11986669889813217</v>
      </c>
      <c r="U311">
        <f t="shared" si="147"/>
        <v>321.51785918181821</v>
      </c>
      <c r="V311">
        <f t="shared" si="148"/>
        <v>28.267062130583142</v>
      </c>
      <c r="W311">
        <f t="shared" si="149"/>
        <v>28.267062130583142</v>
      </c>
      <c r="X311">
        <f t="shared" si="150"/>
        <v>3.8543235830773233</v>
      </c>
      <c r="Y311">
        <f t="shared" si="151"/>
        <v>49.70436299966574</v>
      </c>
      <c r="Z311">
        <f t="shared" si="152"/>
        <v>1.8662955856708217</v>
      </c>
      <c r="AA311">
        <f t="shared" si="153"/>
        <v>3.7547922818835286</v>
      </c>
      <c r="AB311">
        <f t="shared" si="154"/>
        <v>1.9880279974065016</v>
      </c>
      <c r="AC311">
        <f t="shared" si="155"/>
        <v>-241.30830358098243</v>
      </c>
      <c r="AD311">
        <f t="shared" si="156"/>
        <v>-74.943526756675254</v>
      </c>
      <c r="AE311">
        <f t="shared" si="157"/>
        <v>-5.2778287090660267</v>
      </c>
      <c r="AF311">
        <f t="shared" si="158"/>
        <v>-1.1799864905469803E-2</v>
      </c>
      <c r="AG311">
        <f t="shared" si="159"/>
        <v>76.395209079428312</v>
      </c>
      <c r="AH311">
        <f t="shared" si="160"/>
        <v>5.5444525275568042</v>
      </c>
      <c r="AI311">
        <f t="shared" si="161"/>
        <v>41.678150022137025</v>
      </c>
      <c r="AJ311">
        <v>1261.5510951651199</v>
      </c>
      <c r="AK311">
        <v>1225.4501212121199</v>
      </c>
      <c r="AL311">
        <v>3.36438385559065</v>
      </c>
      <c r="AM311">
        <v>65.083349274317996</v>
      </c>
      <c r="AN311">
        <f t="shared" si="162"/>
        <v>5.4718436186163819</v>
      </c>
      <c r="AO311">
        <v>22.876898386549001</v>
      </c>
      <c r="AP311">
        <v>25.846400606060602</v>
      </c>
      <c r="AQ311">
        <v>-8.1373118722555208E-3</v>
      </c>
      <c r="AR311">
        <v>77.485788333385401</v>
      </c>
      <c r="AS311">
        <v>0</v>
      </c>
      <c r="AT311">
        <v>0</v>
      </c>
      <c r="AU311">
        <f t="shared" si="163"/>
        <v>1</v>
      </c>
      <c r="AV311">
        <f t="shared" si="164"/>
        <v>0</v>
      </c>
      <c r="AW311">
        <f t="shared" si="165"/>
        <v>37953.07550396023</v>
      </c>
      <c r="AX311">
        <f t="shared" si="166"/>
        <v>2000.01</v>
      </c>
      <c r="AY311">
        <f t="shared" si="167"/>
        <v>1681.2085363636365</v>
      </c>
      <c r="AZ311">
        <f t="shared" si="168"/>
        <v>0.84060006518149233</v>
      </c>
      <c r="BA311">
        <f t="shared" si="169"/>
        <v>0.16075812580028009</v>
      </c>
      <c r="BB311">
        <v>2.7509999999999999</v>
      </c>
      <c r="BC311">
        <v>0.5</v>
      </c>
      <c r="BD311" t="s">
        <v>354</v>
      </c>
      <c r="BE311">
        <v>2</v>
      </c>
      <c r="BF311" t="b">
        <v>1</v>
      </c>
      <c r="BG311">
        <v>1657489058</v>
      </c>
      <c r="BH311">
        <v>1185.5663636363599</v>
      </c>
      <c r="BI311">
        <v>1231.22090909091</v>
      </c>
      <c r="BJ311">
        <v>25.849345454545499</v>
      </c>
      <c r="BK311">
        <v>22.877300000000002</v>
      </c>
      <c r="BL311">
        <v>1173.1818181818201</v>
      </c>
      <c r="BM311">
        <v>25.475690909090901</v>
      </c>
      <c r="BN311">
        <v>499.94236363636401</v>
      </c>
      <c r="BO311">
        <v>72.157336363636404</v>
      </c>
      <c r="BP311">
        <v>4.1613081818181803E-2</v>
      </c>
      <c r="BQ311">
        <v>27.818136363636398</v>
      </c>
      <c r="BR311">
        <v>27.990309090909101</v>
      </c>
      <c r="BS311">
        <v>999.9</v>
      </c>
      <c r="BT311">
        <v>0</v>
      </c>
      <c r="BU311">
        <v>0</v>
      </c>
      <c r="BV311">
        <v>9973.1818181818198</v>
      </c>
      <c r="BW311">
        <v>0</v>
      </c>
      <c r="BX311">
        <v>592.84281818181796</v>
      </c>
      <c r="BY311">
        <v>-45.6548181818182</v>
      </c>
      <c r="BZ311">
        <v>1217.02454545455</v>
      </c>
      <c r="CA311">
        <v>1260.04818181818</v>
      </c>
      <c r="CB311">
        <v>2.9720354545454599</v>
      </c>
      <c r="CC311">
        <v>1231.22090909091</v>
      </c>
      <c r="CD311">
        <v>22.877300000000002</v>
      </c>
      <c r="CE311">
        <v>1.86521909090909</v>
      </c>
      <c r="CF311">
        <v>1.6507663636363601</v>
      </c>
      <c r="CG311">
        <v>16.3443454545455</v>
      </c>
      <c r="CH311">
        <v>14.441054545454501</v>
      </c>
      <c r="CI311">
        <v>2000.01</v>
      </c>
      <c r="CJ311">
        <v>0.97999663636363599</v>
      </c>
      <c r="CK311">
        <v>2.0003354545454499E-2</v>
      </c>
      <c r="CL311">
        <v>0</v>
      </c>
      <c r="CM311">
        <v>2.3300363636363599</v>
      </c>
      <c r="CN311">
        <v>0</v>
      </c>
      <c r="CO311">
        <v>8856.5672727272704</v>
      </c>
      <c r="CP311">
        <v>17300.227272727301</v>
      </c>
      <c r="CQ311">
        <v>42.686999999999998</v>
      </c>
      <c r="CR311">
        <v>43.936999999999998</v>
      </c>
      <c r="CS311">
        <v>42.75</v>
      </c>
      <c r="CT311">
        <v>42.113545454545502</v>
      </c>
      <c r="CU311">
        <v>41.9257272727273</v>
      </c>
      <c r="CV311">
        <v>1960.00545454545</v>
      </c>
      <c r="CW311">
        <v>40.0045454545455</v>
      </c>
      <c r="CX311">
        <v>0</v>
      </c>
      <c r="CY311">
        <v>1657489035.8</v>
      </c>
      <c r="CZ311">
        <v>0</v>
      </c>
      <c r="DA311">
        <v>0</v>
      </c>
      <c r="DB311" t="s">
        <v>355</v>
      </c>
      <c r="DC311">
        <v>1657313570</v>
      </c>
      <c r="DD311">
        <v>1657313571.5</v>
      </c>
      <c r="DE311">
        <v>0</v>
      </c>
      <c r="DF311">
        <v>-0.183</v>
      </c>
      <c r="DG311">
        <v>-4.0000000000000001E-3</v>
      </c>
      <c r="DH311">
        <v>8.7509999999999994</v>
      </c>
      <c r="DI311">
        <v>0.37</v>
      </c>
      <c r="DJ311">
        <v>417</v>
      </c>
      <c r="DK311">
        <v>25</v>
      </c>
      <c r="DL311">
        <v>0.7</v>
      </c>
      <c r="DM311">
        <v>0.09</v>
      </c>
      <c r="DN311">
        <v>-45.964530000000003</v>
      </c>
      <c r="DO311">
        <v>2.1728082551594898</v>
      </c>
      <c r="DP311">
        <v>0.41030527184037102</v>
      </c>
      <c r="DQ311">
        <v>0</v>
      </c>
      <c r="DR311">
        <v>3.0113202499999998</v>
      </c>
      <c r="DS311">
        <v>-0.25039013133209098</v>
      </c>
      <c r="DT311">
        <v>4.1963091371316999E-2</v>
      </c>
      <c r="DU311">
        <v>0</v>
      </c>
      <c r="DV311">
        <v>0</v>
      </c>
      <c r="DW311">
        <v>2</v>
      </c>
      <c r="DX311" t="s">
        <v>362</v>
      </c>
      <c r="DY311">
        <v>2.9693299999999998</v>
      </c>
      <c r="DZ311">
        <v>2.69598</v>
      </c>
      <c r="EA311">
        <v>0.149397</v>
      </c>
      <c r="EB311">
        <v>0.153867</v>
      </c>
      <c r="EC311">
        <v>8.7168499999999996E-2</v>
      </c>
      <c r="ED311">
        <v>8.0564800000000006E-2</v>
      </c>
      <c r="EE311">
        <v>32896.9</v>
      </c>
      <c r="EF311">
        <v>35706.699999999997</v>
      </c>
      <c r="EG311">
        <v>35070.800000000003</v>
      </c>
      <c r="EH311">
        <v>38298</v>
      </c>
      <c r="EI311">
        <v>45451.6</v>
      </c>
      <c r="EJ311">
        <v>50872</v>
      </c>
      <c r="EK311">
        <v>54877.3</v>
      </c>
      <c r="EL311">
        <v>61445.5</v>
      </c>
      <c r="EM311">
        <v>1.9356</v>
      </c>
      <c r="EN311">
        <v>2.0455999999999999</v>
      </c>
      <c r="EO311">
        <v>2.1755699999999999E-2</v>
      </c>
      <c r="EP311">
        <v>0</v>
      </c>
      <c r="EQ311">
        <v>27.6023</v>
      </c>
      <c r="ER311">
        <v>999.9</v>
      </c>
      <c r="ES311">
        <v>34.732999999999997</v>
      </c>
      <c r="ET311">
        <v>41.241</v>
      </c>
      <c r="EU311">
        <v>38.119900000000001</v>
      </c>
      <c r="EV311">
        <v>52.074800000000003</v>
      </c>
      <c r="EW311">
        <v>38.465499999999999</v>
      </c>
      <c r="EX311">
        <v>2</v>
      </c>
      <c r="EY311">
        <v>0.26567099999999999</v>
      </c>
      <c r="EZ311">
        <v>3.1852900000000002</v>
      </c>
      <c r="FA311">
        <v>20.119</v>
      </c>
      <c r="FB311">
        <v>5.1993200000000002</v>
      </c>
      <c r="FC311">
        <v>12.0099</v>
      </c>
      <c r="FD311">
        <v>4.976</v>
      </c>
      <c r="FE311">
        <v>3.294</v>
      </c>
      <c r="FF311">
        <v>9999</v>
      </c>
      <c r="FG311">
        <v>9999</v>
      </c>
      <c r="FH311">
        <v>9999</v>
      </c>
      <c r="FI311">
        <v>585.5</v>
      </c>
      <c r="FJ311">
        <v>1.8632500000000001</v>
      </c>
      <c r="FK311">
        <v>1.86798</v>
      </c>
      <c r="FL311">
        <v>1.86768</v>
      </c>
      <c r="FM311">
        <v>1.8689</v>
      </c>
      <c r="FN311">
        <v>1.8696600000000001</v>
      </c>
      <c r="FO311">
        <v>1.8656900000000001</v>
      </c>
      <c r="FP311">
        <v>1.86676</v>
      </c>
      <c r="FQ311">
        <v>1.8681000000000001</v>
      </c>
      <c r="FR311">
        <v>5</v>
      </c>
      <c r="FS311">
        <v>0</v>
      </c>
      <c r="FT311">
        <v>0</v>
      </c>
      <c r="FU311">
        <v>0</v>
      </c>
      <c r="FV311" t="s">
        <v>357</v>
      </c>
      <c r="FW311" t="s">
        <v>358</v>
      </c>
      <c r="FX311" t="s">
        <v>359</v>
      </c>
      <c r="FY311" t="s">
        <v>359</v>
      </c>
      <c r="FZ311" t="s">
        <v>359</v>
      </c>
      <c r="GA311" t="s">
        <v>359</v>
      </c>
      <c r="GB311">
        <v>0</v>
      </c>
      <c r="GC311">
        <v>100</v>
      </c>
      <c r="GD311">
        <v>100</v>
      </c>
      <c r="GE311">
        <v>12.44</v>
      </c>
      <c r="GF311">
        <v>0.37359999999999999</v>
      </c>
      <c r="GG311">
        <v>4.5656098643845597</v>
      </c>
      <c r="GH311">
        <v>7.6807047227384802E-3</v>
      </c>
      <c r="GI311">
        <v>-1.0831925345100399E-6</v>
      </c>
      <c r="GJ311">
        <v>1.8533368071612601E-10</v>
      </c>
      <c r="GK311">
        <v>-9.9183057942876601E-2</v>
      </c>
      <c r="GL311">
        <v>-1.13594444998887E-2</v>
      </c>
      <c r="GM311">
        <v>1.5024328609816199E-3</v>
      </c>
      <c r="GN311">
        <v>-1.28748702860321E-5</v>
      </c>
      <c r="GO311">
        <v>14</v>
      </c>
      <c r="GP311">
        <v>2172</v>
      </c>
      <c r="GQ311">
        <v>1</v>
      </c>
      <c r="GR311">
        <v>46</v>
      </c>
      <c r="GS311">
        <v>2924.8</v>
      </c>
      <c r="GT311">
        <v>2924.8</v>
      </c>
      <c r="GU311">
        <v>3.1652800000000001</v>
      </c>
      <c r="GV311">
        <v>2.67578</v>
      </c>
      <c r="GW311">
        <v>2.2485400000000002</v>
      </c>
      <c r="GX311">
        <v>2.7416999999999998</v>
      </c>
      <c r="GY311">
        <v>1.9958499999999999</v>
      </c>
      <c r="GZ311">
        <v>2.4072300000000002</v>
      </c>
      <c r="HA311">
        <v>42.777799999999999</v>
      </c>
      <c r="HB311">
        <v>14.7537</v>
      </c>
      <c r="HC311">
        <v>18</v>
      </c>
      <c r="HD311">
        <v>501.80099999999999</v>
      </c>
      <c r="HE311">
        <v>574.39499999999998</v>
      </c>
      <c r="HF311">
        <v>21.905999999999999</v>
      </c>
      <c r="HG311">
        <v>30.6159</v>
      </c>
      <c r="HH311">
        <v>29.9983</v>
      </c>
      <c r="HI311">
        <v>30.552399999999999</v>
      </c>
      <c r="HJ311">
        <v>30.482800000000001</v>
      </c>
      <c r="HK311">
        <v>63.383899999999997</v>
      </c>
      <c r="HL311">
        <v>37.637500000000003</v>
      </c>
      <c r="HM311">
        <v>0</v>
      </c>
      <c r="HN311">
        <v>21.975000000000001</v>
      </c>
      <c r="HO311">
        <v>1254.3900000000001</v>
      </c>
      <c r="HP311">
        <v>23.004899999999999</v>
      </c>
      <c r="HQ311">
        <v>101.759</v>
      </c>
      <c r="HR311">
        <v>102.26600000000001</v>
      </c>
    </row>
    <row r="312" spans="1:226" x14ac:dyDescent="0.2">
      <c r="A312">
        <v>296</v>
      </c>
      <c r="B312">
        <v>1657489066</v>
      </c>
      <c r="C312">
        <v>2864.4000000953702</v>
      </c>
      <c r="D312" t="s">
        <v>950</v>
      </c>
      <c r="E312" t="s">
        <v>951</v>
      </c>
      <c r="F312">
        <v>5</v>
      </c>
      <c r="G312" t="s">
        <v>1222</v>
      </c>
      <c r="H312" t="s">
        <v>353</v>
      </c>
      <c r="I312">
        <v>1657489063.5</v>
      </c>
      <c r="J312">
        <f t="shared" si="136"/>
        <v>5.5400554772612456E-3</v>
      </c>
      <c r="K312">
        <f t="shared" si="137"/>
        <v>5.5400554772612454</v>
      </c>
      <c r="L312">
        <f t="shared" si="138"/>
        <v>41.304377026355453</v>
      </c>
      <c r="M312">
        <f t="shared" si="139"/>
        <v>1203.7122222222199</v>
      </c>
      <c r="N312">
        <f t="shared" si="140"/>
        <v>819.03324127562337</v>
      </c>
      <c r="O312">
        <f t="shared" si="141"/>
        <v>59.135682342861557</v>
      </c>
      <c r="P312">
        <f t="shared" si="142"/>
        <v>86.910200976322386</v>
      </c>
      <c r="Q312">
        <f t="shared" si="143"/>
        <v>0.2011175337957182</v>
      </c>
      <c r="R312">
        <f t="shared" si="144"/>
        <v>3.0957598242020818</v>
      </c>
      <c r="S312">
        <f t="shared" si="145"/>
        <v>0.19413064575993733</v>
      </c>
      <c r="T312">
        <f t="shared" si="146"/>
        <v>0.12193917627889761</v>
      </c>
      <c r="U312">
        <f t="shared" si="147"/>
        <v>321.51577566666634</v>
      </c>
      <c r="V312">
        <f t="shared" si="148"/>
        <v>28.22873883300943</v>
      </c>
      <c r="W312">
        <f t="shared" si="149"/>
        <v>28.22873883300943</v>
      </c>
      <c r="X312">
        <f t="shared" si="150"/>
        <v>3.8457380021206076</v>
      </c>
      <c r="Y312">
        <f t="shared" si="151"/>
        <v>49.77969067338281</v>
      </c>
      <c r="Z312">
        <f t="shared" si="152"/>
        <v>1.8667705733471271</v>
      </c>
      <c r="AA312">
        <f t="shared" si="153"/>
        <v>3.7500646309666386</v>
      </c>
      <c r="AB312">
        <f t="shared" si="154"/>
        <v>1.9789674287734804</v>
      </c>
      <c r="AC312">
        <f t="shared" si="155"/>
        <v>-244.31644654722092</v>
      </c>
      <c r="AD312">
        <f t="shared" si="156"/>
        <v>-72.130785524632799</v>
      </c>
      <c r="AE312">
        <f t="shared" si="157"/>
        <v>-5.0794777564659688</v>
      </c>
      <c r="AF312">
        <f t="shared" si="158"/>
        <v>-1.0934161653338492E-2</v>
      </c>
      <c r="AG312">
        <f t="shared" si="159"/>
        <v>76.1102416372443</v>
      </c>
      <c r="AH312">
        <f t="shared" si="160"/>
        <v>5.524845675979396</v>
      </c>
      <c r="AI312">
        <f t="shared" si="161"/>
        <v>41.304377026355453</v>
      </c>
      <c r="AJ312">
        <v>1278.0956811009401</v>
      </c>
      <c r="AK312">
        <v>1242.3249090909101</v>
      </c>
      <c r="AL312">
        <v>3.3325421191158302</v>
      </c>
      <c r="AM312">
        <v>65.083349274317996</v>
      </c>
      <c r="AN312">
        <f t="shared" si="162"/>
        <v>5.5400554772612454</v>
      </c>
      <c r="AO312">
        <v>22.8929999573953</v>
      </c>
      <c r="AP312">
        <v>25.866435757575701</v>
      </c>
      <c r="AQ312">
        <v>-8.8411965940479297E-4</v>
      </c>
      <c r="AR312">
        <v>77.485788333385401</v>
      </c>
      <c r="AS312">
        <v>0</v>
      </c>
      <c r="AT312">
        <v>0</v>
      </c>
      <c r="AU312">
        <f t="shared" si="163"/>
        <v>1</v>
      </c>
      <c r="AV312">
        <f t="shared" si="164"/>
        <v>0</v>
      </c>
      <c r="AW312">
        <f t="shared" si="165"/>
        <v>37943.278088277839</v>
      </c>
      <c r="AX312">
        <f t="shared" si="166"/>
        <v>2000.0022222222201</v>
      </c>
      <c r="AY312">
        <f t="shared" si="167"/>
        <v>1681.2015666666648</v>
      </c>
      <c r="AZ312">
        <f t="shared" si="168"/>
        <v>0.84059984933350074</v>
      </c>
      <c r="BA312">
        <f t="shared" si="169"/>
        <v>0.16075770921365642</v>
      </c>
      <c r="BB312">
        <v>2.7509999999999999</v>
      </c>
      <c r="BC312">
        <v>0.5</v>
      </c>
      <c r="BD312" t="s">
        <v>354</v>
      </c>
      <c r="BE312">
        <v>2</v>
      </c>
      <c r="BF312" t="b">
        <v>1</v>
      </c>
      <c r="BG312">
        <v>1657489063.5</v>
      </c>
      <c r="BH312">
        <v>1203.7122222222199</v>
      </c>
      <c r="BI312">
        <v>1249.25</v>
      </c>
      <c r="BJ312">
        <v>25.854900000000001</v>
      </c>
      <c r="BK312">
        <v>22.893533333333298</v>
      </c>
      <c r="BL312">
        <v>1191.22</v>
      </c>
      <c r="BM312">
        <v>25.481022222222201</v>
      </c>
      <c r="BN312">
        <v>499.96800000000002</v>
      </c>
      <c r="BO312">
        <v>72.159488888888902</v>
      </c>
      <c r="BP312">
        <v>4.2320955555555602E-2</v>
      </c>
      <c r="BQ312">
        <v>27.796555555555599</v>
      </c>
      <c r="BR312">
        <v>27.951977777777799</v>
      </c>
      <c r="BS312">
        <v>999.9</v>
      </c>
      <c r="BT312">
        <v>0</v>
      </c>
      <c r="BU312">
        <v>0</v>
      </c>
      <c r="BV312">
        <v>9969.4444444444507</v>
      </c>
      <c r="BW312">
        <v>0</v>
      </c>
      <c r="BX312">
        <v>432.00566666666703</v>
      </c>
      <c r="BY312">
        <v>-45.537199999999999</v>
      </c>
      <c r="BZ312">
        <v>1235.6611111111099</v>
      </c>
      <c r="CA312">
        <v>1278.52111111111</v>
      </c>
      <c r="CB312">
        <v>2.9613522222222199</v>
      </c>
      <c r="CC312">
        <v>1249.25</v>
      </c>
      <c r="CD312">
        <v>22.893533333333298</v>
      </c>
      <c r="CE312">
        <v>1.86567555555556</v>
      </c>
      <c r="CF312">
        <v>1.65198666666667</v>
      </c>
      <c r="CG312">
        <v>16.348199999999999</v>
      </c>
      <c r="CH312">
        <v>14.4524666666667</v>
      </c>
      <c r="CI312">
        <v>2000.0022222222201</v>
      </c>
      <c r="CJ312">
        <v>0.98000422222222205</v>
      </c>
      <c r="CK312">
        <v>1.9995977777777799E-2</v>
      </c>
      <c r="CL312">
        <v>0</v>
      </c>
      <c r="CM312">
        <v>2.27054444444444</v>
      </c>
      <c r="CN312">
        <v>0</v>
      </c>
      <c r="CO312">
        <v>8753.9444444444507</v>
      </c>
      <c r="CP312">
        <v>17300.188888888901</v>
      </c>
      <c r="CQ312">
        <v>42.686999999999998</v>
      </c>
      <c r="CR312">
        <v>43.936999999999998</v>
      </c>
      <c r="CS312">
        <v>42.75</v>
      </c>
      <c r="CT312">
        <v>42.061999999999998</v>
      </c>
      <c r="CU312">
        <v>41.909444444444397</v>
      </c>
      <c r="CV312">
        <v>1960.0122222222201</v>
      </c>
      <c r="CW312">
        <v>39.99</v>
      </c>
      <c r="CX312">
        <v>0</v>
      </c>
      <c r="CY312">
        <v>1657489040.5999999</v>
      </c>
      <c r="CZ312">
        <v>0</v>
      </c>
      <c r="DA312">
        <v>0</v>
      </c>
      <c r="DB312" t="s">
        <v>355</v>
      </c>
      <c r="DC312">
        <v>1657313570</v>
      </c>
      <c r="DD312">
        <v>1657313571.5</v>
      </c>
      <c r="DE312">
        <v>0</v>
      </c>
      <c r="DF312">
        <v>-0.183</v>
      </c>
      <c r="DG312">
        <v>-4.0000000000000001E-3</v>
      </c>
      <c r="DH312">
        <v>8.7509999999999994</v>
      </c>
      <c r="DI312">
        <v>0.37</v>
      </c>
      <c r="DJ312">
        <v>417</v>
      </c>
      <c r="DK312">
        <v>25</v>
      </c>
      <c r="DL312">
        <v>0.7</v>
      </c>
      <c r="DM312">
        <v>0.09</v>
      </c>
      <c r="DN312">
        <v>-45.852782500000004</v>
      </c>
      <c r="DO312">
        <v>1.7873797373359801</v>
      </c>
      <c r="DP312">
        <v>0.48320652876772102</v>
      </c>
      <c r="DQ312">
        <v>0</v>
      </c>
      <c r="DR312">
        <v>3.0016780000000001</v>
      </c>
      <c r="DS312">
        <v>-0.42754716697936401</v>
      </c>
      <c r="DT312">
        <v>4.4280335827543101E-2</v>
      </c>
      <c r="DU312">
        <v>0</v>
      </c>
      <c r="DV312">
        <v>0</v>
      </c>
      <c r="DW312">
        <v>2</v>
      </c>
      <c r="DX312" t="s">
        <v>362</v>
      </c>
      <c r="DY312">
        <v>2.96943</v>
      </c>
      <c r="DZ312">
        <v>2.6967099999999999</v>
      </c>
      <c r="EA312">
        <v>0.15070800000000001</v>
      </c>
      <c r="EB312">
        <v>0.155059</v>
      </c>
      <c r="EC312">
        <v>8.7184399999999995E-2</v>
      </c>
      <c r="ED312">
        <v>8.06032E-2</v>
      </c>
      <c r="EE312">
        <v>32846.6</v>
      </c>
      <c r="EF312">
        <v>35657.300000000003</v>
      </c>
      <c r="EG312">
        <v>35071.300000000003</v>
      </c>
      <c r="EH312">
        <v>38299</v>
      </c>
      <c r="EI312">
        <v>45451.5</v>
      </c>
      <c r="EJ312">
        <v>50870.7</v>
      </c>
      <c r="EK312">
        <v>54878.1</v>
      </c>
      <c r="EL312">
        <v>61446.5</v>
      </c>
      <c r="EM312">
        <v>1.9348000000000001</v>
      </c>
      <c r="EN312">
        <v>2.0453999999999999</v>
      </c>
      <c r="EO312">
        <v>2.1755699999999999E-2</v>
      </c>
      <c r="EP312">
        <v>0</v>
      </c>
      <c r="EQ312">
        <v>27.5976</v>
      </c>
      <c r="ER312">
        <v>999.9</v>
      </c>
      <c r="ES312">
        <v>34.732999999999997</v>
      </c>
      <c r="ET312">
        <v>41.241</v>
      </c>
      <c r="EU312">
        <v>38.117699999999999</v>
      </c>
      <c r="EV312">
        <v>52.384799999999998</v>
      </c>
      <c r="EW312">
        <v>38.441499999999998</v>
      </c>
      <c r="EX312">
        <v>2</v>
      </c>
      <c r="EY312">
        <v>0.26402399999999998</v>
      </c>
      <c r="EZ312">
        <v>3.0272999999999999</v>
      </c>
      <c r="FA312">
        <v>20.122299999999999</v>
      </c>
      <c r="FB312">
        <v>5.1981200000000003</v>
      </c>
      <c r="FC312">
        <v>12.0099</v>
      </c>
      <c r="FD312">
        <v>4.9752000000000001</v>
      </c>
      <c r="FE312">
        <v>3.294</v>
      </c>
      <c r="FF312">
        <v>9999</v>
      </c>
      <c r="FG312">
        <v>9999</v>
      </c>
      <c r="FH312">
        <v>9999</v>
      </c>
      <c r="FI312">
        <v>585.5</v>
      </c>
      <c r="FJ312">
        <v>1.8632500000000001</v>
      </c>
      <c r="FK312">
        <v>1.86798</v>
      </c>
      <c r="FL312">
        <v>1.86768</v>
      </c>
      <c r="FM312">
        <v>1.8689</v>
      </c>
      <c r="FN312">
        <v>1.8696600000000001</v>
      </c>
      <c r="FO312">
        <v>1.8656900000000001</v>
      </c>
      <c r="FP312">
        <v>1.86676</v>
      </c>
      <c r="FQ312">
        <v>1.8681300000000001</v>
      </c>
      <c r="FR312">
        <v>5</v>
      </c>
      <c r="FS312">
        <v>0</v>
      </c>
      <c r="FT312">
        <v>0</v>
      </c>
      <c r="FU312">
        <v>0</v>
      </c>
      <c r="FV312" t="s">
        <v>357</v>
      </c>
      <c r="FW312" t="s">
        <v>358</v>
      </c>
      <c r="FX312" t="s">
        <v>359</v>
      </c>
      <c r="FY312" t="s">
        <v>359</v>
      </c>
      <c r="FZ312" t="s">
        <v>359</v>
      </c>
      <c r="GA312" t="s">
        <v>359</v>
      </c>
      <c r="GB312">
        <v>0</v>
      </c>
      <c r="GC312">
        <v>100</v>
      </c>
      <c r="GD312">
        <v>100</v>
      </c>
      <c r="GE312">
        <v>12.54</v>
      </c>
      <c r="GF312">
        <v>0.37390000000000001</v>
      </c>
      <c r="GG312">
        <v>4.5656098643845597</v>
      </c>
      <c r="GH312">
        <v>7.6807047227384802E-3</v>
      </c>
      <c r="GI312">
        <v>-1.0831925345100399E-6</v>
      </c>
      <c r="GJ312">
        <v>1.8533368071612601E-10</v>
      </c>
      <c r="GK312">
        <v>-9.9183057942876601E-2</v>
      </c>
      <c r="GL312">
        <v>-1.13594444998887E-2</v>
      </c>
      <c r="GM312">
        <v>1.5024328609816199E-3</v>
      </c>
      <c r="GN312">
        <v>-1.28748702860321E-5</v>
      </c>
      <c r="GO312">
        <v>14</v>
      </c>
      <c r="GP312">
        <v>2172</v>
      </c>
      <c r="GQ312">
        <v>1</v>
      </c>
      <c r="GR312">
        <v>46</v>
      </c>
      <c r="GS312">
        <v>2924.9</v>
      </c>
      <c r="GT312">
        <v>2924.9</v>
      </c>
      <c r="GU312">
        <v>3.1933600000000002</v>
      </c>
      <c r="GV312">
        <v>2.67822</v>
      </c>
      <c r="GW312">
        <v>2.2485400000000002</v>
      </c>
      <c r="GX312">
        <v>2.7416999999999998</v>
      </c>
      <c r="GY312">
        <v>1.9958499999999999</v>
      </c>
      <c r="GZ312">
        <v>2.3742700000000001</v>
      </c>
      <c r="HA312">
        <v>42.777799999999999</v>
      </c>
      <c r="HB312">
        <v>14.7362</v>
      </c>
      <c r="HC312">
        <v>18</v>
      </c>
      <c r="HD312">
        <v>501.26100000000002</v>
      </c>
      <c r="HE312">
        <v>574.245</v>
      </c>
      <c r="HF312">
        <v>21.9436</v>
      </c>
      <c r="HG312">
        <v>30.6159</v>
      </c>
      <c r="HH312">
        <v>29.9984</v>
      </c>
      <c r="HI312">
        <v>30.552399999999999</v>
      </c>
      <c r="HJ312">
        <v>30.482800000000001</v>
      </c>
      <c r="HK312">
        <v>64.013599999999997</v>
      </c>
      <c r="HL312">
        <v>37.637500000000003</v>
      </c>
      <c r="HM312">
        <v>0</v>
      </c>
      <c r="HN312">
        <v>21.9861</v>
      </c>
      <c r="HO312">
        <v>1274.56</v>
      </c>
      <c r="HP312">
        <v>23.019200000000001</v>
      </c>
      <c r="HQ312">
        <v>101.76</v>
      </c>
      <c r="HR312">
        <v>102.268</v>
      </c>
    </row>
    <row r="313" spans="1:226" x14ac:dyDescent="0.2">
      <c r="A313">
        <v>297</v>
      </c>
      <c r="B313">
        <v>1657489071</v>
      </c>
      <c r="C313">
        <v>2869.4000000953702</v>
      </c>
      <c r="D313" t="s">
        <v>952</v>
      </c>
      <c r="E313" t="s">
        <v>953</v>
      </c>
      <c r="F313">
        <v>5</v>
      </c>
      <c r="G313" t="s">
        <v>1222</v>
      </c>
      <c r="H313" t="s">
        <v>353</v>
      </c>
      <c r="I313">
        <v>1657489068.2</v>
      </c>
      <c r="J313">
        <f t="shared" si="136"/>
        <v>5.5304377844378827E-3</v>
      </c>
      <c r="K313">
        <f t="shared" si="137"/>
        <v>5.5304377844378827</v>
      </c>
      <c r="L313">
        <f t="shared" si="138"/>
        <v>41.518186867328978</v>
      </c>
      <c r="M313">
        <f t="shared" si="139"/>
        <v>1218.9860000000001</v>
      </c>
      <c r="N313">
        <f t="shared" si="140"/>
        <v>831.92010106263081</v>
      </c>
      <c r="O313">
        <f t="shared" si="141"/>
        <v>60.064184996545329</v>
      </c>
      <c r="P313">
        <f t="shared" si="142"/>
        <v>88.010135250580589</v>
      </c>
      <c r="Q313">
        <f t="shared" si="143"/>
        <v>0.20105342624214673</v>
      </c>
      <c r="R313">
        <f t="shared" si="144"/>
        <v>3.1078826205630392</v>
      </c>
      <c r="S313">
        <f t="shared" si="145"/>
        <v>0.19409713097962533</v>
      </c>
      <c r="T313">
        <f t="shared" si="146"/>
        <v>0.12191565129789467</v>
      </c>
      <c r="U313">
        <f t="shared" si="147"/>
        <v>321.51633479999998</v>
      </c>
      <c r="V313">
        <f t="shared" si="148"/>
        <v>28.21828984944753</v>
      </c>
      <c r="W313">
        <f t="shared" si="149"/>
        <v>28.21828984944753</v>
      </c>
      <c r="X313">
        <f t="shared" si="150"/>
        <v>3.8434000093399305</v>
      </c>
      <c r="Y313">
        <f t="shared" si="151"/>
        <v>49.833770909645509</v>
      </c>
      <c r="Z313">
        <f t="shared" si="152"/>
        <v>1.8675719712163452</v>
      </c>
      <c r="AA313">
        <f t="shared" si="153"/>
        <v>3.7476031557043377</v>
      </c>
      <c r="AB313">
        <f t="shared" si="154"/>
        <v>1.9758280381235853</v>
      </c>
      <c r="AC313">
        <f t="shared" si="155"/>
        <v>-243.89230629371062</v>
      </c>
      <c r="AD313">
        <f t="shared" si="156"/>
        <v>-72.546712405881621</v>
      </c>
      <c r="AE313">
        <f t="shared" si="157"/>
        <v>-5.0882898046660587</v>
      </c>
      <c r="AF313">
        <f t="shared" si="158"/>
        <v>-1.0973704258290695E-2</v>
      </c>
      <c r="AG313">
        <f t="shared" si="159"/>
        <v>76.614728580822799</v>
      </c>
      <c r="AH313">
        <f t="shared" si="160"/>
        <v>5.4403613703403275</v>
      </c>
      <c r="AI313">
        <f t="shared" si="161"/>
        <v>41.518186867328978</v>
      </c>
      <c r="AJ313">
        <v>1295.3672392206399</v>
      </c>
      <c r="AK313">
        <v>1259.1780000000001</v>
      </c>
      <c r="AL313">
        <v>3.4126212869794101</v>
      </c>
      <c r="AM313">
        <v>65.083349274317996</v>
      </c>
      <c r="AN313">
        <f t="shared" si="162"/>
        <v>5.5304377844378827</v>
      </c>
      <c r="AO313">
        <v>22.917016694764602</v>
      </c>
      <c r="AP313">
        <v>25.883791515151501</v>
      </c>
      <c r="AQ313">
        <v>-6.3336641396153704E-4</v>
      </c>
      <c r="AR313">
        <v>77.485788333385401</v>
      </c>
      <c r="AS313">
        <v>0</v>
      </c>
      <c r="AT313">
        <v>0</v>
      </c>
      <c r="AU313">
        <f t="shared" si="163"/>
        <v>1</v>
      </c>
      <c r="AV313">
        <f t="shared" si="164"/>
        <v>0</v>
      </c>
      <c r="AW313">
        <f t="shared" si="165"/>
        <v>38144.556913809007</v>
      </c>
      <c r="AX313">
        <f t="shared" si="166"/>
        <v>2000.0050000000001</v>
      </c>
      <c r="AY313">
        <f t="shared" si="167"/>
        <v>1681.2039600000001</v>
      </c>
      <c r="AZ313">
        <f t="shared" si="168"/>
        <v>0.84059987850030371</v>
      </c>
      <c r="BA313">
        <f t="shared" si="169"/>
        <v>0.16075776550558621</v>
      </c>
      <c r="BB313">
        <v>2.7509999999999999</v>
      </c>
      <c r="BC313">
        <v>0.5</v>
      </c>
      <c r="BD313" t="s">
        <v>354</v>
      </c>
      <c r="BE313">
        <v>2</v>
      </c>
      <c r="BF313" t="b">
        <v>1</v>
      </c>
      <c r="BG313">
        <v>1657489068.2</v>
      </c>
      <c r="BH313">
        <v>1218.9860000000001</v>
      </c>
      <c r="BI313">
        <v>1264.7860000000001</v>
      </c>
      <c r="BJ313">
        <v>25.86684</v>
      </c>
      <c r="BK313">
        <v>22.95112</v>
      </c>
      <c r="BL313">
        <v>1206.404</v>
      </c>
      <c r="BM313">
        <v>25.4925</v>
      </c>
      <c r="BN313">
        <v>500.024</v>
      </c>
      <c r="BO313">
        <v>72.157380000000003</v>
      </c>
      <c r="BP313">
        <v>4.2083530000000001E-2</v>
      </c>
      <c r="BQ313">
        <v>27.785309999999999</v>
      </c>
      <c r="BR313">
        <v>27.945709999999998</v>
      </c>
      <c r="BS313">
        <v>999.9</v>
      </c>
      <c r="BT313">
        <v>0</v>
      </c>
      <c r="BU313">
        <v>0</v>
      </c>
      <c r="BV313">
        <v>10024.5</v>
      </c>
      <c r="BW313">
        <v>0</v>
      </c>
      <c r="BX313">
        <v>400.70830000000001</v>
      </c>
      <c r="BY313">
        <v>-45.800699999999999</v>
      </c>
      <c r="BZ313">
        <v>1251.3530000000001</v>
      </c>
      <c r="CA313">
        <v>1294.4960000000001</v>
      </c>
      <c r="CB313">
        <v>2.9156930000000001</v>
      </c>
      <c r="CC313">
        <v>1264.7860000000001</v>
      </c>
      <c r="CD313">
        <v>22.95112</v>
      </c>
      <c r="CE313">
        <v>1.8664810000000001</v>
      </c>
      <c r="CF313">
        <v>1.656093</v>
      </c>
      <c r="CG313">
        <v>16.354959999999998</v>
      </c>
      <c r="CH313">
        <v>14.49084</v>
      </c>
      <c r="CI313">
        <v>2000.0050000000001</v>
      </c>
      <c r="CJ313">
        <v>0.98000290000000001</v>
      </c>
      <c r="CK313">
        <v>1.9997170000000002E-2</v>
      </c>
      <c r="CL313">
        <v>0</v>
      </c>
      <c r="CM313">
        <v>2.2021299999999999</v>
      </c>
      <c r="CN313">
        <v>0</v>
      </c>
      <c r="CO313">
        <v>8743.4359999999997</v>
      </c>
      <c r="CP313">
        <v>17300.21</v>
      </c>
      <c r="CQ313">
        <v>42.686999999999998</v>
      </c>
      <c r="CR313">
        <v>43.930799999999998</v>
      </c>
      <c r="CS313">
        <v>42.737400000000001</v>
      </c>
      <c r="CT313">
        <v>42.087200000000003</v>
      </c>
      <c r="CU313">
        <v>41.924599999999998</v>
      </c>
      <c r="CV313">
        <v>1960.0129999999999</v>
      </c>
      <c r="CW313">
        <v>39.991999999999997</v>
      </c>
      <c r="CX313">
        <v>0</v>
      </c>
      <c r="CY313">
        <v>1657489045.4000001</v>
      </c>
      <c r="CZ313">
        <v>0</v>
      </c>
      <c r="DA313">
        <v>0</v>
      </c>
      <c r="DB313" t="s">
        <v>355</v>
      </c>
      <c r="DC313">
        <v>1657313570</v>
      </c>
      <c r="DD313">
        <v>1657313571.5</v>
      </c>
      <c r="DE313">
        <v>0</v>
      </c>
      <c r="DF313">
        <v>-0.183</v>
      </c>
      <c r="DG313">
        <v>-4.0000000000000001E-3</v>
      </c>
      <c r="DH313">
        <v>8.7509999999999994</v>
      </c>
      <c r="DI313">
        <v>0.37</v>
      </c>
      <c r="DJ313">
        <v>417</v>
      </c>
      <c r="DK313">
        <v>25</v>
      </c>
      <c r="DL313">
        <v>0.7</v>
      </c>
      <c r="DM313">
        <v>0.09</v>
      </c>
      <c r="DN313">
        <v>-45.744914999999999</v>
      </c>
      <c r="DO313">
        <v>1.2760210131333201</v>
      </c>
      <c r="DP313">
        <v>0.48726945756429402</v>
      </c>
      <c r="DQ313">
        <v>0</v>
      </c>
      <c r="DR313">
        <v>2.9681055000000001</v>
      </c>
      <c r="DS313">
        <v>-0.285390619136972</v>
      </c>
      <c r="DT313">
        <v>3.3329838954756497E-2</v>
      </c>
      <c r="DU313">
        <v>0</v>
      </c>
      <c r="DV313">
        <v>0</v>
      </c>
      <c r="DW313">
        <v>2</v>
      </c>
      <c r="DX313" t="s">
        <v>362</v>
      </c>
      <c r="DY313">
        <v>2.97017</v>
      </c>
      <c r="DZ313">
        <v>2.69536</v>
      </c>
      <c r="EA313">
        <v>0.151975</v>
      </c>
      <c r="EB313">
        <v>0.15632099999999999</v>
      </c>
      <c r="EC313">
        <v>8.7262000000000006E-2</v>
      </c>
      <c r="ED313">
        <v>8.08749E-2</v>
      </c>
      <c r="EE313">
        <v>32797.800000000003</v>
      </c>
      <c r="EF313">
        <v>35604.400000000001</v>
      </c>
      <c r="EG313">
        <v>35071.5</v>
      </c>
      <c r="EH313">
        <v>38299.4</v>
      </c>
      <c r="EI313">
        <v>45448</v>
      </c>
      <c r="EJ313">
        <v>50855.6</v>
      </c>
      <c r="EK313">
        <v>54878.5</v>
      </c>
      <c r="EL313">
        <v>61446.400000000001</v>
      </c>
      <c r="EM313">
        <v>1.9356</v>
      </c>
      <c r="EN313">
        <v>2.0455999999999999</v>
      </c>
      <c r="EO313">
        <v>2.1010600000000001E-2</v>
      </c>
      <c r="EP313">
        <v>0</v>
      </c>
      <c r="EQ313">
        <v>27.593</v>
      </c>
      <c r="ER313">
        <v>999.9</v>
      </c>
      <c r="ES313">
        <v>34.758000000000003</v>
      </c>
      <c r="ET313">
        <v>41.241</v>
      </c>
      <c r="EU313">
        <v>38.147100000000002</v>
      </c>
      <c r="EV313">
        <v>52.154800000000002</v>
      </c>
      <c r="EW313">
        <v>38.381399999999999</v>
      </c>
      <c r="EX313">
        <v>2</v>
      </c>
      <c r="EY313">
        <v>0.26327200000000001</v>
      </c>
      <c r="EZ313">
        <v>2.89656</v>
      </c>
      <c r="FA313">
        <v>20.124500000000001</v>
      </c>
      <c r="FB313">
        <v>5.1969200000000004</v>
      </c>
      <c r="FC313">
        <v>12.0099</v>
      </c>
      <c r="FD313">
        <v>4.9752000000000001</v>
      </c>
      <c r="FE313">
        <v>3.294</v>
      </c>
      <c r="FF313">
        <v>9999</v>
      </c>
      <c r="FG313">
        <v>9999</v>
      </c>
      <c r="FH313">
        <v>9999</v>
      </c>
      <c r="FI313">
        <v>585.5</v>
      </c>
      <c r="FJ313">
        <v>1.8631599999999999</v>
      </c>
      <c r="FK313">
        <v>1.86798</v>
      </c>
      <c r="FL313">
        <v>1.86768</v>
      </c>
      <c r="FM313">
        <v>1.8689</v>
      </c>
      <c r="FN313">
        <v>1.8696600000000001</v>
      </c>
      <c r="FO313">
        <v>1.8656900000000001</v>
      </c>
      <c r="FP313">
        <v>1.86676</v>
      </c>
      <c r="FQ313">
        <v>1.8681000000000001</v>
      </c>
      <c r="FR313">
        <v>5</v>
      </c>
      <c r="FS313">
        <v>0</v>
      </c>
      <c r="FT313">
        <v>0</v>
      </c>
      <c r="FU313">
        <v>0</v>
      </c>
      <c r="FV313" t="s">
        <v>357</v>
      </c>
      <c r="FW313" t="s">
        <v>358</v>
      </c>
      <c r="FX313" t="s">
        <v>359</v>
      </c>
      <c r="FY313" t="s">
        <v>359</v>
      </c>
      <c r="FZ313" t="s">
        <v>359</v>
      </c>
      <c r="GA313" t="s">
        <v>359</v>
      </c>
      <c r="GB313">
        <v>0</v>
      </c>
      <c r="GC313">
        <v>100</v>
      </c>
      <c r="GD313">
        <v>100</v>
      </c>
      <c r="GE313">
        <v>12.63</v>
      </c>
      <c r="GF313">
        <v>0.37519999999999998</v>
      </c>
      <c r="GG313">
        <v>4.5656098643845597</v>
      </c>
      <c r="GH313">
        <v>7.6807047227384802E-3</v>
      </c>
      <c r="GI313">
        <v>-1.0831925345100399E-6</v>
      </c>
      <c r="GJ313">
        <v>1.8533368071612601E-10</v>
      </c>
      <c r="GK313">
        <v>-9.9183057942876601E-2</v>
      </c>
      <c r="GL313">
        <v>-1.13594444998887E-2</v>
      </c>
      <c r="GM313">
        <v>1.5024328609816199E-3</v>
      </c>
      <c r="GN313">
        <v>-1.28748702860321E-5</v>
      </c>
      <c r="GO313">
        <v>14</v>
      </c>
      <c r="GP313">
        <v>2172</v>
      </c>
      <c r="GQ313">
        <v>1</v>
      </c>
      <c r="GR313">
        <v>46</v>
      </c>
      <c r="GS313">
        <v>2925</v>
      </c>
      <c r="GT313">
        <v>2925</v>
      </c>
      <c r="GU313">
        <v>3.2275399999999999</v>
      </c>
      <c r="GV313">
        <v>2.67456</v>
      </c>
      <c r="GW313">
        <v>2.2485400000000002</v>
      </c>
      <c r="GX313">
        <v>2.7404799999999998</v>
      </c>
      <c r="GY313">
        <v>1.9958499999999999</v>
      </c>
      <c r="GZ313">
        <v>2.4011200000000001</v>
      </c>
      <c r="HA313">
        <v>42.777799999999999</v>
      </c>
      <c r="HB313">
        <v>14.7537</v>
      </c>
      <c r="HC313">
        <v>18</v>
      </c>
      <c r="HD313">
        <v>501.81900000000002</v>
      </c>
      <c r="HE313">
        <v>574.42100000000005</v>
      </c>
      <c r="HF313">
        <v>21.9971</v>
      </c>
      <c r="HG313">
        <v>30.6159</v>
      </c>
      <c r="HH313">
        <v>29.999199999999998</v>
      </c>
      <c r="HI313">
        <v>30.555099999999999</v>
      </c>
      <c r="HJ313">
        <v>30.485499999999998</v>
      </c>
      <c r="HK313">
        <v>64.634399999999999</v>
      </c>
      <c r="HL313">
        <v>37.362200000000001</v>
      </c>
      <c r="HM313">
        <v>0</v>
      </c>
      <c r="HN313">
        <v>22.021599999999999</v>
      </c>
      <c r="HO313">
        <v>1288.07</v>
      </c>
      <c r="HP313">
        <v>23.023700000000002</v>
      </c>
      <c r="HQ313">
        <v>101.761</v>
      </c>
      <c r="HR313">
        <v>102.268</v>
      </c>
    </row>
    <row r="314" spans="1:226" x14ac:dyDescent="0.2">
      <c r="A314">
        <v>298</v>
      </c>
      <c r="B314">
        <v>1657489076</v>
      </c>
      <c r="C314">
        <v>2874.4000000953702</v>
      </c>
      <c r="D314" t="s">
        <v>954</v>
      </c>
      <c r="E314" t="s">
        <v>955</v>
      </c>
      <c r="F314">
        <v>5</v>
      </c>
      <c r="G314" t="s">
        <v>1222</v>
      </c>
      <c r="H314" t="s">
        <v>353</v>
      </c>
      <c r="I314">
        <v>1657489073.5</v>
      </c>
      <c r="J314">
        <f t="shared" si="136"/>
        <v>5.5309766066466946E-3</v>
      </c>
      <c r="K314">
        <f t="shared" si="137"/>
        <v>5.5309766066466945</v>
      </c>
      <c r="L314">
        <f t="shared" si="138"/>
        <v>42.132016567571782</v>
      </c>
      <c r="M314">
        <f t="shared" si="139"/>
        <v>1236.37333333333</v>
      </c>
      <c r="N314">
        <f t="shared" si="140"/>
        <v>844.60101750046931</v>
      </c>
      <c r="O314">
        <f t="shared" si="141"/>
        <v>60.979934593322028</v>
      </c>
      <c r="P314">
        <f t="shared" si="142"/>
        <v>89.26577571823978</v>
      </c>
      <c r="Q314">
        <f t="shared" si="143"/>
        <v>0.20159106534771504</v>
      </c>
      <c r="R314">
        <f t="shared" si="144"/>
        <v>3.1075142307314092</v>
      </c>
      <c r="S314">
        <f t="shared" si="145"/>
        <v>0.1945974146635138</v>
      </c>
      <c r="T314">
        <f t="shared" si="146"/>
        <v>0.12223152290002093</v>
      </c>
      <c r="U314">
        <f t="shared" si="147"/>
        <v>321.51525933333369</v>
      </c>
      <c r="V314">
        <f t="shared" si="148"/>
        <v>28.212135421367233</v>
      </c>
      <c r="W314">
        <f t="shared" si="149"/>
        <v>28.212135421367233</v>
      </c>
      <c r="X314">
        <f t="shared" si="150"/>
        <v>3.8420235171049018</v>
      </c>
      <c r="Y314">
        <f t="shared" si="151"/>
        <v>49.945790383762848</v>
      </c>
      <c r="Z314">
        <f t="shared" si="152"/>
        <v>1.8711072012755818</v>
      </c>
      <c r="AA314">
        <f t="shared" si="153"/>
        <v>3.7462760863303317</v>
      </c>
      <c r="AB314">
        <f t="shared" si="154"/>
        <v>1.9709163158293199</v>
      </c>
      <c r="AC314">
        <f t="shared" si="155"/>
        <v>-243.91606835311924</v>
      </c>
      <c r="AD314">
        <f t="shared" si="156"/>
        <v>-72.523224133057084</v>
      </c>
      <c r="AE314">
        <f t="shared" si="157"/>
        <v>-5.0869356026516748</v>
      </c>
      <c r="AF314">
        <f t="shared" si="158"/>
        <v>-1.0968755494332072E-2</v>
      </c>
      <c r="AG314">
        <f t="shared" si="159"/>
        <v>76.217218145923923</v>
      </c>
      <c r="AH314">
        <f t="shared" si="160"/>
        <v>5.4153209288415782</v>
      </c>
      <c r="AI314">
        <f t="shared" si="161"/>
        <v>42.132016567571782</v>
      </c>
      <c r="AJ314">
        <v>1311.6178591191499</v>
      </c>
      <c r="AK314">
        <v>1275.7385454545399</v>
      </c>
      <c r="AL314">
        <v>3.23672229539322</v>
      </c>
      <c r="AM314">
        <v>65.083349274317996</v>
      </c>
      <c r="AN314">
        <f t="shared" si="162"/>
        <v>5.5309766066466945</v>
      </c>
      <c r="AO314">
        <v>23.012544111732801</v>
      </c>
      <c r="AP314">
        <v>25.933436969696999</v>
      </c>
      <c r="AQ314">
        <v>9.7163394232497001E-3</v>
      </c>
      <c r="AR314">
        <v>77.485788333385401</v>
      </c>
      <c r="AS314">
        <v>0</v>
      </c>
      <c r="AT314">
        <v>0</v>
      </c>
      <c r="AU314">
        <f t="shared" si="163"/>
        <v>1</v>
      </c>
      <c r="AV314">
        <f t="shared" si="164"/>
        <v>0</v>
      </c>
      <c r="AW314">
        <f t="shared" si="165"/>
        <v>38139.260403201974</v>
      </c>
      <c r="AX314">
        <f t="shared" si="166"/>
        <v>1999.9977777777799</v>
      </c>
      <c r="AY314">
        <f t="shared" si="167"/>
        <v>1681.1979333333352</v>
      </c>
      <c r="AZ314">
        <f t="shared" si="168"/>
        <v>0.84059990066655632</v>
      </c>
      <c r="BA314">
        <f t="shared" si="169"/>
        <v>0.16075780828645367</v>
      </c>
      <c r="BB314">
        <v>2.7509999999999999</v>
      </c>
      <c r="BC314">
        <v>0.5</v>
      </c>
      <c r="BD314" t="s">
        <v>354</v>
      </c>
      <c r="BE314">
        <v>2</v>
      </c>
      <c r="BF314" t="b">
        <v>1</v>
      </c>
      <c r="BG314">
        <v>1657489073.5</v>
      </c>
      <c r="BH314">
        <v>1236.37333333333</v>
      </c>
      <c r="BI314">
        <v>1281.9933333333299</v>
      </c>
      <c r="BJ314">
        <v>25.9157222222222</v>
      </c>
      <c r="BK314">
        <v>23.0133333333333</v>
      </c>
      <c r="BL314">
        <v>1223.69</v>
      </c>
      <c r="BM314">
        <v>25.5395111111111</v>
      </c>
      <c r="BN314">
        <v>499.98355555555599</v>
      </c>
      <c r="BO314">
        <v>72.157788888888902</v>
      </c>
      <c r="BP314">
        <v>4.1904611111111101E-2</v>
      </c>
      <c r="BQ314">
        <v>27.779244444444402</v>
      </c>
      <c r="BR314">
        <v>27.933344444444401</v>
      </c>
      <c r="BS314">
        <v>999.9</v>
      </c>
      <c r="BT314">
        <v>0</v>
      </c>
      <c r="BU314">
        <v>0</v>
      </c>
      <c r="BV314">
        <v>10022.777777777799</v>
      </c>
      <c r="BW314">
        <v>0</v>
      </c>
      <c r="BX314">
        <v>485.54911111111102</v>
      </c>
      <c r="BY314">
        <v>-45.621655555555499</v>
      </c>
      <c r="BZ314">
        <v>1269.2666666666701</v>
      </c>
      <c r="CA314">
        <v>1312.1922222222199</v>
      </c>
      <c r="CB314">
        <v>2.9023888888888898</v>
      </c>
      <c r="CC314">
        <v>1281.9933333333299</v>
      </c>
      <c r="CD314">
        <v>23.0133333333333</v>
      </c>
      <c r="CE314">
        <v>1.87002111111111</v>
      </c>
      <c r="CF314">
        <v>1.66059222222222</v>
      </c>
      <c r="CG314">
        <v>16.384722222222202</v>
      </c>
      <c r="CH314">
        <v>14.5328444444444</v>
      </c>
      <c r="CI314">
        <v>1999.9977777777799</v>
      </c>
      <c r="CJ314">
        <v>0.98000233333333298</v>
      </c>
      <c r="CK314">
        <v>1.9997777777777798E-2</v>
      </c>
      <c r="CL314">
        <v>0</v>
      </c>
      <c r="CM314">
        <v>2.3520666666666701</v>
      </c>
      <c r="CN314">
        <v>0</v>
      </c>
      <c r="CO314">
        <v>8792.9833333333299</v>
      </c>
      <c r="CP314">
        <v>17300.133333333299</v>
      </c>
      <c r="CQ314">
        <v>42.686999999999998</v>
      </c>
      <c r="CR314">
        <v>43.916333333333299</v>
      </c>
      <c r="CS314">
        <v>42.707999999999998</v>
      </c>
      <c r="CT314">
        <v>42.061999999999998</v>
      </c>
      <c r="CU314">
        <v>41.895666666666699</v>
      </c>
      <c r="CV314">
        <v>1960.00444444444</v>
      </c>
      <c r="CW314">
        <v>39.993333333333297</v>
      </c>
      <c r="CX314">
        <v>0</v>
      </c>
      <c r="CY314">
        <v>1657489050.8</v>
      </c>
      <c r="CZ314">
        <v>0</v>
      </c>
      <c r="DA314">
        <v>0</v>
      </c>
      <c r="DB314" t="s">
        <v>355</v>
      </c>
      <c r="DC314">
        <v>1657313570</v>
      </c>
      <c r="DD314">
        <v>1657313571.5</v>
      </c>
      <c r="DE314">
        <v>0</v>
      </c>
      <c r="DF314">
        <v>-0.183</v>
      </c>
      <c r="DG314">
        <v>-4.0000000000000001E-3</v>
      </c>
      <c r="DH314">
        <v>8.7509999999999994</v>
      </c>
      <c r="DI314">
        <v>0.37</v>
      </c>
      <c r="DJ314">
        <v>417</v>
      </c>
      <c r="DK314">
        <v>25</v>
      </c>
      <c r="DL314">
        <v>0.7</v>
      </c>
      <c r="DM314">
        <v>0.09</v>
      </c>
      <c r="DN314">
        <v>-45.650177499999998</v>
      </c>
      <c r="DO314">
        <v>0.66874108818020395</v>
      </c>
      <c r="DP314">
        <v>0.51256697342274304</v>
      </c>
      <c r="DQ314">
        <v>0</v>
      </c>
      <c r="DR314">
        <v>2.9401697499999999</v>
      </c>
      <c r="DS314">
        <v>-0.33360439024391098</v>
      </c>
      <c r="DT314">
        <v>3.9002298425060797E-2</v>
      </c>
      <c r="DU314">
        <v>0</v>
      </c>
      <c r="DV314">
        <v>0</v>
      </c>
      <c r="DW314">
        <v>2</v>
      </c>
      <c r="DX314" t="s">
        <v>362</v>
      </c>
      <c r="DY314">
        <v>2.9695299999999998</v>
      </c>
      <c r="DZ314">
        <v>2.6958299999999999</v>
      </c>
      <c r="EA314">
        <v>0.15323200000000001</v>
      </c>
      <c r="EB314">
        <v>0.157605</v>
      </c>
      <c r="EC314">
        <v>8.7370400000000001E-2</v>
      </c>
      <c r="ED314">
        <v>8.0897700000000003E-2</v>
      </c>
      <c r="EE314">
        <v>32749.200000000001</v>
      </c>
      <c r="EF314">
        <v>35549.599999999999</v>
      </c>
      <c r="EG314">
        <v>35071.5</v>
      </c>
      <c r="EH314">
        <v>38298.800000000003</v>
      </c>
      <c r="EI314">
        <v>45442.7</v>
      </c>
      <c r="EJ314">
        <v>50854.5</v>
      </c>
      <c r="EK314">
        <v>54878.7</v>
      </c>
      <c r="EL314">
        <v>61446.5</v>
      </c>
      <c r="EM314">
        <v>1.9354</v>
      </c>
      <c r="EN314">
        <v>2.0457999999999998</v>
      </c>
      <c r="EO314">
        <v>2.0414600000000001E-2</v>
      </c>
      <c r="EP314">
        <v>0</v>
      </c>
      <c r="EQ314">
        <v>27.585899999999999</v>
      </c>
      <c r="ER314">
        <v>999.9</v>
      </c>
      <c r="ES314">
        <v>34.758000000000003</v>
      </c>
      <c r="ET314">
        <v>41.241</v>
      </c>
      <c r="EU314">
        <v>38.149000000000001</v>
      </c>
      <c r="EV314">
        <v>51.8048</v>
      </c>
      <c r="EW314">
        <v>38.417499999999997</v>
      </c>
      <c r="EX314">
        <v>2</v>
      </c>
      <c r="EY314">
        <v>0.26280500000000001</v>
      </c>
      <c r="EZ314">
        <v>2.8237899999999998</v>
      </c>
      <c r="FA314">
        <v>20.125800000000002</v>
      </c>
      <c r="FB314">
        <v>5.1969200000000004</v>
      </c>
      <c r="FC314">
        <v>12.0099</v>
      </c>
      <c r="FD314">
        <v>4.9752000000000001</v>
      </c>
      <c r="FE314">
        <v>3.294</v>
      </c>
      <c r="FF314">
        <v>9999</v>
      </c>
      <c r="FG314">
        <v>9999</v>
      </c>
      <c r="FH314">
        <v>9999</v>
      </c>
      <c r="FI314">
        <v>585.5</v>
      </c>
      <c r="FJ314">
        <v>1.8631899999999999</v>
      </c>
      <c r="FK314">
        <v>1.86798</v>
      </c>
      <c r="FL314">
        <v>1.86768</v>
      </c>
      <c r="FM314">
        <v>1.8689</v>
      </c>
      <c r="FN314">
        <v>1.8696600000000001</v>
      </c>
      <c r="FO314">
        <v>1.8656900000000001</v>
      </c>
      <c r="FP314">
        <v>1.86676</v>
      </c>
      <c r="FQ314">
        <v>1.8681000000000001</v>
      </c>
      <c r="FR314">
        <v>5</v>
      </c>
      <c r="FS314">
        <v>0</v>
      </c>
      <c r="FT314">
        <v>0</v>
      </c>
      <c r="FU314">
        <v>0</v>
      </c>
      <c r="FV314" t="s">
        <v>357</v>
      </c>
      <c r="FW314" t="s">
        <v>358</v>
      </c>
      <c r="FX314" t="s">
        <v>359</v>
      </c>
      <c r="FY314" t="s">
        <v>359</v>
      </c>
      <c r="FZ314" t="s">
        <v>359</v>
      </c>
      <c r="GA314" t="s">
        <v>359</v>
      </c>
      <c r="GB314">
        <v>0</v>
      </c>
      <c r="GC314">
        <v>100</v>
      </c>
      <c r="GD314">
        <v>100</v>
      </c>
      <c r="GE314">
        <v>12.73</v>
      </c>
      <c r="GF314">
        <v>0.377</v>
      </c>
      <c r="GG314">
        <v>4.5656098643845597</v>
      </c>
      <c r="GH314">
        <v>7.6807047227384802E-3</v>
      </c>
      <c r="GI314">
        <v>-1.0831925345100399E-6</v>
      </c>
      <c r="GJ314">
        <v>1.8533368071612601E-10</v>
      </c>
      <c r="GK314">
        <v>-9.9183057942876601E-2</v>
      </c>
      <c r="GL314">
        <v>-1.13594444998887E-2</v>
      </c>
      <c r="GM314">
        <v>1.5024328609816199E-3</v>
      </c>
      <c r="GN314">
        <v>-1.28748702860321E-5</v>
      </c>
      <c r="GO314">
        <v>14</v>
      </c>
      <c r="GP314">
        <v>2172</v>
      </c>
      <c r="GQ314">
        <v>1</v>
      </c>
      <c r="GR314">
        <v>46</v>
      </c>
      <c r="GS314">
        <v>2925.1</v>
      </c>
      <c r="GT314">
        <v>2925.1</v>
      </c>
      <c r="GU314">
        <v>3.25806</v>
      </c>
      <c r="GV314">
        <v>2.6709000000000001</v>
      </c>
      <c r="GW314">
        <v>2.2485400000000002</v>
      </c>
      <c r="GX314">
        <v>2.7404799999999998</v>
      </c>
      <c r="GY314">
        <v>1.9958499999999999</v>
      </c>
      <c r="GZ314">
        <v>2.3962400000000001</v>
      </c>
      <c r="HA314">
        <v>42.777799999999999</v>
      </c>
      <c r="HB314">
        <v>14.762499999999999</v>
      </c>
      <c r="HC314">
        <v>18</v>
      </c>
      <c r="HD314">
        <v>501.68799999999999</v>
      </c>
      <c r="HE314">
        <v>574.57000000000005</v>
      </c>
      <c r="HF314">
        <v>22.052199999999999</v>
      </c>
      <c r="HG314">
        <v>30.6159</v>
      </c>
      <c r="HH314">
        <v>29.999400000000001</v>
      </c>
      <c r="HI314">
        <v>30.555099999999999</v>
      </c>
      <c r="HJ314">
        <v>30.485499999999998</v>
      </c>
      <c r="HK314">
        <v>65.303399999999996</v>
      </c>
      <c r="HL314">
        <v>37.362200000000001</v>
      </c>
      <c r="HM314">
        <v>0</v>
      </c>
      <c r="HN314">
        <v>22.062899999999999</v>
      </c>
      <c r="HO314">
        <v>1308.3</v>
      </c>
      <c r="HP314">
        <v>22.998799999999999</v>
      </c>
      <c r="HQ314">
        <v>101.761</v>
      </c>
      <c r="HR314">
        <v>102.268</v>
      </c>
    </row>
    <row r="315" spans="1:226" x14ac:dyDescent="0.2">
      <c r="A315">
        <v>299</v>
      </c>
      <c r="B315">
        <v>1657489081</v>
      </c>
      <c r="C315">
        <v>2879.4000000953702</v>
      </c>
      <c r="D315" t="s">
        <v>956</v>
      </c>
      <c r="E315" t="s">
        <v>957</v>
      </c>
      <c r="F315">
        <v>5</v>
      </c>
      <c r="G315" t="s">
        <v>1222</v>
      </c>
      <c r="H315" t="s">
        <v>353</v>
      </c>
      <c r="I315">
        <v>1657489078.2</v>
      </c>
      <c r="J315">
        <f t="shared" si="136"/>
        <v>5.5398568385078614E-3</v>
      </c>
      <c r="K315">
        <f t="shared" si="137"/>
        <v>5.5398568385078617</v>
      </c>
      <c r="L315">
        <f t="shared" si="138"/>
        <v>42.364320990350194</v>
      </c>
      <c r="M315">
        <f t="shared" si="139"/>
        <v>1251.8810000000001</v>
      </c>
      <c r="N315">
        <f t="shared" si="140"/>
        <v>858.5856778444786</v>
      </c>
      <c r="O315">
        <f t="shared" si="141"/>
        <v>61.990041876702172</v>
      </c>
      <c r="P315">
        <f t="shared" si="142"/>
        <v>90.386035566627243</v>
      </c>
      <c r="Q315">
        <f t="shared" si="143"/>
        <v>0.20219635176426518</v>
      </c>
      <c r="R315">
        <f t="shared" si="144"/>
        <v>3.1011593957569663</v>
      </c>
      <c r="S315">
        <f t="shared" si="145"/>
        <v>0.19514755391651284</v>
      </c>
      <c r="T315">
        <f t="shared" si="146"/>
        <v>0.12258005601230171</v>
      </c>
      <c r="U315">
        <f t="shared" si="147"/>
        <v>321.51491250000004</v>
      </c>
      <c r="V315">
        <f t="shared" si="148"/>
        <v>28.210669157477138</v>
      </c>
      <c r="W315">
        <f t="shared" si="149"/>
        <v>28.210669157477138</v>
      </c>
      <c r="X315">
        <f t="shared" si="150"/>
        <v>3.8416956376678542</v>
      </c>
      <c r="Y315">
        <f t="shared" si="151"/>
        <v>50.001721577326322</v>
      </c>
      <c r="Z315">
        <f t="shared" si="152"/>
        <v>1.8731911140237445</v>
      </c>
      <c r="AA315">
        <f t="shared" si="153"/>
        <v>3.7462532387547989</v>
      </c>
      <c r="AB315">
        <f t="shared" si="154"/>
        <v>1.9685045236441097</v>
      </c>
      <c r="AC315">
        <f t="shared" si="155"/>
        <v>-244.30768657819669</v>
      </c>
      <c r="AD315">
        <f t="shared" si="156"/>
        <v>-72.147232685968419</v>
      </c>
      <c r="AE315">
        <f t="shared" si="157"/>
        <v>-5.0708930468298812</v>
      </c>
      <c r="AF315">
        <f t="shared" si="158"/>
        <v>-1.0899810994970949E-2</v>
      </c>
      <c r="AG315">
        <f t="shared" si="159"/>
        <v>77.628031599985732</v>
      </c>
      <c r="AH315">
        <f t="shared" si="160"/>
        <v>5.4595837577837045</v>
      </c>
      <c r="AI315">
        <f t="shared" si="161"/>
        <v>42.364320990350194</v>
      </c>
      <c r="AJ315">
        <v>1329.95384215068</v>
      </c>
      <c r="AK315">
        <v>1293.17042424242</v>
      </c>
      <c r="AL315">
        <v>3.4432614817540799</v>
      </c>
      <c r="AM315">
        <v>65.083349274317996</v>
      </c>
      <c r="AN315">
        <f t="shared" si="162"/>
        <v>5.5398568385078617</v>
      </c>
      <c r="AO315">
        <v>23.019082655147798</v>
      </c>
      <c r="AP315">
        <v>25.952262424242399</v>
      </c>
      <c r="AQ315">
        <v>7.9776409719366E-3</v>
      </c>
      <c r="AR315">
        <v>77.485788333385401</v>
      </c>
      <c r="AS315">
        <v>0</v>
      </c>
      <c r="AT315">
        <v>0</v>
      </c>
      <c r="AU315">
        <f t="shared" si="163"/>
        <v>1</v>
      </c>
      <c r="AV315">
        <f t="shared" si="164"/>
        <v>0</v>
      </c>
      <c r="AW315">
        <f t="shared" si="165"/>
        <v>38034.490959960131</v>
      </c>
      <c r="AX315">
        <f t="shared" si="166"/>
        <v>1999.9949999999999</v>
      </c>
      <c r="AY315">
        <f t="shared" si="167"/>
        <v>1681.1956500000001</v>
      </c>
      <c r="AZ315">
        <f t="shared" si="168"/>
        <v>0.8405999264998163</v>
      </c>
      <c r="BA315">
        <f t="shared" si="169"/>
        <v>0.16075785814464538</v>
      </c>
      <c r="BB315">
        <v>2.7509999999999999</v>
      </c>
      <c r="BC315">
        <v>0.5</v>
      </c>
      <c r="BD315" t="s">
        <v>354</v>
      </c>
      <c r="BE315">
        <v>2</v>
      </c>
      <c r="BF315" t="b">
        <v>1</v>
      </c>
      <c r="BG315">
        <v>1657489078.2</v>
      </c>
      <c r="BH315">
        <v>1251.8810000000001</v>
      </c>
      <c r="BI315">
        <v>1298.3510000000001</v>
      </c>
      <c r="BJ315">
        <v>25.944410000000001</v>
      </c>
      <c r="BK315">
        <v>23.01857</v>
      </c>
      <c r="BL315">
        <v>1239.1099999999999</v>
      </c>
      <c r="BM315">
        <v>25.567080000000001</v>
      </c>
      <c r="BN315">
        <v>500.01530000000002</v>
      </c>
      <c r="BO315">
        <v>72.158230000000003</v>
      </c>
      <c r="BP315">
        <v>4.1951620000000002E-2</v>
      </c>
      <c r="BQ315">
        <v>27.779140000000002</v>
      </c>
      <c r="BR315">
        <v>27.921220000000002</v>
      </c>
      <c r="BS315">
        <v>999.9</v>
      </c>
      <c r="BT315">
        <v>0</v>
      </c>
      <c r="BU315">
        <v>0</v>
      </c>
      <c r="BV315">
        <v>9994</v>
      </c>
      <c r="BW315">
        <v>0</v>
      </c>
      <c r="BX315">
        <v>625.85159999999996</v>
      </c>
      <c r="BY315">
        <v>-46.467640000000003</v>
      </c>
      <c r="BZ315">
        <v>1285.2260000000001</v>
      </c>
      <c r="CA315">
        <v>1328.941</v>
      </c>
      <c r="CB315">
        <v>2.9258540000000002</v>
      </c>
      <c r="CC315">
        <v>1298.3510000000001</v>
      </c>
      <c r="CD315">
        <v>23.01857</v>
      </c>
      <c r="CE315">
        <v>1.872101</v>
      </c>
      <c r="CF315">
        <v>1.6609769999999999</v>
      </c>
      <c r="CG315">
        <v>16.402200000000001</v>
      </c>
      <c r="CH315">
        <v>14.53647</v>
      </c>
      <c r="CI315">
        <v>1999.9949999999999</v>
      </c>
      <c r="CJ315">
        <v>0.98000129999999996</v>
      </c>
      <c r="CK315">
        <v>1.9998740000000001E-2</v>
      </c>
      <c r="CL315">
        <v>0</v>
      </c>
      <c r="CM315">
        <v>2.4744600000000001</v>
      </c>
      <c r="CN315">
        <v>0</v>
      </c>
      <c r="CO315">
        <v>8918.0439999999999</v>
      </c>
      <c r="CP315">
        <v>17300.099999999999</v>
      </c>
      <c r="CQ315">
        <v>42.686999999999998</v>
      </c>
      <c r="CR315">
        <v>43.875</v>
      </c>
      <c r="CS315">
        <v>42.731099999999998</v>
      </c>
      <c r="CT315">
        <v>42.061999999999998</v>
      </c>
      <c r="CU315">
        <v>41.918399999999998</v>
      </c>
      <c r="CV315">
        <v>1960</v>
      </c>
      <c r="CW315">
        <v>39.994999999999997</v>
      </c>
      <c r="CX315">
        <v>0</v>
      </c>
      <c r="CY315">
        <v>1657489055.5999999</v>
      </c>
      <c r="CZ315">
        <v>0</v>
      </c>
      <c r="DA315">
        <v>0</v>
      </c>
      <c r="DB315" t="s">
        <v>355</v>
      </c>
      <c r="DC315">
        <v>1657313570</v>
      </c>
      <c r="DD315">
        <v>1657313571.5</v>
      </c>
      <c r="DE315">
        <v>0</v>
      </c>
      <c r="DF315">
        <v>-0.183</v>
      </c>
      <c r="DG315">
        <v>-4.0000000000000001E-3</v>
      </c>
      <c r="DH315">
        <v>8.7509999999999994</v>
      </c>
      <c r="DI315">
        <v>0.37</v>
      </c>
      <c r="DJ315">
        <v>417</v>
      </c>
      <c r="DK315">
        <v>25</v>
      </c>
      <c r="DL315">
        <v>0.7</v>
      </c>
      <c r="DM315">
        <v>0.09</v>
      </c>
      <c r="DN315">
        <v>-45.826732499999999</v>
      </c>
      <c r="DO315">
        <v>-1.88607242026266</v>
      </c>
      <c r="DP315">
        <v>0.54943362128081596</v>
      </c>
      <c r="DQ315">
        <v>0</v>
      </c>
      <c r="DR315">
        <v>2.9271607500000001</v>
      </c>
      <c r="DS315">
        <v>-0.19494135084428199</v>
      </c>
      <c r="DT315">
        <v>3.3739653109323801E-2</v>
      </c>
      <c r="DU315">
        <v>0</v>
      </c>
      <c r="DV315">
        <v>0</v>
      </c>
      <c r="DW315">
        <v>2</v>
      </c>
      <c r="DX315" t="s">
        <v>362</v>
      </c>
      <c r="DY315">
        <v>2.9696799999999999</v>
      </c>
      <c r="DZ315">
        <v>2.6954799999999999</v>
      </c>
      <c r="EA315">
        <v>0.15455099999999999</v>
      </c>
      <c r="EB315">
        <v>0.158882</v>
      </c>
      <c r="EC315">
        <v>8.7421499999999999E-2</v>
      </c>
      <c r="ED315">
        <v>8.0906500000000006E-2</v>
      </c>
      <c r="EE315">
        <v>32698.400000000001</v>
      </c>
      <c r="EF315">
        <v>35496.800000000003</v>
      </c>
      <c r="EG315">
        <v>35071.699999999997</v>
      </c>
      <c r="EH315">
        <v>38300</v>
      </c>
      <c r="EI315">
        <v>45440.4</v>
      </c>
      <c r="EJ315">
        <v>50855.1</v>
      </c>
      <c r="EK315">
        <v>54878.9</v>
      </c>
      <c r="EL315">
        <v>61447.8</v>
      </c>
      <c r="EM315">
        <v>1.9352</v>
      </c>
      <c r="EN315">
        <v>2.0453999999999999</v>
      </c>
      <c r="EO315">
        <v>2.2202699999999999E-2</v>
      </c>
      <c r="EP315">
        <v>0</v>
      </c>
      <c r="EQ315">
        <v>27.577500000000001</v>
      </c>
      <c r="ER315">
        <v>999.9</v>
      </c>
      <c r="ES315">
        <v>34.758000000000003</v>
      </c>
      <c r="ET315">
        <v>41.241</v>
      </c>
      <c r="EU315">
        <v>38.15</v>
      </c>
      <c r="EV315">
        <v>52.294800000000002</v>
      </c>
      <c r="EW315">
        <v>38.4255</v>
      </c>
      <c r="EX315">
        <v>2</v>
      </c>
      <c r="EY315">
        <v>0.26256099999999999</v>
      </c>
      <c r="EZ315">
        <v>2.7724600000000001</v>
      </c>
      <c r="FA315">
        <v>20.1267</v>
      </c>
      <c r="FB315">
        <v>5.1969200000000004</v>
      </c>
      <c r="FC315">
        <v>12.0099</v>
      </c>
      <c r="FD315">
        <v>4.9756</v>
      </c>
      <c r="FE315">
        <v>3.294</v>
      </c>
      <c r="FF315">
        <v>9999</v>
      </c>
      <c r="FG315">
        <v>9999</v>
      </c>
      <c r="FH315">
        <v>9999</v>
      </c>
      <c r="FI315">
        <v>585.5</v>
      </c>
      <c r="FJ315">
        <v>1.86313</v>
      </c>
      <c r="FK315">
        <v>1.86798</v>
      </c>
      <c r="FL315">
        <v>1.86768</v>
      </c>
      <c r="FM315">
        <v>1.8689</v>
      </c>
      <c r="FN315">
        <v>1.8696600000000001</v>
      </c>
      <c r="FO315">
        <v>1.8656900000000001</v>
      </c>
      <c r="FP315">
        <v>1.86676</v>
      </c>
      <c r="FQ315">
        <v>1.8681000000000001</v>
      </c>
      <c r="FR315">
        <v>5</v>
      </c>
      <c r="FS315">
        <v>0</v>
      </c>
      <c r="FT315">
        <v>0</v>
      </c>
      <c r="FU315">
        <v>0</v>
      </c>
      <c r="FV315" t="s">
        <v>357</v>
      </c>
      <c r="FW315" t="s">
        <v>358</v>
      </c>
      <c r="FX315" t="s">
        <v>359</v>
      </c>
      <c r="FY315" t="s">
        <v>359</v>
      </c>
      <c r="FZ315" t="s">
        <v>359</v>
      </c>
      <c r="GA315" t="s">
        <v>359</v>
      </c>
      <c r="GB315">
        <v>0</v>
      </c>
      <c r="GC315">
        <v>100</v>
      </c>
      <c r="GD315">
        <v>100</v>
      </c>
      <c r="GE315">
        <v>12.83</v>
      </c>
      <c r="GF315">
        <v>0.37790000000000001</v>
      </c>
      <c r="GG315">
        <v>4.5656098643845597</v>
      </c>
      <c r="GH315">
        <v>7.6807047227384802E-3</v>
      </c>
      <c r="GI315">
        <v>-1.0831925345100399E-6</v>
      </c>
      <c r="GJ315">
        <v>1.8533368071612601E-10</v>
      </c>
      <c r="GK315">
        <v>-9.9183057942876601E-2</v>
      </c>
      <c r="GL315">
        <v>-1.13594444998887E-2</v>
      </c>
      <c r="GM315">
        <v>1.5024328609816199E-3</v>
      </c>
      <c r="GN315">
        <v>-1.28748702860321E-5</v>
      </c>
      <c r="GO315">
        <v>14</v>
      </c>
      <c r="GP315">
        <v>2172</v>
      </c>
      <c r="GQ315">
        <v>1</v>
      </c>
      <c r="GR315">
        <v>46</v>
      </c>
      <c r="GS315">
        <v>2925.2</v>
      </c>
      <c r="GT315">
        <v>2925.2</v>
      </c>
      <c r="GU315">
        <v>3.2922400000000001</v>
      </c>
      <c r="GV315">
        <v>2.67334</v>
      </c>
      <c r="GW315">
        <v>2.2485400000000002</v>
      </c>
      <c r="GX315">
        <v>2.7404799999999998</v>
      </c>
      <c r="GY315">
        <v>1.9958499999999999</v>
      </c>
      <c r="GZ315">
        <v>2.4133300000000002</v>
      </c>
      <c r="HA315">
        <v>42.777799999999999</v>
      </c>
      <c r="HB315">
        <v>14.762499999999999</v>
      </c>
      <c r="HC315">
        <v>18</v>
      </c>
      <c r="HD315">
        <v>501.553</v>
      </c>
      <c r="HE315">
        <v>574.27099999999996</v>
      </c>
      <c r="HF315">
        <v>22.111899999999999</v>
      </c>
      <c r="HG315">
        <v>30.6159</v>
      </c>
      <c r="HH315">
        <v>29.999700000000001</v>
      </c>
      <c r="HI315">
        <v>30.555099999999999</v>
      </c>
      <c r="HJ315">
        <v>30.485499999999998</v>
      </c>
      <c r="HK315">
        <v>65.920599999999993</v>
      </c>
      <c r="HL315">
        <v>37.362200000000001</v>
      </c>
      <c r="HM315">
        <v>0</v>
      </c>
      <c r="HN315">
        <v>22.112200000000001</v>
      </c>
      <c r="HO315">
        <v>1321.74</v>
      </c>
      <c r="HP315">
        <v>22.998799999999999</v>
      </c>
      <c r="HQ315">
        <v>101.761</v>
      </c>
      <c r="HR315">
        <v>102.271</v>
      </c>
    </row>
    <row r="316" spans="1:226" x14ac:dyDescent="0.2">
      <c r="A316">
        <v>300</v>
      </c>
      <c r="B316">
        <v>1657489086</v>
      </c>
      <c r="C316">
        <v>2884.4000000953702</v>
      </c>
      <c r="D316" t="s">
        <v>958</v>
      </c>
      <c r="E316" t="s">
        <v>959</v>
      </c>
      <c r="F316">
        <v>5</v>
      </c>
      <c r="G316" t="s">
        <v>1222</v>
      </c>
      <c r="H316" t="s">
        <v>353</v>
      </c>
      <c r="I316">
        <v>1657489083.5</v>
      </c>
      <c r="J316">
        <f t="shared" si="136"/>
        <v>5.4707774312437287E-3</v>
      </c>
      <c r="K316">
        <f t="shared" si="137"/>
        <v>5.4707774312437287</v>
      </c>
      <c r="L316">
        <f t="shared" si="138"/>
        <v>42.111839608637439</v>
      </c>
      <c r="M316">
        <f t="shared" si="139"/>
        <v>1269.6966666666699</v>
      </c>
      <c r="N316">
        <f t="shared" si="140"/>
        <v>873.18751768228844</v>
      </c>
      <c r="O316">
        <f t="shared" si="141"/>
        <v>63.045608710230596</v>
      </c>
      <c r="P316">
        <f t="shared" si="142"/>
        <v>91.674236754809996</v>
      </c>
      <c r="Q316">
        <f t="shared" si="143"/>
        <v>0.19949190806949274</v>
      </c>
      <c r="R316">
        <f t="shared" si="144"/>
        <v>3.1016650150727525</v>
      </c>
      <c r="S316">
        <f t="shared" si="145"/>
        <v>0.1926280426109328</v>
      </c>
      <c r="T316">
        <f t="shared" si="146"/>
        <v>0.12098954323820613</v>
      </c>
      <c r="U316">
        <f t="shared" si="147"/>
        <v>321.51629200000053</v>
      </c>
      <c r="V316">
        <f t="shared" si="148"/>
        <v>28.218309431279579</v>
      </c>
      <c r="W316">
        <f t="shared" si="149"/>
        <v>28.218309431279579</v>
      </c>
      <c r="X316">
        <f t="shared" si="150"/>
        <v>3.8434043896762282</v>
      </c>
      <c r="Y316">
        <f t="shared" si="151"/>
        <v>50.050922394688314</v>
      </c>
      <c r="Z316">
        <f t="shared" si="152"/>
        <v>1.8740131444767087</v>
      </c>
      <c r="AA316">
        <f t="shared" si="153"/>
        <v>3.7442130031065912</v>
      </c>
      <c r="AB316">
        <f t="shared" si="154"/>
        <v>1.9693912451995195</v>
      </c>
      <c r="AC316">
        <f t="shared" si="155"/>
        <v>-241.26128471784844</v>
      </c>
      <c r="AD316">
        <f t="shared" si="156"/>
        <v>-74.996527588904669</v>
      </c>
      <c r="AE316">
        <f t="shared" si="157"/>
        <v>-5.2702533053030844</v>
      </c>
      <c r="AF316">
        <f t="shared" si="158"/>
        <v>-1.1773612055648641E-2</v>
      </c>
      <c r="AG316">
        <f t="shared" si="159"/>
        <v>76.674555602775257</v>
      </c>
      <c r="AH316">
        <f t="shared" si="160"/>
        <v>5.4749161970247346</v>
      </c>
      <c r="AI316">
        <f t="shared" si="161"/>
        <v>42.111839608637439</v>
      </c>
      <c r="AJ316">
        <v>1346.30665970576</v>
      </c>
      <c r="AK316">
        <v>1310.15466666667</v>
      </c>
      <c r="AL316">
        <v>3.3122205373003202</v>
      </c>
      <c r="AM316">
        <v>65.083349274317996</v>
      </c>
      <c r="AN316">
        <f t="shared" si="162"/>
        <v>5.4707774312437287</v>
      </c>
      <c r="AO316">
        <v>23.019710033069298</v>
      </c>
      <c r="AP316">
        <v>25.949761818181798</v>
      </c>
      <c r="AQ316">
        <v>4.3301820749792902E-4</v>
      </c>
      <c r="AR316">
        <v>77.485788333385401</v>
      </c>
      <c r="AS316">
        <v>0</v>
      </c>
      <c r="AT316">
        <v>0</v>
      </c>
      <c r="AU316">
        <f t="shared" si="163"/>
        <v>1</v>
      </c>
      <c r="AV316">
        <f t="shared" si="164"/>
        <v>0</v>
      </c>
      <c r="AW316">
        <f t="shared" si="165"/>
        <v>38044.035622234769</v>
      </c>
      <c r="AX316">
        <f t="shared" si="166"/>
        <v>2000.0066666666701</v>
      </c>
      <c r="AY316">
        <f t="shared" si="167"/>
        <v>1681.2052000000028</v>
      </c>
      <c r="AZ316">
        <f t="shared" si="168"/>
        <v>0.8405997980006733</v>
      </c>
      <c r="BA316">
        <f t="shared" si="169"/>
        <v>0.16075761014129952</v>
      </c>
      <c r="BB316">
        <v>2.7509999999999999</v>
      </c>
      <c r="BC316">
        <v>0.5</v>
      </c>
      <c r="BD316" t="s">
        <v>354</v>
      </c>
      <c r="BE316">
        <v>2</v>
      </c>
      <c r="BF316" t="b">
        <v>1</v>
      </c>
      <c r="BG316">
        <v>1657489083.5</v>
      </c>
      <c r="BH316">
        <v>1269.6966666666699</v>
      </c>
      <c r="BI316">
        <v>1315.70888888889</v>
      </c>
      <c r="BJ316">
        <v>25.955255555555599</v>
      </c>
      <c r="BK316">
        <v>23.021066666666702</v>
      </c>
      <c r="BL316">
        <v>1256.8233333333301</v>
      </c>
      <c r="BM316">
        <v>25.5775111111111</v>
      </c>
      <c r="BN316">
        <v>499.98722222222199</v>
      </c>
      <c r="BO316">
        <v>72.159477777777795</v>
      </c>
      <c r="BP316">
        <v>4.2205633333333298E-2</v>
      </c>
      <c r="BQ316">
        <v>27.7698111111111</v>
      </c>
      <c r="BR316">
        <v>27.9358111111111</v>
      </c>
      <c r="BS316">
        <v>999.9</v>
      </c>
      <c r="BT316">
        <v>0</v>
      </c>
      <c r="BU316">
        <v>0</v>
      </c>
      <c r="BV316">
        <v>9996.1111111111095</v>
      </c>
      <c r="BW316">
        <v>0</v>
      </c>
      <c r="BX316">
        <v>1013.99888888889</v>
      </c>
      <c r="BY316">
        <v>-46.010566666666698</v>
      </c>
      <c r="BZ316">
        <v>1303.53111111111</v>
      </c>
      <c r="CA316">
        <v>1346.7111111111101</v>
      </c>
      <c r="CB316">
        <v>2.9341811111111098</v>
      </c>
      <c r="CC316">
        <v>1315.70888888889</v>
      </c>
      <c r="CD316">
        <v>23.021066666666702</v>
      </c>
      <c r="CE316">
        <v>1.8729166666666699</v>
      </c>
      <c r="CF316">
        <v>1.6611877777777799</v>
      </c>
      <c r="CG316">
        <v>16.409022222222202</v>
      </c>
      <c r="CH316">
        <v>14.5384222222222</v>
      </c>
      <c r="CI316">
        <v>2000.0066666666701</v>
      </c>
      <c r="CJ316">
        <v>0.98000555555555602</v>
      </c>
      <c r="CK316">
        <v>1.9994544444444401E-2</v>
      </c>
      <c r="CL316">
        <v>0</v>
      </c>
      <c r="CM316">
        <v>2.335</v>
      </c>
      <c r="CN316">
        <v>0</v>
      </c>
      <c r="CO316">
        <v>9169.0844444444392</v>
      </c>
      <c r="CP316">
        <v>17300.244444444401</v>
      </c>
      <c r="CQ316">
        <v>42.666333333333299</v>
      </c>
      <c r="CR316">
        <v>43.875</v>
      </c>
      <c r="CS316">
        <v>42.686999999999998</v>
      </c>
      <c r="CT316">
        <v>42.061999999999998</v>
      </c>
      <c r="CU316">
        <v>41.902555555555601</v>
      </c>
      <c r="CV316">
        <v>1960.02</v>
      </c>
      <c r="CW316">
        <v>39.9866666666667</v>
      </c>
      <c r="CX316">
        <v>0</v>
      </c>
      <c r="CY316">
        <v>1657489060.4000001</v>
      </c>
      <c r="CZ316">
        <v>0</v>
      </c>
      <c r="DA316">
        <v>0</v>
      </c>
      <c r="DB316" t="s">
        <v>355</v>
      </c>
      <c r="DC316">
        <v>1657313570</v>
      </c>
      <c r="DD316">
        <v>1657313571.5</v>
      </c>
      <c r="DE316">
        <v>0</v>
      </c>
      <c r="DF316">
        <v>-0.183</v>
      </c>
      <c r="DG316">
        <v>-4.0000000000000001E-3</v>
      </c>
      <c r="DH316">
        <v>8.7509999999999994</v>
      </c>
      <c r="DI316">
        <v>0.37</v>
      </c>
      <c r="DJ316">
        <v>417</v>
      </c>
      <c r="DK316">
        <v>25</v>
      </c>
      <c r="DL316">
        <v>0.7</v>
      </c>
      <c r="DM316">
        <v>0.09</v>
      </c>
      <c r="DN316">
        <v>-45.962200000000003</v>
      </c>
      <c r="DO316">
        <v>-1.84066716697928</v>
      </c>
      <c r="DP316">
        <v>0.488321382902695</v>
      </c>
      <c r="DQ316">
        <v>0</v>
      </c>
      <c r="DR316">
        <v>2.9185962499999998</v>
      </c>
      <c r="DS316">
        <v>8.1438461538458906E-2</v>
      </c>
      <c r="DT316">
        <v>2.6292386320710799E-2</v>
      </c>
      <c r="DU316">
        <v>1</v>
      </c>
      <c r="DV316">
        <v>1</v>
      </c>
      <c r="DW316">
        <v>2</v>
      </c>
      <c r="DX316" t="s">
        <v>356</v>
      </c>
      <c r="DY316">
        <v>2.9695</v>
      </c>
      <c r="DZ316">
        <v>2.6957300000000002</v>
      </c>
      <c r="EA316">
        <v>0.15581800000000001</v>
      </c>
      <c r="EB316">
        <v>0.16017899999999999</v>
      </c>
      <c r="EC316">
        <v>8.7416599999999997E-2</v>
      </c>
      <c r="ED316">
        <v>8.0922800000000003E-2</v>
      </c>
      <c r="EE316">
        <v>32649.8</v>
      </c>
      <c r="EF316">
        <v>35441.5</v>
      </c>
      <c r="EG316">
        <v>35072.199999999997</v>
      </c>
      <c r="EH316">
        <v>38299.4</v>
      </c>
      <c r="EI316">
        <v>45440.800000000003</v>
      </c>
      <c r="EJ316">
        <v>50854.8</v>
      </c>
      <c r="EK316">
        <v>54879.1</v>
      </c>
      <c r="EL316">
        <v>61448.5</v>
      </c>
      <c r="EM316">
        <v>1.9354</v>
      </c>
      <c r="EN316">
        <v>2.0459999999999998</v>
      </c>
      <c r="EO316">
        <v>2.2500800000000001E-2</v>
      </c>
      <c r="EP316">
        <v>0</v>
      </c>
      <c r="EQ316">
        <v>27.568100000000001</v>
      </c>
      <c r="ER316">
        <v>999.9</v>
      </c>
      <c r="ES316">
        <v>34.758000000000003</v>
      </c>
      <c r="ET316">
        <v>41.250999999999998</v>
      </c>
      <c r="EU316">
        <v>38.165799999999997</v>
      </c>
      <c r="EV316">
        <v>52.154800000000002</v>
      </c>
      <c r="EW316">
        <v>38.385399999999997</v>
      </c>
      <c r="EX316">
        <v>2</v>
      </c>
      <c r="EY316">
        <v>0.262073</v>
      </c>
      <c r="EZ316">
        <v>2.72281</v>
      </c>
      <c r="FA316">
        <v>20.127300000000002</v>
      </c>
      <c r="FB316">
        <v>5.1969200000000004</v>
      </c>
      <c r="FC316">
        <v>12.0099</v>
      </c>
      <c r="FD316">
        <v>4.9748000000000001</v>
      </c>
      <c r="FE316">
        <v>3.294</v>
      </c>
      <c r="FF316">
        <v>9999</v>
      </c>
      <c r="FG316">
        <v>9999</v>
      </c>
      <c r="FH316">
        <v>9999</v>
      </c>
      <c r="FI316">
        <v>585.5</v>
      </c>
      <c r="FJ316">
        <v>1.8632200000000001</v>
      </c>
      <c r="FK316">
        <v>1.86798</v>
      </c>
      <c r="FL316">
        <v>1.86768</v>
      </c>
      <c r="FM316">
        <v>1.8689</v>
      </c>
      <c r="FN316">
        <v>1.8696600000000001</v>
      </c>
      <c r="FO316">
        <v>1.86572</v>
      </c>
      <c r="FP316">
        <v>1.86676</v>
      </c>
      <c r="FQ316">
        <v>1.8681300000000001</v>
      </c>
      <c r="FR316">
        <v>5</v>
      </c>
      <c r="FS316">
        <v>0</v>
      </c>
      <c r="FT316">
        <v>0</v>
      </c>
      <c r="FU316">
        <v>0</v>
      </c>
      <c r="FV316" t="s">
        <v>357</v>
      </c>
      <c r="FW316" t="s">
        <v>358</v>
      </c>
      <c r="FX316" t="s">
        <v>359</v>
      </c>
      <c r="FY316" t="s">
        <v>359</v>
      </c>
      <c r="FZ316" t="s">
        <v>359</v>
      </c>
      <c r="GA316" t="s">
        <v>359</v>
      </c>
      <c r="GB316">
        <v>0</v>
      </c>
      <c r="GC316">
        <v>100</v>
      </c>
      <c r="GD316">
        <v>100</v>
      </c>
      <c r="GE316">
        <v>12.92</v>
      </c>
      <c r="GF316">
        <v>0.37769999999999998</v>
      </c>
      <c r="GG316">
        <v>4.5656098643845597</v>
      </c>
      <c r="GH316">
        <v>7.6807047227384802E-3</v>
      </c>
      <c r="GI316">
        <v>-1.0831925345100399E-6</v>
      </c>
      <c r="GJ316">
        <v>1.8533368071612601E-10</v>
      </c>
      <c r="GK316">
        <v>-9.9183057942876601E-2</v>
      </c>
      <c r="GL316">
        <v>-1.13594444998887E-2</v>
      </c>
      <c r="GM316">
        <v>1.5024328609816199E-3</v>
      </c>
      <c r="GN316">
        <v>-1.28748702860321E-5</v>
      </c>
      <c r="GO316">
        <v>14</v>
      </c>
      <c r="GP316">
        <v>2172</v>
      </c>
      <c r="GQ316">
        <v>1</v>
      </c>
      <c r="GR316">
        <v>46</v>
      </c>
      <c r="GS316">
        <v>2925.3</v>
      </c>
      <c r="GT316">
        <v>2925.2</v>
      </c>
      <c r="GU316">
        <v>3.3215300000000001</v>
      </c>
      <c r="GV316">
        <v>2.67456</v>
      </c>
      <c r="GW316">
        <v>2.2485400000000002</v>
      </c>
      <c r="GX316">
        <v>2.7404799999999998</v>
      </c>
      <c r="GY316">
        <v>1.9958499999999999</v>
      </c>
      <c r="GZ316">
        <v>2.4145500000000002</v>
      </c>
      <c r="HA316">
        <v>42.777799999999999</v>
      </c>
      <c r="HB316">
        <v>14.7537</v>
      </c>
      <c r="HC316">
        <v>18</v>
      </c>
      <c r="HD316">
        <v>501.68799999999999</v>
      </c>
      <c r="HE316">
        <v>574.72</v>
      </c>
      <c r="HF316">
        <v>22.167000000000002</v>
      </c>
      <c r="HG316">
        <v>30.6159</v>
      </c>
      <c r="HH316">
        <v>29.9998</v>
      </c>
      <c r="HI316">
        <v>30.555099999999999</v>
      </c>
      <c r="HJ316">
        <v>30.485499999999998</v>
      </c>
      <c r="HK316">
        <v>66.581900000000005</v>
      </c>
      <c r="HL316">
        <v>37.362200000000001</v>
      </c>
      <c r="HM316">
        <v>0</v>
      </c>
      <c r="HN316">
        <v>22.164000000000001</v>
      </c>
      <c r="HO316">
        <v>1341.82</v>
      </c>
      <c r="HP316">
        <v>22.998799999999999</v>
      </c>
      <c r="HQ316">
        <v>101.762</v>
      </c>
      <c r="HR316">
        <v>102.271</v>
      </c>
    </row>
    <row r="317" spans="1:226" x14ac:dyDescent="0.2">
      <c r="A317">
        <v>301</v>
      </c>
      <c r="B317">
        <v>1657489091</v>
      </c>
      <c r="C317">
        <v>2889.4000000953702</v>
      </c>
      <c r="D317" t="s">
        <v>960</v>
      </c>
      <c r="E317" t="s">
        <v>961</v>
      </c>
      <c r="F317">
        <v>5</v>
      </c>
      <c r="G317" t="s">
        <v>1222</v>
      </c>
      <c r="H317" t="s">
        <v>353</v>
      </c>
      <c r="I317">
        <v>1657489088.2</v>
      </c>
      <c r="J317">
        <f t="shared" si="136"/>
        <v>5.4574051848150663E-3</v>
      </c>
      <c r="K317">
        <f t="shared" si="137"/>
        <v>5.457405184815066</v>
      </c>
      <c r="L317">
        <f t="shared" si="138"/>
        <v>41.428751007375695</v>
      </c>
      <c r="M317">
        <f t="shared" si="139"/>
        <v>1285.4190000000001</v>
      </c>
      <c r="N317">
        <f t="shared" si="140"/>
        <v>892.42675100170254</v>
      </c>
      <c r="O317">
        <f t="shared" si="141"/>
        <v>64.433925533284807</v>
      </c>
      <c r="P317">
        <f t="shared" si="142"/>
        <v>92.808280379429604</v>
      </c>
      <c r="Q317">
        <f t="shared" si="143"/>
        <v>0.19871372356598888</v>
      </c>
      <c r="R317">
        <f t="shared" si="144"/>
        <v>3.1094876986558111</v>
      </c>
      <c r="S317">
        <f t="shared" si="145"/>
        <v>0.1919188247846681</v>
      </c>
      <c r="T317">
        <f t="shared" si="146"/>
        <v>0.12054040372232128</v>
      </c>
      <c r="U317">
        <f t="shared" si="147"/>
        <v>321.51763979999998</v>
      </c>
      <c r="V317">
        <f t="shared" si="148"/>
        <v>28.228446789731333</v>
      </c>
      <c r="W317">
        <f t="shared" si="149"/>
        <v>28.228446789731333</v>
      </c>
      <c r="X317">
        <f t="shared" si="150"/>
        <v>3.8456726396733796</v>
      </c>
      <c r="Y317">
        <f t="shared" si="151"/>
        <v>50.02457826623089</v>
      </c>
      <c r="Z317">
        <f t="shared" si="152"/>
        <v>1.8738909040352372</v>
      </c>
      <c r="AA317">
        <f t="shared" si="153"/>
        <v>3.7459404336452109</v>
      </c>
      <c r="AB317">
        <f t="shared" si="154"/>
        <v>1.9717817356381424</v>
      </c>
      <c r="AC317">
        <f t="shared" si="155"/>
        <v>-240.67156865034443</v>
      </c>
      <c r="AD317">
        <f t="shared" si="156"/>
        <v>-75.56092983780033</v>
      </c>
      <c r="AE317">
        <f t="shared" si="157"/>
        <v>-5.2970334254271094</v>
      </c>
      <c r="AF317">
        <f t="shared" si="158"/>
        <v>-1.189211357188924E-2</v>
      </c>
      <c r="AG317">
        <f t="shared" si="159"/>
        <v>77.741460573380365</v>
      </c>
      <c r="AH317">
        <f t="shared" si="160"/>
        <v>5.4456896783073452</v>
      </c>
      <c r="AI317">
        <f t="shared" si="161"/>
        <v>41.428751007375695</v>
      </c>
      <c r="AJ317">
        <v>1364.50342867888</v>
      </c>
      <c r="AK317">
        <v>1327.8438787878799</v>
      </c>
      <c r="AL317">
        <v>3.5517589285194799</v>
      </c>
      <c r="AM317">
        <v>65.083349274317996</v>
      </c>
      <c r="AN317">
        <f t="shared" si="162"/>
        <v>5.457405184815066</v>
      </c>
      <c r="AO317">
        <v>23.032191733529402</v>
      </c>
      <c r="AP317">
        <v>25.9572781818182</v>
      </c>
      <c r="AQ317">
        <v>-1.9000633447652601E-4</v>
      </c>
      <c r="AR317">
        <v>77.485788333385401</v>
      </c>
      <c r="AS317">
        <v>0</v>
      </c>
      <c r="AT317">
        <v>0</v>
      </c>
      <c r="AU317">
        <f t="shared" si="163"/>
        <v>1</v>
      </c>
      <c r="AV317">
        <f t="shared" si="164"/>
        <v>0</v>
      </c>
      <c r="AW317">
        <f t="shared" si="165"/>
        <v>38172.028985959776</v>
      </c>
      <c r="AX317">
        <f t="shared" si="166"/>
        <v>2000.011</v>
      </c>
      <c r="AY317">
        <f t="shared" si="167"/>
        <v>1681.2091799999998</v>
      </c>
      <c r="AZ317">
        <f t="shared" si="168"/>
        <v>0.84059996670018311</v>
      </c>
      <c r="BA317">
        <f t="shared" si="169"/>
        <v>0.16075793573135347</v>
      </c>
      <c r="BB317">
        <v>2.7509999999999999</v>
      </c>
      <c r="BC317">
        <v>0.5</v>
      </c>
      <c r="BD317" t="s">
        <v>354</v>
      </c>
      <c r="BE317">
        <v>2</v>
      </c>
      <c r="BF317" t="b">
        <v>1</v>
      </c>
      <c r="BG317">
        <v>1657489088.2</v>
      </c>
      <c r="BH317">
        <v>1285.4190000000001</v>
      </c>
      <c r="BI317">
        <v>1332.0360000000001</v>
      </c>
      <c r="BJ317">
        <v>25.953880000000002</v>
      </c>
      <c r="BK317">
        <v>23.035910000000001</v>
      </c>
      <c r="BL317">
        <v>1272.452</v>
      </c>
      <c r="BM317">
        <v>25.57619</v>
      </c>
      <c r="BN317">
        <v>500.0831</v>
      </c>
      <c r="BO317">
        <v>72.159229999999994</v>
      </c>
      <c r="BP317">
        <v>4.157019E-2</v>
      </c>
      <c r="BQ317">
        <v>27.777709999999999</v>
      </c>
      <c r="BR317">
        <v>27.90541</v>
      </c>
      <c r="BS317">
        <v>999.9</v>
      </c>
      <c r="BT317">
        <v>0</v>
      </c>
      <c r="BU317">
        <v>0</v>
      </c>
      <c r="BV317">
        <v>10031.5</v>
      </c>
      <c r="BW317">
        <v>0</v>
      </c>
      <c r="BX317">
        <v>1256.673</v>
      </c>
      <c r="BY317">
        <v>-46.618690000000001</v>
      </c>
      <c r="BZ317">
        <v>1319.6690000000001</v>
      </c>
      <c r="CA317">
        <v>1363.4469999999999</v>
      </c>
      <c r="CB317">
        <v>2.917961</v>
      </c>
      <c r="CC317">
        <v>1332.0360000000001</v>
      </c>
      <c r="CD317">
        <v>23.035910000000001</v>
      </c>
      <c r="CE317">
        <v>1.872811</v>
      </c>
      <c r="CF317">
        <v>1.6622539999999999</v>
      </c>
      <c r="CG317">
        <v>16.40813</v>
      </c>
      <c r="CH317">
        <v>14.54834</v>
      </c>
      <c r="CI317">
        <v>2000.011</v>
      </c>
      <c r="CJ317">
        <v>0.97999970000000003</v>
      </c>
      <c r="CK317">
        <v>2.0000400000000002E-2</v>
      </c>
      <c r="CL317">
        <v>0</v>
      </c>
      <c r="CM317">
        <v>2.3340800000000002</v>
      </c>
      <c r="CN317">
        <v>0</v>
      </c>
      <c r="CO317">
        <v>9297.2659999999996</v>
      </c>
      <c r="CP317">
        <v>17300.23</v>
      </c>
      <c r="CQ317">
        <v>42.686999999999998</v>
      </c>
      <c r="CR317">
        <v>43.875</v>
      </c>
      <c r="CS317">
        <v>42.686999999999998</v>
      </c>
      <c r="CT317">
        <v>42.061999999999998</v>
      </c>
      <c r="CU317">
        <v>41.893599999999999</v>
      </c>
      <c r="CV317">
        <v>1960.0129999999999</v>
      </c>
      <c r="CW317">
        <v>39.997999999999998</v>
      </c>
      <c r="CX317">
        <v>0</v>
      </c>
      <c r="CY317">
        <v>1657489065.8</v>
      </c>
      <c r="CZ317">
        <v>0</v>
      </c>
      <c r="DA317">
        <v>0</v>
      </c>
      <c r="DB317" t="s">
        <v>355</v>
      </c>
      <c r="DC317">
        <v>1657313570</v>
      </c>
      <c r="DD317">
        <v>1657313571.5</v>
      </c>
      <c r="DE317">
        <v>0</v>
      </c>
      <c r="DF317">
        <v>-0.183</v>
      </c>
      <c r="DG317">
        <v>-4.0000000000000001E-3</v>
      </c>
      <c r="DH317">
        <v>8.7509999999999994</v>
      </c>
      <c r="DI317">
        <v>0.37</v>
      </c>
      <c r="DJ317">
        <v>417</v>
      </c>
      <c r="DK317">
        <v>25</v>
      </c>
      <c r="DL317">
        <v>0.7</v>
      </c>
      <c r="DM317">
        <v>0.09</v>
      </c>
      <c r="DN317">
        <v>-46.15634</v>
      </c>
      <c r="DO317">
        <v>-2.7398341463415301</v>
      </c>
      <c r="DP317">
        <v>0.53792359160014502</v>
      </c>
      <c r="DQ317">
        <v>0</v>
      </c>
      <c r="DR317">
        <v>2.9177372500000001</v>
      </c>
      <c r="DS317">
        <v>0.12868851782364499</v>
      </c>
      <c r="DT317">
        <v>1.8395634127083001E-2</v>
      </c>
      <c r="DU317">
        <v>0</v>
      </c>
      <c r="DV317">
        <v>0</v>
      </c>
      <c r="DW317">
        <v>2</v>
      </c>
      <c r="DX317" t="s">
        <v>362</v>
      </c>
      <c r="DY317">
        <v>2.9690300000000001</v>
      </c>
      <c r="DZ317">
        <v>2.6955</v>
      </c>
      <c r="EA317">
        <v>0.15711800000000001</v>
      </c>
      <c r="EB317">
        <v>0.16139700000000001</v>
      </c>
      <c r="EC317">
        <v>8.7427599999999994E-2</v>
      </c>
      <c r="ED317">
        <v>8.0969200000000005E-2</v>
      </c>
      <c r="EE317">
        <v>32598.799999999999</v>
      </c>
      <c r="EF317">
        <v>35390.199999999997</v>
      </c>
      <c r="EG317">
        <v>35071.4</v>
      </c>
      <c r="EH317">
        <v>38299.5</v>
      </c>
      <c r="EI317">
        <v>45439.6</v>
      </c>
      <c r="EJ317">
        <v>50851.1</v>
      </c>
      <c r="EK317">
        <v>54878.3</v>
      </c>
      <c r="EL317">
        <v>61447.1</v>
      </c>
      <c r="EM317">
        <v>1.9350000000000001</v>
      </c>
      <c r="EN317">
        <v>2.0461999999999998</v>
      </c>
      <c r="EO317">
        <v>2.14577E-2</v>
      </c>
      <c r="EP317">
        <v>0</v>
      </c>
      <c r="EQ317">
        <v>27.553999999999998</v>
      </c>
      <c r="ER317">
        <v>999.9</v>
      </c>
      <c r="ES317">
        <v>34.781999999999996</v>
      </c>
      <c r="ET317">
        <v>41.250999999999998</v>
      </c>
      <c r="EU317">
        <v>38.194499999999998</v>
      </c>
      <c r="EV317">
        <v>51.684800000000003</v>
      </c>
      <c r="EW317">
        <v>38.357399999999998</v>
      </c>
      <c r="EX317">
        <v>2</v>
      </c>
      <c r="EY317">
        <v>0.262154</v>
      </c>
      <c r="EZ317">
        <v>2.6995</v>
      </c>
      <c r="FA317">
        <v>20.1281</v>
      </c>
      <c r="FB317">
        <v>5.1981200000000003</v>
      </c>
      <c r="FC317">
        <v>12.0099</v>
      </c>
      <c r="FD317">
        <v>4.9756</v>
      </c>
      <c r="FE317">
        <v>3.294</v>
      </c>
      <c r="FF317">
        <v>9999</v>
      </c>
      <c r="FG317">
        <v>9999</v>
      </c>
      <c r="FH317">
        <v>9999</v>
      </c>
      <c r="FI317">
        <v>585.5</v>
      </c>
      <c r="FJ317">
        <v>1.8632200000000001</v>
      </c>
      <c r="FK317">
        <v>1.86798</v>
      </c>
      <c r="FL317">
        <v>1.86768</v>
      </c>
      <c r="FM317">
        <v>1.8689</v>
      </c>
      <c r="FN317">
        <v>1.8696600000000001</v>
      </c>
      <c r="FO317">
        <v>1.8656900000000001</v>
      </c>
      <c r="FP317">
        <v>1.86676</v>
      </c>
      <c r="FQ317">
        <v>1.8681300000000001</v>
      </c>
      <c r="FR317">
        <v>5</v>
      </c>
      <c r="FS317">
        <v>0</v>
      </c>
      <c r="FT317">
        <v>0</v>
      </c>
      <c r="FU317">
        <v>0</v>
      </c>
      <c r="FV317" t="s">
        <v>357</v>
      </c>
      <c r="FW317" t="s">
        <v>358</v>
      </c>
      <c r="FX317" t="s">
        <v>359</v>
      </c>
      <c r="FY317" t="s">
        <v>359</v>
      </c>
      <c r="FZ317" t="s">
        <v>359</v>
      </c>
      <c r="GA317" t="s">
        <v>359</v>
      </c>
      <c r="GB317">
        <v>0</v>
      </c>
      <c r="GC317">
        <v>100</v>
      </c>
      <c r="GD317">
        <v>100</v>
      </c>
      <c r="GE317">
        <v>13.02</v>
      </c>
      <c r="GF317">
        <v>0.37809999999999999</v>
      </c>
      <c r="GG317">
        <v>4.5656098643845597</v>
      </c>
      <c r="GH317">
        <v>7.6807047227384802E-3</v>
      </c>
      <c r="GI317">
        <v>-1.0831925345100399E-6</v>
      </c>
      <c r="GJ317">
        <v>1.8533368071612601E-10</v>
      </c>
      <c r="GK317">
        <v>-9.9183057942876601E-2</v>
      </c>
      <c r="GL317">
        <v>-1.13594444998887E-2</v>
      </c>
      <c r="GM317">
        <v>1.5024328609816199E-3</v>
      </c>
      <c r="GN317">
        <v>-1.28748702860321E-5</v>
      </c>
      <c r="GO317">
        <v>14</v>
      </c>
      <c r="GP317">
        <v>2172</v>
      </c>
      <c r="GQ317">
        <v>1</v>
      </c>
      <c r="GR317">
        <v>46</v>
      </c>
      <c r="GS317">
        <v>2925.3</v>
      </c>
      <c r="GT317">
        <v>2925.3</v>
      </c>
      <c r="GU317">
        <v>3.3557100000000002</v>
      </c>
      <c r="GV317">
        <v>2.6721200000000001</v>
      </c>
      <c r="GW317">
        <v>2.2485400000000002</v>
      </c>
      <c r="GX317">
        <v>2.7404799999999998</v>
      </c>
      <c r="GY317">
        <v>1.9958499999999999</v>
      </c>
      <c r="GZ317">
        <v>2.3754900000000001</v>
      </c>
      <c r="HA317">
        <v>42.777799999999999</v>
      </c>
      <c r="HB317">
        <v>14.744899999999999</v>
      </c>
      <c r="HC317">
        <v>18</v>
      </c>
      <c r="HD317">
        <v>501.41800000000001</v>
      </c>
      <c r="HE317">
        <v>574.85900000000004</v>
      </c>
      <c r="HF317">
        <v>22.219000000000001</v>
      </c>
      <c r="HG317">
        <v>30.6159</v>
      </c>
      <c r="HH317">
        <v>29.9999</v>
      </c>
      <c r="HI317">
        <v>30.555099999999999</v>
      </c>
      <c r="HJ317">
        <v>30.483899999999998</v>
      </c>
      <c r="HK317">
        <v>67.1922</v>
      </c>
      <c r="HL317">
        <v>37.362200000000001</v>
      </c>
      <c r="HM317">
        <v>0</v>
      </c>
      <c r="HN317">
        <v>22.2118</v>
      </c>
      <c r="HO317">
        <v>1355.26</v>
      </c>
      <c r="HP317">
        <v>22.998799999999999</v>
      </c>
      <c r="HQ317">
        <v>101.76</v>
      </c>
      <c r="HR317">
        <v>102.26900000000001</v>
      </c>
    </row>
    <row r="318" spans="1:226" x14ac:dyDescent="0.2">
      <c r="A318">
        <v>302</v>
      </c>
      <c r="B318">
        <v>1657489096</v>
      </c>
      <c r="C318">
        <v>2894.4000000953702</v>
      </c>
      <c r="D318" t="s">
        <v>962</v>
      </c>
      <c r="E318" t="s">
        <v>963</v>
      </c>
      <c r="F318">
        <v>5</v>
      </c>
      <c r="G318" t="s">
        <v>1222</v>
      </c>
      <c r="H318" t="s">
        <v>353</v>
      </c>
      <c r="I318">
        <v>1657489093.5</v>
      </c>
      <c r="J318">
        <f t="shared" si="136"/>
        <v>5.4804849691931102E-3</v>
      </c>
      <c r="K318">
        <f t="shared" si="137"/>
        <v>5.4804849691931103</v>
      </c>
      <c r="L318">
        <f t="shared" si="138"/>
        <v>41.513705133208894</v>
      </c>
      <c r="M318">
        <f t="shared" si="139"/>
        <v>1303.4144444444401</v>
      </c>
      <c r="N318">
        <f t="shared" si="140"/>
        <v>910.98517944929836</v>
      </c>
      <c r="O318">
        <f t="shared" si="141"/>
        <v>65.772603194242393</v>
      </c>
      <c r="P318">
        <f t="shared" si="142"/>
        <v>94.105769211209605</v>
      </c>
      <c r="Q318">
        <f t="shared" si="143"/>
        <v>0.199925083744525</v>
      </c>
      <c r="R318">
        <f t="shared" si="144"/>
        <v>3.1056655229347152</v>
      </c>
      <c r="S318">
        <f t="shared" si="145"/>
        <v>0.1930404820256906</v>
      </c>
      <c r="T318">
        <f t="shared" si="146"/>
        <v>0.12124910475539134</v>
      </c>
      <c r="U318">
        <f t="shared" si="147"/>
        <v>321.52081933333369</v>
      </c>
      <c r="V318">
        <f t="shared" si="148"/>
        <v>28.219070850548974</v>
      </c>
      <c r="W318">
        <f t="shared" si="149"/>
        <v>28.219070850548974</v>
      </c>
      <c r="X318">
        <f t="shared" si="150"/>
        <v>3.8435747178959132</v>
      </c>
      <c r="Y318">
        <f t="shared" si="151"/>
        <v>50.066143738290656</v>
      </c>
      <c r="Z318">
        <f t="shared" si="152"/>
        <v>1.8749844880010427</v>
      </c>
      <c r="AA318">
        <f t="shared" si="153"/>
        <v>3.7450147904382174</v>
      </c>
      <c r="AB318">
        <f t="shared" si="154"/>
        <v>1.9685902298948705</v>
      </c>
      <c r="AC318">
        <f t="shared" si="155"/>
        <v>-241.68938714141615</v>
      </c>
      <c r="AD318">
        <f t="shared" si="156"/>
        <v>-74.606824393838693</v>
      </c>
      <c r="AE318">
        <f t="shared" si="157"/>
        <v>-5.2362295801926262</v>
      </c>
      <c r="AF318">
        <f t="shared" si="158"/>
        <v>-1.1621782113778067E-2</v>
      </c>
      <c r="AG318">
        <f t="shared" si="159"/>
        <v>76.640083112606462</v>
      </c>
      <c r="AH318">
        <f t="shared" si="160"/>
        <v>5.4446459801649123</v>
      </c>
      <c r="AI318">
        <f t="shared" si="161"/>
        <v>41.513705133208894</v>
      </c>
      <c r="AJ318">
        <v>1380.62042088767</v>
      </c>
      <c r="AK318">
        <v>1344.7952121212099</v>
      </c>
      <c r="AL318">
        <v>3.3157084940672501</v>
      </c>
      <c r="AM318">
        <v>65.083349274317996</v>
      </c>
      <c r="AN318">
        <f t="shared" si="162"/>
        <v>5.4804849691931103</v>
      </c>
      <c r="AO318">
        <v>23.048948256339099</v>
      </c>
      <c r="AP318">
        <v>25.9689157575758</v>
      </c>
      <c r="AQ318">
        <v>3.7802661667664899E-3</v>
      </c>
      <c r="AR318">
        <v>77.485788333385401</v>
      </c>
      <c r="AS318">
        <v>0</v>
      </c>
      <c r="AT318">
        <v>0</v>
      </c>
      <c r="AU318">
        <f t="shared" si="163"/>
        <v>1</v>
      </c>
      <c r="AV318">
        <f t="shared" si="164"/>
        <v>0</v>
      </c>
      <c r="AW318">
        <f t="shared" si="165"/>
        <v>38109.502309748212</v>
      </c>
      <c r="AX318">
        <f t="shared" si="166"/>
        <v>2000.0277777777801</v>
      </c>
      <c r="AY318">
        <f t="shared" si="167"/>
        <v>1681.2235333333351</v>
      </c>
      <c r="AZ318">
        <f t="shared" si="168"/>
        <v>0.84060009166539351</v>
      </c>
      <c r="BA318">
        <f t="shared" si="169"/>
        <v>0.16075817691420952</v>
      </c>
      <c r="BB318">
        <v>2.7509999999999999</v>
      </c>
      <c r="BC318">
        <v>0.5</v>
      </c>
      <c r="BD318" t="s">
        <v>354</v>
      </c>
      <c r="BE318">
        <v>2</v>
      </c>
      <c r="BF318" t="b">
        <v>1</v>
      </c>
      <c r="BG318">
        <v>1657489093.5</v>
      </c>
      <c r="BH318">
        <v>1303.4144444444401</v>
      </c>
      <c r="BI318">
        <v>1349.4833333333299</v>
      </c>
      <c r="BJ318">
        <v>25.969522222222199</v>
      </c>
      <c r="BK318">
        <v>23.051866666666701</v>
      </c>
      <c r="BL318">
        <v>1290.3433333333301</v>
      </c>
      <c r="BM318">
        <v>25.5912222222222</v>
      </c>
      <c r="BN318">
        <v>500.033111111111</v>
      </c>
      <c r="BO318">
        <v>72.157622222222201</v>
      </c>
      <c r="BP318">
        <v>4.1799544444444399E-2</v>
      </c>
      <c r="BQ318">
        <v>27.773477777777799</v>
      </c>
      <c r="BR318">
        <v>27.916633333333301</v>
      </c>
      <c r="BS318">
        <v>999.9</v>
      </c>
      <c r="BT318">
        <v>0</v>
      </c>
      <c r="BU318">
        <v>0</v>
      </c>
      <c r="BV318">
        <v>10014.4444444444</v>
      </c>
      <c r="BW318">
        <v>0</v>
      </c>
      <c r="BX318">
        <v>1331.90777777778</v>
      </c>
      <c r="BY318">
        <v>-46.068155555555599</v>
      </c>
      <c r="BZ318">
        <v>1338.1655555555601</v>
      </c>
      <c r="CA318">
        <v>1381.32555555556</v>
      </c>
      <c r="CB318">
        <v>2.9176544444444401</v>
      </c>
      <c r="CC318">
        <v>1349.4833333333299</v>
      </c>
      <c r="CD318">
        <v>23.051866666666701</v>
      </c>
      <c r="CE318">
        <v>1.8738988888888899</v>
      </c>
      <c r="CF318">
        <v>1.66336666666667</v>
      </c>
      <c r="CG318">
        <v>16.4172444444444</v>
      </c>
      <c r="CH318">
        <v>14.558722222222199</v>
      </c>
      <c r="CI318">
        <v>2000.0277777777801</v>
      </c>
      <c r="CJ318">
        <v>0.979995333333333</v>
      </c>
      <c r="CK318">
        <v>2.0004711111111101E-2</v>
      </c>
      <c r="CL318">
        <v>0</v>
      </c>
      <c r="CM318">
        <v>2.26393333333333</v>
      </c>
      <c r="CN318">
        <v>0</v>
      </c>
      <c r="CO318">
        <v>9336.6822222222199</v>
      </c>
      <c r="CP318">
        <v>17300.355555555601</v>
      </c>
      <c r="CQ318">
        <v>42.686999999999998</v>
      </c>
      <c r="CR318">
        <v>43.875</v>
      </c>
      <c r="CS318">
        <v>42.701000000000001</v>
      </c>
      <c r="CT318">
        <v>42.061999999999998</v>
      </c>
      <c r="CU318">
        <v>41.875</v>
      </c>
      <c r="CV318">
        <v>1960.02111111111</v>
      </c>
      <c r="CW318">
        <v>40.006666666666703</v>
      </c>
      <c r="CX318">
        <v>0</v>
      </c>
      <c r="CY318">
        <v>1657489070.5999999</v>
      </c>
      <c r="CZ318">
        <v>0</v>
      </c>
      <c r="DA318">
        <v>0</v>
      </c>
      <c r="DB318" t="s">
        <v>355</v>
      </c>
      <c r="DC318">
        <v>1657313570</v>
      </c>
      <c r="DD318">
        <v>1657313571.5</v>
      </c>
      <c r="DE318">
        <v>0</v>
      </c>
      <c r="DF318">
        <v>-0.183</v>
      </c>
      <c r="DG318">
        <v>-4.0000000000000001E-3</v>
      </c>
      <c r="DH318">
        <v>8.7509999999999994</v>
      </c>
      <c r="DI318">
        <v>0.37</v>
      </c>
      <c r="DJ318">
        <v>417</v>
      </c>
      <c r="DK318">
        <v>25</v>
      </c>
      <c r="DL318">
        <v>0.7</v>
      </c>
      <c r="DM318">
        <v>0.09</v>
      </c>
      <c r="DN318">
        <v>-46.304067500000002</v>
      </c>
      <c r="DO318">
        <v>0.79079437148223997</v>
      </c>
      <c r="DP318">
        <v>0.52030915684211299</v>
      </c>
      <c r="DQ318">
        <v>0</v>
      </c>
      <c r="DR318">
        <v>2.9240607500000002</v>
      </c>
      <c r="DS318">
        <v>-4.8086341463422499E-2</v>
      </c>
      <c r="DT318">
        <v>8.7400152710106795E-3</v>
      </c>
      <c r="DU318">
        <v>1</v>
      </c>
      <c r="DV318">
        <v>1</v>
      </c>
      <c r="DW318">
        <v>2</v>
      </c>
      <c r="DX318" t="s">
        <v>356</v>
      </c>
      <c r="DY318">
        <v>2.9693900000000002</v>
      </c>
      <c r="DZ318">
        <v>2.6955499999999999</v>
      </c>
      <c r="EA318">
        <v>0.158363</v>
      </c>
      <c r="EB318">
        <v>0.162658</v>
      </c>
      <c r="EC318">
        <v>8.7449200000000005E-2</v>
      </c>
      <c r="ED318">
        <v>8.1002599999999994E-2</v>
      </c>
      <c r="EE318">
        <v>32550.7</v>
      </c>
      <c r="EF318">
        <v>35337.199999999997</v>
      </c>
      <c r="EG318">
        <v>35071.599999999999</v>
      </c>
      <c r="EH318">
        <v>38299.800000000003</v>
      </c>
      <c r="EI318">
        <v>45438.6</v>
      </c>
      <c r="EJ318">
        <v>50849.5</v>
      </c>
      <c r="EK318">
        <v>54878.400000000001</v>
      </c>
      <c r="EL318">
        <v>61447.3</v>
      </c>
      <c r="EM318">
        <v>1.9356</v>
      </c>
      <c r="EN318">
        <v>2.0459999999999998</v>
      </c>
      <c r="EO318">
        <v>2.13087E-2</v>
      </c>
      <c r="EP318">
        <v>0</v>
      </c>
      <c r="EQ318">
        <v>27.542300000000001</v>
      </c>
      <c r="ER318">
        <v>999.9</v>
      </c>
      <c r="ES318">
        <v>34.781999999999996</v>
      </c>
      <c r="ET318">
        <v>41.250999999999998</v>
      </c>
      <c r="EU318">
        <v>38.192599999999999</v>
      </c>
      <c r="EV318">
        <v>51.784799999999997</v>
      </c>
      <c r="EW318">
        <v>38.385399999999997</v>
      </c>
      <c r="EX318">
        <v>2</v>
      </c>
      <c r="EY318">
        <v>0.26182899999999998</v>
      </c>
      <c r="EZ318">
        <v>2.5971899999999999</v>
      </c>
      <c r="FA318">
        <v>20.129100000000001</v>
      </c>
      <c r="FB318">
        <v>5.1969200000000004</v>
      </c>
      <c r="FC318">
        <v>12.0099</v>
      </c>
      <c r="FD318">
        <v>4.9748000000000001</v>
      </c>
      <c r="FE318">
        <v>3.294</v>
      </c>
      <c r="FF318">
        <v>9999</v>
      </c>
      <c r="FG318">
        <v>9999</v>
      </c>
      <c r="FH318">
        <v>9999</v>
      </c>
      <c r="FI318">
        <v>585.5</v>
      </c>
      <c r="FJ318">
        <v>1.8632200000000001</v>
      </c>
      <c r="FK318">
        <v>1.86798</v>
      </c>
      <c r="FL318">
        <v>1.86768</v>
      </c>
      <c r="FM318">
        <v>1.8689</v>
      </c>
      <c r="FN318">
        <v>1.8696600000000001</v>
      </c>
      <c r="FO318">
        <v>1.8656900000000001</v>
      </c>
      <c r="FP318">
        <v>1.86676</v>
      </c>
      <c r="FQ318">
        <v>1.8681000000000001</v>
      </c>
      <c r="FR318">
        <v>5</v>
      </c>
      <c r="FS318">
        <v>0</v>
      </c>
      <c r="FT318">
        <v>0</v>
      </c>
      <c r="FU318">
        <v>0</v>
      </c>
      <c r="FV318" t="s">
        <v>357</v>
      </c>
      <c r="FW318" t="s">
        <v>358</v>
      </c>
      <c r="FX318" t="s">
        <v>359</v>
      </c>
      <c r="FY318" t="s">
        <v>359</v>
      </c>
      <c r="FZ318" t="s">
        <v>359</v>
      </c>
      <c r="GA318" t="s">
        <v>359</v>
      </c>
      <c r="GB318">
        <v>0</v>
      </c>
      <c r="GC318">
        <v>100</v>
      </c>
      <c r="GD318">
        <v>100</v>
      </c>
      <c r="GE318">
        <v>13.11</v>
      </c>
      <c r="GF318">
        <v>0.37840000000000001</v>
      </c>
      <c r="GG318">
        <v>4.5656098643845597</v>
      </c>
      <c r="GH318">
        <v>7.6807047227384802E-3</v>
      </c>
      <c r="GI318">
        <v>-1.0831925345100399E-6</v>
      </c>
      <c r="GJ318">
        <v>1.8533368071612601E-10</v>
      </c>
      <c r="GK318">
        <v>-9.9183057942876601E-2</v>
      </c>
      <c r="GL318">
        <v>-1.13594444998887E-2</v>
      </c>
      <c r="GM318">
        <v>1.5024328609816199E-3</v>
      </c>
      <c r="GN318">
        <v>-1.28748702860321E-5</v>
      </c>
      <c r="GO318">
        <v>14</v>
      </c>
      <c r="GP318">
        <v>2172</v>
      </c>
      <c r="GQ318">
        <v>1</v>
      </c>
      <c r="GR318">
        <v>46</v>
      </c>
      <c r="GS318">
        <v>2925.4</v>
      </c>
      <c r="GT318">
        <v>2925.4</v>
      </c>
      <c r="GU318">
        <v>3.3850099999999999</v>
      </c>
      <c r="GV318">
        <v>2.67578</v>
      </c>
      <c r="GW318">
        <v>2.2485400000000002</v>
      </c>
      <c r="GX318">
        <v>2.7404799999999998</v>
      </c>
      <c r="GY318">
        <v>1.9958499999999999</v>
      </c>
      <c r="GZ318">
        <v>2.3791500000000001</v>
      </c>
      <c r="HA318">
        <v>42.750999999999998</v>
      </c>
      <c r="HB318">
        <v>14.744899999999999</v>
      </c>
      <c r="HC318">
        <v>18</v>
      </c>
      <c r="HD318">
        <v>501.82299999999998</v>
      </c>
      <c r="HE318">
        <v>574.69399999999996</v>
      </c>
      <c r="HF318">
        <v>22.2851</v>
      </c>
      <c r="HG318">
        <v>30.6159</v>
      </c>
      <c r="HH318">
        <v>29.999600000000001</v>
      </c>
      <c r="HI318">
        <v>30.555099999999999</v>
      </c>
      <c r="HJ318">
        <v>30.482800000000001</v>
      </c>
      <c r="HK318">
        <v>67.843800000000002</v>
      </c>
      <c r="HL318">
        <v>37.362200000000001</v>
      </c>
      <c r="HM318">
        <v>0</v>
      </c>
      <c r="HN318">
        <v>22.280999999999999</v>
      </c>
      <c r="HO318">
        <v>1375.42</v>
      </c>
      <c r="HP318">
        <v>22.998799999999999</v>
      </c>
      <c r="HQ318">
        <v>101.761</v>
      </c>
      <c r="HR318">
        <v>102.27</v>
      </c>
    </row>
    <row r="319" spans="1:226" x14ac:dyDescent="0.2">
      <c r="A319">
        <v>303</v>
      </c>
      <c r="B319">
        <v>1657489101</v>
      </c>
      <c r="C319">
        <v>2899.4000000953702</v>
      </c>
      <c r="D319" t="s">
        <v>964</v>
      </c>
      <c r="E319" t="s">
        <v>965</v>
      </c>
      <c r="F319">
        <v>5</v>
      </c>
      <c r="G319" t="s">
        <v>1222</v>
      </c>
      <c r="H319" t="s">
        <v>353</v>
      </c>
      <c r="I319">
        <v>1657489098.2</v>
      </c>
      <c r="J319">
        <f t="shared" si="136"/>
        <v>5.4552311304832939E-3</v>
      </c>
      <c r="K319">
        <f t="shared" si="137"/>
        <v>5.4552311304832939</v>
      </c>
      <c r="L319">
        <f t="shared" si="138"/>
        <v>41.304809119317206</v>
      </c>
      <c r="M319">
        <f t="shared" si="139"/>
        <v>1319.0260000000001</v>
      </c>
      <c r="N319">
        <f t="shared" si="140"/>
        <v>925.51004990031083</v>
      </c>
      <c r="O319">
        <f t="shared" si="141"/>
        <v>66.821703416965661</v>
      </c>
      <c r="P319">
        <f t="shared" si="142"/>
        <v>95.233503062187495</v>
      </c>
      <c r="Q319">
        <f t="shared" si="143"/>
        <v>0.19868791454167853</v>
      </c>
      <c r="R319">
        <f t="shared" si="144"/>
        <v>3.1060283571618967</v>
      </c>
      <c r="S319">
        <f t="shared" si="145"/>
        <v>0.19188746098845971</v>
      </c>
      <c r="T319">
        <f t="shared" si="146"/>
        <v>0.12052126622505804</v>
      </c>
      <c r="U319">
        <f t="shared" si="147"/>
        <v>321.51643499999994</v>
      </c>
      <c r="V319">
        <f t="shared" si="148"/>
        <v>28.233263183462061</v>
      </c>
      <c r="W319">
        <f t="shared" si="149"/>
        <v>28.233263183462061</v>
      </c>
      <c r="X319">
        <f t="shared" si="150"/>
        <v>3.8467507245396537</v>
      </c>
      <c r="Y319">
        <f t="shared" si="151"/>
        <v>50.056286728807855</v>
      </c>
      <c r="Z319">
        <f t="shared" si="152"/>
        <v>1.875496982587751</v>
      </c>
      <c r="AA319">
        <f t="shared" si="153"/>
        <v>3.7467760897821161</v>
      </c>
      <c r="AB319">
        <f t="shared" si="154"/>
        <v>1.9712537419519027</v>
      </c>
      <c r="AC319">
        <f t="shared" si="155"/>
        <v>-240.57569285431327</v>
      </c>
      <c r="AD319">
        <f t="shared" si="156"/>
        <v>-75.643715741187634</v>
      </c>
      <c r="AE319">
        <f t="shared" si="157"/>
        <v>-5.3089714829626136</v>
      </c>
      <c r="AF319">
        <f t="shared" si="158"/>
        <v>-1.1945078463554637E-2</v>
      </c>
      <c r="AG319">
        <f t="shared" si="159"/>
        <v>77.651697755512487</v>
      </c>
      <c r="AH319">
        <f t="shared" si="160"/>
        <v>5.4304884224248049</v>
      </c>
      <c r="AI319">
        <f t="shared" si="161"/>
        <v>41.304809119317206</v>
      </c>
      <c r="AJ319">
        <v>1398.84926995055</v>
      </c>
      <c r="AK319">
        <v>1362.31981818182</v>
      </c>
      <c r="AL319">
        <v>3.5348135503923999</v>
      </c>
      <c r="AM319">
        <v>65.083349274317996</v>
      </c>
      <c r="AN319">
        <f t="shared" si="162"/>
        <v>5.4552311304832939</v>
      </c>
      <c r="AO319">
        <v>23.063609444113901</v>
      </c>
      <c r="AP319">
        <v>25.982873333333298</v>
      </c>
      <c r="AQ319">
        <v>8.8731612508823998E-4</v>
      </c>
      <c r="AR319">
        <v>77.485788333385401</v>
      </c>
      <c r="AS319">
        <v>0</v>
      </c>
      <c r="AT319">
        <v>0</v>
      </c>
      <c r="AU319">
        <f t="shared" si="163"/>
        <v>1</v>
      </c>
      <c r="AV319">
        <f t="shared" si="164"/>
        <v>0</v>
      </c>
      <c r="AW319">
        <f t="shared" si="165"/>
        <v>38114.478419343432</v>
      </c>
      <c r="AX319">
        <f t="shared" si="166"/>
        <v>2000.002</v>
      </c>
      <c r="AY319">
        <f t="shared" si="167"/>
        <v>1681.20174</v>
      </c>
      <c r="AZ319">
        <f t="shared" si="168"/>
        <v>0.84060002939997058</v>
      </c>
      <c r="BA319">
        <f t="shared" si="169"/>
        <v>0.16075805674194324</v>
      </c>
      <c r="BB319">
        <v>2.7509999999999999</v>
      </c>
      <c r="BC319">
        <v>0.5</v>
      </c>
      <c r="BD319" t="s">
        <v>354</v>
      </c>
      <c r="BE319">
        <v>2</v>
      </c>
      <c r="BF319" t="b">
        <v>1</v>
      </c>
      <c r="BG319">
        <v>1657489098.2</v>
      </c>
      <c r="BH319">
        <v>1319.0260000000001</v>
      </c>
      <c r="BI319">
        <v>1365.6869999999999</v>
      </c>
      <c r="BJ319">
        <v>25.976459999999999</v>
      </c>
      <c r="BK319">
        <v>23.066469999999999</v>
      </c>
      <c r="BL319">
        <v>1305.865</v>
      </c>
      <c r="BM319">
        <v>25.59788</v>
      </c>
      <c r="BN319">
        <v>500.04309999999998</v>
      </c>
      <c r="BO319">
        <v>72.158230000000003</v>
      </c>
      <c r="BP319">
        <v>4.1637979999999998E-2</v>
      </c>
      <c r="BQ319">
        <v>27.78153</v>
      </c>
      <c r="BR319">
        <v>27.91722</v>
      </c>
      <c r="BS319">
        <v>999.9</v>
      </c>
      <c r="BT319">
        <v>0</v>
      </c>
      <c r="BU319">
        <v>0</v>
      </c>
      <c r="BV319">
        <v>10016</v>
      </c>
      <c r="BW319">
        <v>0</v>
      </c>
      <c r="BX319">
        <v>1344.653</v>
      </c>
      <c r="BY319">
        <v>-46.661790000000003</v>
      </c>
      <c r="BZ319">
        <v>1354.203</v>
      </c>
      <c r="CA319">
        <v>1397.934</v>
      </c>
      <c r="CB319">
        <v>2.9099689999999998</v>
      </c>
      <c r="CC319">
        <v>1365.6869999999999</v>
      </c>
      <c r="CD319">
        <v>23.066469999999999</v>
      </c>
      <c r="CE319">
        <v>1.874414</v>
      </c>
      <c r="CF319">
        <v>1.6644350000000001</v>
      </c>
      <c r="CG319">
        <v>16.421569999999999</v>
      </c>
      <c r="CH319">
        <v>14.568669999999999</v>
      </c>
      <c r="CI319">
        <v>2000.002</v>
      </c>
      <c r="CJ319">
        <v>0.97999760000000002</v>
      </c>
      <c r="CK319">
        <v>2.0002450000000001E-2</v>
      </c>
      <c r="CL319">
        <v>0</v>
      </c>
      <c r="CM319">
        <v>2.2985600000000002</v>
      </c>
      <c r="CN319">
        <v>0</v>
      </c>
      <c r="CO319">
        <v>9341.4480000000003</v>
      </c>
      <c r="CP319">
        <v>17300.169999999998</v>
      </c>
      <c r="CQ319">
        <v>42.649799999999999</v>
      </c>
      <c r="CR319">
        <v>43.875</v>
      </c>
      <c r="CS319">
        <v>42.686999999999998</v>
      </c>
      <c r="CT319">
        <v>42.043399999999998</v>
      </c>
      <c r="CU319">
        <v>41.875</v>
      </c>
      <c r="CV319">
        <v>1960</v>
      </c>
      <c r="CW319">
        <v>40.002000000000002</v>
      </c>
      <c r="CX319">
        <v>0</v>
      </c>
      <c r="CY319">
        <v>1657489075.4000001</v>
      </c>
      <c r="CZ319">
        <v>0</v>
      </c>
      <c r="DA319">
        <v>0</v>
      </c>
      <c r="DB319" t="s">
        <v>355</v>
      </c>
      <c r="DC319">
        <v>1657313570</v>
      </c>
      <c r="DD319">
        <v>1657313571.5</v>
      </c>
      <c r="DE319">
        <v>0</v>
      </c>
      <c r="DF319">
        <v>-0.183</v>
      </c>
      <c r="DG319">
        <v>-4.0000000000000001E-3</v>
      </c>
      <c r="DH319">
        <v>8.7509999999999994</v>
      </c>
      <c r="DI319">
        <v>0.37</v>
      </c>
      <c r="DJ319">
        <v>417</v>
      </c>
      <c r="DK319">
        <v>25</v>
      </c>
      <c r="DL319">
        <v>0.7</v>
      </c>
      <c r="DM319">
        <v>0.09</v>
      </c>
      <c r="DN319">
        <v>-46.343672499999997</v>
      </c>
      <c r="DO319">
        <v>-0.724046904315093</v>
      </c>
      <c r="DP319">
        <v>0.53683818557713503</v>
      </c>
      <c r="DQ319">
        <v>0</v>
      </c>
      <c r="DR319">
        <v>2.9213277500000001</v>
      </c>
      <c r="DS319">
        <v>-9.3040863039404204E-2</v>
      </c>
      <c r="DT319">
        <v>1.0187260055456501E-2</v>
      </c>
      <c r="DU319">
        <v>1</v>
      </c>
      <c r="DV319">
        <v>1</v>
      </c>
      <c r="DW319">
        <v>2</v>
      </c>
      <c r="DX319" t="s">
        <v>356</v>
      </c>
      <c r="DY319">
        <v>2.9699</v>
      </c>
      <c r="DZ319">
        <v>2.69563</v>
      </c>
      <c r="EA319">
        <v>0.15964400000000001</v>
      </c>
      <c r="EB319">
        <v>0.16386000000000001</v>
      </c>
      <c r="EC319">
        <v>8.7483699999999998E-2</v>
      </c>
      <c r="ED319">
        <v>8.1050399999999995E-2</v>
      </c>
      <c r="EE319">
        <v>32501.3</v>
      </c>
      <c r="EF319">
        <v>35285.9</v>
      </c>
      <c r="EG319">
        <v>35071.699999999997</v>
      </c>
      <c r="EH319">
        <v>38299.199999999997</v>
      </c>
      <c r="EI319">
        <v>45437.5</v>
      </c>
      <c r="EJ319">
        <v>50846.8</v>
      </c>
      <c r="EK319">
        <v>54879</v>
      </c>
      <c r="EL319">
        <v>61447.199999999997</v>
      </c>
      <c r="EM319">
        <v>1.9359999999999999</v>
      </c>
      <c r="EN319">
        <v>2.0457999999999998</v>
      </c>
      <c r="EO319">
        <v>2.3990899999999999E-2</v>
      </c>
      <c r="EP319">
        <v>0</v>
      </c>
      <c r="EQ319">
        <v>27.535299999999999</v>
      </c>
      <c r="ER319">
        <v>999.9</v>
      </c>
      <c r="ES319">
        <v>34.805999999999997</v>
      </c>
      <c r="ET319">
        <v>41.250999999999998</v>
      </c>
      <c r="EU319">
        <v>38.2211</v>
      </c>
      <c r="EV319">
        <v>51.9148</v>
      </c>
      <c r="EW319">
        <v>38.333300000000001</v>
      </c>
      <c r="EX319">
        <v>2</v>
      </c>
      <c r="EY319">
        <v>0.261382</v>
      </c>
      <c r="EZ319">
        <v>2.5464699999999998</v>
      </c>
      <c r="FA319">
        <v>20.13</v>
      </c>
      <c r="FB319">
        <v>5.1969200000000004</v>
      </c>
      <c r="FC319">
        <v>12.0099</v>
      </c>
      <c r="FD319">
        <v>4.9752000000000001</v>
      </c>
      <c r="FE319">
        <v>3.294</v>
      </c>
      <c r="FF319">
        <v>9999</v>
      </c>
      <c r="FG319">
        <v>9999</v>
      </c>
      <c r="FH319">
        <v>9999</v>
      </c>
      <c r="FI319">
        <v>585.5</v>
      </c>
      <c r="FJ319">
        <v>1.8632500000000001</v>
      </c>
      <c r="FK319">
        <v>1.86798</v>
      </c>
      <c r="FL319">
        <v>1.86768</v>
      </c>
      <c r="FM319">
        <v>1.8689</v>
      </c>
      <c r="FN319">
        <v>1.8696600000000001</v>
      </c>
      <c r="FO319">
        <v>1.8656900000000001</v>
      </c>
      <c r="FP319">
        <v>1.86676</v>
      </c>
      <c r="FQ319">
        <v>1.8681000000000001</v>
      </c>
      <c r="FR319">
        <v>5</v>
      </c>
      <c r="FS319">
        <v>0</v>
      </c>
      <c r="FT319">
        <v>0</v>
      </c>
      <c r="FU319">
        <v>0</v>
      </c>
      <c r="FV319" t="s">
        <v>357</v>
      </c>
      <c r="FW319" t="s">
        <v>358</v>
      </c>
      <c r="FX319" t="s">
        <v>359</v>
      </c>
      <c r="FY319" t="s">
        <v>359</v>
      </c>
      <c r="FZ319" t="s">
        <v>359</v>
      </c>
      <c r="GA319" t="s">
        <v>359</v>
      </c>
      <c r="GB319">
        <v>0</v>
      </c>
      <c r="GC319">
        <v>100</v>
      </c>
      <c r="GD319">
        <v>100</v>
      </c>
      <c r="GE319">
        <v>13.22</v>
      </c>
      <c r="GF319">
        <v>0.379</v>
      </c>
      <c r="GG319">
        <v>4.5656098643845597</v>
      </c>
      <c r="GH319">
        <v>7.6807047227384802E-3</v>
      </c>
      <c r="GI319">
        <v>-1.0831925345100399E-6</v>
      </c>
      <c r="GJ319">
        <v>1.8533368071612601E-10</v>
      </c>
      <c r="GK319">
        <v>-9.9183057942876601E-2</v>
      </c>
      <c r="GL319">
        <v>-1.13594444998887E-2</v>
      </c>
      <c r="GM319">
        <v>1.5024328609816199E-3</v>
      </c>
      <c r="GN319">
        <v>-1.28748702860321E-5</v>
      </c>
      <c r="GO319">
        <v>14</v>
      </c>
      <c r="GP319">
        <v>2172</v>
      </c>
      <c r="GQ319">
        <v>1</v>
      </c>
      <c r="GR319">
        <v>46</v>
      </c>
      <c r="GS319">
        <v>2925.5</v>
      </c>
      <c r="GT319">
        <v>2925.5</v>
      </c>
      <c r="GU319">
        <v>3.41797</v>
      </c>
      <c r="GV319">
        <v>2.6696800000000001</v>
      </c>
      <c r="GW319">
        <v>2.2485400000000002</v>
      </c>
      <c r="GX319">
        <v>2.7404799999999998</v>
      </c>
      <c r="GY319">
        <v>1.9958499999999999</v>
      </c>
      <c r="GZ319">
        <v>2.4243199999999998</v>
      </c>
      <c r="HA319">
        <v>42.750999999999998</v>
      </c>
      <c r="HB319">
        <v>14.7537</v>
      </c>
      <c r="HC319">
        <v>18</v>
      </c>
      <c r="HD319">
        <v>502.09399999999999</v>
      </c>
      <c r="HE319">
        <v>574.54499999999996</v>
      </c>
      <c r="HF319">
        <v>22.350300000000001</v>
      </c>
      <c r="HG319">
        <v>30.613299999999999</v>
      </c>
      <c r="HH319">
        <v>29.999700000000001</v>
      </c>
      <c r="HI319">
        <v>30.555099999999999</v>
      </c>
      <c r="HJ319">
        <v>30.482800000000001</v>
      </c>
      <c r="HK319">
        <v>68.456199999999995</v>
      </c>
      <c r="HL319">
        <v>37.362200000000001</v>
      </c>
      <c r="HM319">
        <v>0</v>
      </c>
      <c r="HN319">
        <v>22.343</v>
      </c>
      <c r="HO319">
        <v>1388.83</v>
      </c>
      <c r="HP319">
        <v>22.998799999999999</v>
      </c>
      <c r="HQ319">
        <v>101.762</v>
      </c>
      <c r="HR319">
        <v>102.26900000000001</v>
      </c>
    </row>
    <row r="320" spans="1:226" x14ac:dyDescent="0.2">
      <c r="A320">
        <v>304</v>
      </c>
      <c r="B320">
        <v>1657489105.5</v>
      </c>
      <c r="C320">
        <v>2903.9000000953702</v>
      </c>
      <c r="D320" t="s">
        <v>966</v>
      </c>
      <c r="E320" t="s">
        <v>967</v>
      </c>
      <c r="F320">
        <v>5</v>
      </c>
      <c r="G320" t="s">
        <v>1222</v>
      </c>
      <c r="H320" t="s">
        <v>353</v>
      </c>
      <c r="I320">
        <v>1657489102.6500001</v>
      </c>
      <c r="J320">
        <f t="shared" si="136"/>
        <v>5.4517156394617997E-3</v>
      </c>
      <c r="K320">
        <f t="shared" si="137"/>
        <v>5.4517156394618</v>
      </c>
      <c r="L320">
        <f t="shared" si="138"/>
        <v>42.903806701748401</v>
      </c>
      <c r="M320">
        <f t="shared" si="139"/>
        <v>1334.153</v>
      </c>
      <c r="N320">
        <f t="shared" si="140"/>
        <v>926.62662504052048</v>
      </c>
      <c r="O320">
        <f t="shared" si="141"/>
        <v>66.902341075434251</v>
      </c>
      <c r="P320">
        <f t="shared" si="142"/>
        <v>96.325700817101676</v>
      </c>
      <c r="Q320">
        <f t="shared" si="143"/>
        <v>0.19849626410573784</v>
      </c>
      <c r="R320">
        <f t="shared" si="144"/>
        <v>3.0990608615647952</v>
      </c>
      <c r="S320">
        <f t="shared" si="145"/>
        <v>0.19169398473660124</v>
      </c>
      <c r="T320">
        <f t="shared" si="146"/>
        <v>0.12040047843831482</v>
      </c>
      <c r="U320">
        <f t="shared" si="147"/>
        <v>321.51768475787782</v>
      </c>
      <c r="V320">
        <f t="shared" si="148"/>
        <v>28.240504637465822</v>
      </c>
      <c r="W320">
        <f t="shared" si="149"/>
        <v>28.240504637465822</v>
      </c>
      <c r="X320">
        <f t="shared" si="150"/>
        <v>3.8483721226663246</v>
      </c>
      <c r="Y320">
        <f t="shared" si="151"/>
        <v>50.065506348893067</v>
      </c>
      <c r="Z320">
        <f t="shared" si="152"/>
        <v>1.8764361721317058</v>
      </c>
      <c r="AA320">
        <f t="shared" si="153"/>
        <v>3.7479620380853165</v>
      </c>
      <c r="AB320">
        <f t="shared" si="154"/>
        <v>1.9719359505346188</v>
      </c>
      <c r="AC320">
        <f t="shared" si="155"/>
        <v>-240.42065970026536</v>
      </c>
      <c r="AD320">
        <f t="shared" si="156"/>
        <v>-75.778352758334393</v>
      </c>
      <c r="AE320">
        <f t="shared" si="157"/>
        <v>-5.3307143829022854</v>
      </c>
      <c r="AF320">
        <f t="shared" si="158"/>
        <v>-1.2042083624208999E-2</v>
      </c>
      <c r="AG320">
        <f t="shared" si="159"/>
        <v>76.723541634534769</v>
      </c>
      <c r="AH320">
        <f t="shared" si="160"/>
        <v>5.4272873914325537</v>
      </c>
      <c r="AI320">
        <f t="shared" si="161"/>
        <v>42.903806701748401</v>
      </c>
      <c r="AJ320">
        <v>1413.95151944384</v>
      </c>
      <c r="AK320">
        <v>1377.50951515151</v>
      </c>
      <c r="AL320">
        <v>3.2703785891141299</v>
      </c>
      <c r="AM320">
        <v>65.083349274317996</v>
      </c>
      <c r="AN320">
        <f t="shared" si="162"/>
        <v>5.4517156394618</v>
      </c>
      <c r="AO320">
        <v>23.080139314398199</v>
      </c>
      <c r="AP320">
        <v>25.998432121212101</v>
      </c>
      <c r="AQ320">
        <v>7.5440545532841395E-4</v>
      </c>
      <c r="AR320">
        <v>77.485788333385401</v>
      </c>
      <c r="AS320">
        <v>0</v>
      </c>
      <c r="AT320">
        <v>0</v>
      </c>
      <c r="AU320">
        <f t="shared" si="163"/>
        <v>1</v>
      </c>
      <c r="AV320">
        <f t="shared" si="164"/>
        <v>0</v>
      </c>
      <c r="AW320">
        <f t="shared" si="165"/>
        <v>37998.901780121087</v>
      </c>
      <c r="AX320">
        <f t="shared" si="166"/>
        <v>2000.0119999999999</v>
      </c>
      <c r="AY320">
        <f t="shared" si="167"/>
        <v>1681.2099605999365</v>
      </c>
      <c r="AZ320">
        <f t="shared" si="168"/>
        <v>0.84059993670034805</v>
      </c>
      <c r="BA320">
        <f t="shared" si="169"/>
        <v>0.16075787783167192</v>
      </c>
      <c r="BB320">
        <v>2.7509999999999999</v>
      </c>
      <c r="BC320">
        <v>0.5</v>
      </c>
      <c r="BD320" t="s">
        <v>354</v>
      </c>
      <c r="BE320">
        <v>2</v>
      </c>
      <c r="BF320" t="b">
        <v>1</v>
      </c>
      <c r="BG320">
        <v>1657489102.6500001</v>
      </c>
      <c r="BH320">
        <v>1334.153</v>
      </c>
      <c r="BI320">
        <v>1380.3520000000001</v>
      </c>
      <c r="BJ320">
        <v>25.989460000000001</v>
      </c>
      <c r="BK320">
        <v>23.080860000000001</v>
      </c>
      <c r="BL320">
        <v>1320.904</v>
      </c>
      <c r="BM320">
        <v>25.610389999999999</v>
      </c>
      <c r="BN320">
        <v>499.98050000000001</v>
      </c>
      <c r="BO320">
        <v>72.158389999999997</v>
      </c>
      <c r="BP320">
        <v>4.150073E-2</v>
      </c>
      <c r="BQ320">
        <v>27.786950000000001</v>
      </c>
      <c r="BR320">
        <v>27.917919999999999</v>
      </c>
      <c r="BS320">
        <v>999.9</v>
      </c>
      <c r="BT320">
        <v>0</v>
      </c>
      <c r="BU320">
        <v>0</v>
      </c>
      <c r="BV320">
        <v>9984.5</v>
      </c>
      <c r="BW320">
        <v>0</v>
      </c>
      <c r="BX320">
        <v>1351.0350000000001</v>
      </c>
      <c r="BY320">
        <v>-46.200130000000001</v>
      </c>
      <c r="BZ320">
        <v>1369.7529999999999</v>
      </c>
      <c r="CA320">
        <v>1412.9659999999999</v>
      </c>
      <c r="CB320">
        <v>2.9085770000000002</v>
      </c>
      <c r="CC320">
        <v>1380.3520000000001</v>
      </c>
      <c r="CD320">
        <v>23.080860000000001</v>
      </c>
      <c r="CE320">
        <v>1.8753569999999999</v>
      </c>
      <c r="CF320">
        <v>1.6654789999999999</v>
      </c>
      <c r="CG320">
        <v>16.429449999999999</v>
      </c>
      <c r="CH320">
        <v>14.578379999999999</v>
      </c>
      <c r="CI320">
        <v>2000.0119999999999</v>
      </c>
      <c r="CJ320">
        <v>0.98000050000000005</v>
      </c>
      <c r="CK320">
        <v>1.999954E-2</v>
      </c>
      <c r="CL320">
        <v>0</v>
      </c>
      <c r="CM320">
        <v>2.3326899999999999</v>
      </c>
      <c r="CN320">
        <v>0</v>
      </c>
      <c r="CO320">
        <v>9348.0120000000006</v>
      </c>
      <c r="CP320">
        <v>17300.259999999998</v>
      </c>
      <c r="CQ320">
        <v>42.6312</v>
      </c>
      <c r="CR320">
        <v>43.875</v>
      </c>
      <c r="CS320">
        <v>42.686999999999998</v>
      </c>
      <c r="CT320">
        <v>42.018599999999999</v>
      </c>
      <c r="CU320">
        <v>41.875</v>
      </c>
      <c r="CV320">
        <v>1960.0150000000001</v>
      </c>
      <c r="CW320">
        <v>39.996000000000002</v>
      </c>
      <c r="CX320">
        <v>0</v>
      </c>
      <c r="CY320">
        <v>1657489080.2</v>
      </c>
      <c r="CZ320">
        <v>0</v>
      </c>
      <c r="DA320">
        <v>0</v>
      </c>
      <c r="DB320" t="s">
        <v>355</v>
      </c>
      <c r="DC320">
        <v>1657313570</v>
      </c>
      <c r="DD320">
        <v>1657313571.5</v>
      </c>
      <c r="DE320">
        <v>0</v>
      </c>
      <c r="DF320">
        <v>-0.183</v>
      </c>
      <c r="DG320">
        <v>-4.0000000000000001E-3</v>
      </c>
      <c r="DH320">
        <v>8.7509999999999994</v>
      </c>
      <c r="DI320">
        <v>0.37</v>
      </c>
      <c r="DJ320">
        <v>417</v>
      </c>
      <c r="DK320">
        <v>25</v>
      </c>
      <c r="DL320">
        <v>0.7</v>
      </c>
      <c r="DM320">
        <v>0.09</v>
      </c>
      <c r="DN320">
        <v>-46.378950000000003</v>
      </c>
      <c r="DO320">
        <v>1.06753395872428</v>
      </c>
      <c r="DP320">
        <v>0.54744806557334702</v>
      </c>
      <c r="DQ320">
        <v>0</v>
      </c>
      <c r="DR320">
        <v>2.9143582499999998</v>
      </c>
      <c r="DS320">
        <v>-5.44512945591102E-2</v>
      </c>
      <c r="DT320">
        <v>7.1160265905559697E-3</v>
      </c>
      <c r="DU320">
        <v>1</v>
      </c>
      <c r="DV320">
        <v>1</v>
      </c>
      <c r="DW320">
        <v>2</v>
      </c>
      <c r="DX320" t="s">
        <v>356</v>
      </c>
      <c r="DY320">
        <v>2.9696199999999999</v>
      </c>
      <c r="DZ320">
        <v>2.6956799999999999</v>
      </c>
      <c r="EA320">
        <v>0.16073699999999999</v>
      </c>
      <c r="EB320">
        <v>0.16495000000000001</v>
      </c>
      <c r="EC320">
        <v>8.7522699999999995E-2</v>
      </c>
      <c r="ED320">
        <v>8.1055299999999997E-2</v>
      </c>
      <c r="EE320">
        <v>32458.799999999999</v>
      </c>
      <c r="EF320">
        <v>35240</v>
      </c>
      <c r="EG320">
        <v>35071.5</v>
      </c>
      <c r="EH320">
        <v>38299.300000000003</v>
      </c>
      <c r="EI320">
        <v>45435.8</v>
      </c>
      <c r="EJ320">
        <v>50846</v>
      </c>
      <c r="EK320">
        <v>54879.3</v>
      </c>
      <c r="EL320">
        <v>61446.5</v>
      </c>
      <c r="EM320">
        <v>1.9354</v>
      </c>
      <c r="EN320">
        <v>2.0455999999999999</v>
      </c>
      <c r="EO320">
        <v>2.4735900000000002E-2</v>
      </c>
      <c r="EP320">
        <v>0</v>
      </c>
      <c r="EQ320">
        <v>27.529699999999998</v>
      </c>
      <c r="ER320">
        <v>999.9</v>
      </c>
      <c r="ES320">
        <v>34.805999999999997</v>
      </c>
      <c r="ET320">
        <v>41.250999999999998</v>
      </c>
      <c r="EU320">
        <v>38.218200000000003</v>
      </c>
      <c r="EV320">
        <v>52.024799999999999</v>
      </c>
      <c r="EW320">
        <v>38.333300000000001</v>
      </c>
      <c r="EX320">
        <v>2</v>
      </c>
      <c r="EY320">
        <v>0.26152399999999998</v>
      </c>
      <c r="EZ320">
        <v>2.4769700000000001</v>
      </c>
      <c r="FA320">
        <v>20.130800000000001</v>
      </c>
      <c r="FB320">
        <v>5.1969200000000004</v>
      </c>
      <c r="FC320">
        <v>12.0099</v>
      </c>
      <c r="FD320">
        <v>4.9752000000000001</v>
      </c>
      <c r="FE320">
        <v>3.294</v>
      </c>
      <c r="FF320">
        <v>9999</v>
      </c>
      <c r="FG320">
        <v>9999</v>
      </c>
      <c r="FH320">
        <v>9999</v>
      </c>
      <c r="FI320">
        <v>585.5</v>
      </c>
      <c r="FJ320">
        <v>1.8632200000000001</v>
      </c>
      <c r="FK320">
        <v>1.86798</v>
      </c>
      <c r="FL320">
        <v>1.86768</v>
      </c>
      <c r="FM320">
        <v>1.8689</v>
      </c>
      <c r="FN320">
        <v>1.8696900000000001</v>
      </c>
      <c r="FO320">
        <v>1.8656900000000001</v>
      </c>
      <c r="FP320">
        <v>1.86673</v>
      </c>
      <c r="FQ320">
        <v>1.8681300000000001</v>
      </c>
      <c r="FR320">
        <v>5</v>
      </c>
      <c r="FS320">
        <v>0</v>
      </c>
      <c r="FT320">
        <v>0</v>
      </c>
      <c r="FU320">
        <v>0</v>
      </c>
      <c r="FV320" t="s">
        <v>357</v>
      </c>
      <c r="FW320" t="s">
        <v>358</v>
      </c>
      <c r="FX320" t="s">
        <v>359</v>
      </c>
      <c r="FY320" t="s">
        <v>359</v>
      </c>
      <c r="FZ320" t="s">
        <v>359</v>
      </c>
      <c r="GA320" t="s">
        <v>359</v>
      </c>
      <c r="GB320">
        <v>0</v>
      </c>
      <c r="GC320">
        <v>100</v>
      </c>
      <c r="GD320">
        <v>100</v>
      </c>
      <c r="GE320">
        <v>13.3</v>
      </c>
      <c r="GF320">
        <v>0.3795</v>
      </c>
      <c r="GG320">
        <v>4.5656098643845597</v>
      </c>
      <c r="GH320">
        <v>7.6807047227384802E-3</v>
      </c>
      <c r="GI320">
        <v>-1.0831925345100399E-6</v>
      </c>
      <c r="GJ320">
        <v>1.8533368071612601E-10</v>
      </c>
      <c r="GK320">
        <v>-9.9183057942876601E-2</v>
      </c>
      <c r="GL320">
        <v>-1.13594444998887E-2</v>
      </c>
      <c r="GM320">
        <v>1.5024328609816199E-3</v>
      </c>
      <c r="GN320">
        <v>-1.28748702860321E-5</v>
      </c>
      <c r="GO320">
        <v>14</v>
      </c>
      <c r="GP320">
        <v>2172</v>
      </c>
      <c r="GQ320">
        <v>1</v>
      </c>
      <c r="GR320">
        <v>46</v>
      </c>
      <c r="GS320">
        <v>2925.6</v>
      </c>
      <c r="GT320">
        <v>2925.6</v>
      </c>
      <c r="GU320">
        <v>3.4484900000000001</v>
      </c>
      <c r="GV320">
        <v>2.6696800000000001</v>
      </c>
      <c r="GW320">
        <v>2.2485400000000002</v>
      </c>
      <c r="GX320">
        <v>2.7404799999999998</v>
      </c>
      <c r="GY320">
        <v>1.9958499999999999</v>
      </c>
      <c r="GZ320">
        <v>2.4157700000000002</v>
      </c>
      <c r="HA320">
        <v>42.750999999999998</v>
      </c>
      <c r="HB320">
        <v>14.762499999999999</v>
      </c>
      <c r="HC320">
        <v>18</v>
      </c>
      <c r="HD320">
        <v>501.666</v>
      </c>
      <c r="HE320">
        <v>574.39499999999998</v>
      </c>
      <c r="HF320">
        <v>22.399100000000001</v>
      </c>
      <c r="HG320">
        <v>30.613299999999999</v>
      </c>
      <c r="HH320">
        <v>29.9999</v>
      </c>
      <c r="HI320">
        <v>30.552399999999999</v>
      </c>
      <c r="HJ320">
        <v>30.482800000000001</v>
      </c>
      <c r="HK320">
        <v>69.002899999999997</v>
      </c>
      <c r="HL320">
        <v>37.362200000000001</v>
      </c>
      <c r="HM320">
        <v>0</v>
      </c>
      <c r="HN320">
        <v>22.398599999999998</v>
      </c>
      <c r="HO320">
        <v>1408.93</v>
      </c>
      <c r="HP320">
        <v>22.991299999999999</v>
      </c>
      <c r="HQ320">
        <v>101.762</v>
      </c>
      <c r="HR320">
        <v>102.26900000000001</v>
      </c>
    </row>
    <row r="321" spans="1:226" x14ac:dyDescent="0.2">
      <c r="A321">
        <v>305</v>
      </c>
      <c r="B321">
        <v>1657489111</v>
      </c>
      <c r="C321">
        <v>2909.4000000953702</v>
      </c>
      <c r="D321" t="s">
        <v>968</v>
      </c>
      <c r="E321" t="s">
        <v>969</v>
      </c>
      <c r="F321">
        <v>5</v>
      </c>
      <c r="G321" t="s">
        <v>1222</v>
      </c>
      <c r="H321" t="s">
        <v>353</v>
      </c>
      <c r="I321">
        <v>1657489108.25</v>
      </c>
      <c r="J321">
        <f t="shared" si="136"/>
        <v>5.4353723635929179E-3</v>
      </c>
      <c r="K321">
        <f t="shared" si="137"/>
        <v>5.4353723635929176</v>
      </c>
      <c r="L321">
        <f t="shared" si="138"/>
        <v>42.727385534791402</v>
      </c>
      <c r="M321">
        <f t="shared" si="139"/>
        <v>1352.7809999999999</v>
      </c>
      <c r="N321">
        <f t="shared" si="140"/>
        <v>944.12668478774333</v>
      </c>
      <c r="O321">
        <f t="shared" si="141"/>
        <v>68.164910094429118</v>
      </c>
      <c r="P321">
        <f t="shared" si="142"/>
        <v>97.669302995267927</v>
      </c>
      <c r="Q321">
        <f t="shared" si="143"/>
        <v>0.19750476036182457</v>
      </c>
      <c r="R321">
        <f t="shared" si="144"/>
        <v>3.1121999378531697</v>
      </c>
      <c r="S321">
        <f t="shared" si="145"/>
        <v>0.19079642390940169</v>
      </c>
      <c r="T321">
        <f t="shared" si="146"/>
        <v>0.11983150058054851</v>
      </c>
      <c r="U321">
        <f t="shared" si="147"/>
        <v>321.52004790000001</v>
      </c>
      <c r="V321">
        <f t="shared" si="148"/>
        <v>28.258068516696586</v>
      </c>
      <c r="W321">
        <f t="shared" si="149"/>
        <v>28.258068516696586</v>
      </c>
      <c r="X321">
        <f t="shared" si="150"/>
        <v>3.8523072407508567</v>
      </c>
      <c r="Y321">
        <f t="shared" si="151"/>
        <v>50.039161000919293</v>
      </c>
      <c r="Z321">
        <f t="shared" si="152"/>
        <v>1.8771281355187344</v>
      </c>
      <c r="AA321">
        <f t="shared" si="153"/>
        <v>3.7513181635564363</v>
      </c>
      <c r="AB321">
        <f t="shared" si="154"/>
        <v>1.9751791052321224</v>
      </c>
      <c r="AC321">
        <f t="shared" si="155"/>
        <v>-239.69992123444769</v>
      </c>
      <c r="AD321">
        <f t="shared" si="156"/>
        <v>-76.474441200800712</v>
      </c>
      <c r="AE321">
        <f t="shared" si="157"/>
        <v>-5.3578477607426374</v>
      </c>
      <c r="AF321">
        <f t="shared" si="158"/>
        <v>-1.2162295991018368E-2</v>
      </c>
      <c r="AG321">
        <f t="shared" si="159"/>
        <v>78.140870051042256</v>
      </c>
      <c r="AH321">
        <f t="shared" si="160"/>
        <v>5.4267896917794136</v>
      </c>
      <c r="AI321">
        <f t="shared" si="161"/>
        <v>42.727385534791402</v>
      </c>
      <c r="AJ321">
        <v>1433.5855080967301</v>
      </c>
      <c r="AK321">
        <v>1396.6493333333301</v>
      </c>
      <c r="AL321">
        <v>3.4294808882947998</v>
      </c>
      <c r="AM321">
        <v>65.083349274317996</v>
      </c>
      <c r="AN321">
        <f t="shared" si="162"/>
        <v>5.4353723635929176</v>
      </c>
      <c r="AO321">
        <v>23.091325128131601</v>
      </c>
      <c r="AP321">
        <v>25.999911515151499</v>
      </c>
      <c r="AQ321">
        <v>9.0877635343290103E-4</v>
      </c>
      <c r="AR321">
        <v>77.485788333385401</v>
      </c>
      <c r="AS321">
        <v>0</v>
      </c>
      <c r="AT321">
        <v>0</v>
      </c>
      <c r="AU321">
        <f t="shared" si="163"/>
        <v>1</v>
      </c>
      <c r="AV321">
        <f t="shared" si="164"/>
        <v>0</v>
      </c>
      <c r="AW321">
        <f t="shared" si="165"/>
        <v>38213.594376622779</v>
      </c>
      <c r="AX321">
        <f t="shared" si="166"/>
        <v>2000.0250000000001</v>
      </c>
      <c r="AY321">
        <f t="shared" si="167"/>
        <v>1681.2210300000002</v>
      </c>
      <c r="AZ321">
        <f t="shared" si="168"/>
        <v>0.84060000749990627</v>
      </c>
      <c r="BA321">
        <f t="shared" si="169"/>
        <v>0.16075801447481905</v>
      </c>
      <c r="BB321">
        <v>2.7509999999999999</v>
      </c>
      <c r="BC321">
        <v>0.5</v>
      </c>
      <c r="BD321" t="s">
        <v>354</v>
      </c>
      <c r="BE321">
        <v>2</v>
      </c>
      <c r="BF321" t="b">
        <v>1</v>
      </c>
      <c r="BG321">
        <v>1657489108.25</v>
      </c>
      <c r="BH321">
        <v>1352.7809999999999</v>
      </c>
      <c r="BI321">
        <v>1399.8109999999999</v>
      </c>
      <c r="BJ321">
        <v>25.999400000000001</v>
      </c>
      <c r="BK321">
        <v>23.091349999999998</v>
      </c>
      <c r="BL321">
        <v>1339.4259999999999</v>
      </c>
      <c r="BM321">
        <v>25.61992</v>
      </c>
      <c r="BN321">
        <v>500.02409999999998</v>
      </c>
      <c r="BO321">
        <v>72.157550000000001</v>
      </c>
      <c r="BP321">
        <v>4.1352109999999997E-2</v>
      </c>
      <c r="BQ321">
        <v>27.80228</v>
      </c>
      <c r="BR321">
        <v>27.951879999999999</v>
      </c>
      <c r="BS321">
        <v>999.9</v>
      </c>
      <c r="BT321">
        <v>0</v>
      </c>
      <c r="BU321">
        <v>0</v>
      </c>
      <c r="BV321">
        <v>10044</v>
      </c>
      <c r="BW321">
        <v>0</v>
      </c>
      <c r="BX321">
        <v>1351.62</v>
      </c>
      <c r="BY321">
        <v>-47.029400000000003</v>
      </c>
      <c r="BZ321">
        <v>1388.8920000000001</v>
      </c>
      <c r="CA321">
        <v>1432.8989999999999</v>
      </c>
      <c r="CB321">
        <v>2.9080370000000002</v>
      </c>
      <c r="CC321">
        <v>1399.8109999999999</v>
      </c>
      <c r="CD321">
        <v>23.091349999999998</v>
      </c>
      <c r="CE321">
        <v>1.876053</v>
      </c>
      <c r="CF321">
        <v>1.6662170000000001</v>
      </c>
      <c r="CG321">
        <v>16.435289999999998</v>
      </c>
      <c r="CH321">
        <v>14.58521</v>
      </c>
      <c r="CI321">
        <v>2000.0250000000001</v>
      </c>
      <c r="CJ321">
        <v>0.97999849999999999</v>
      </c>
      <c r="CK321">
        <v>2.000153E-2</v>
      </c>
      <c r="CL321">
        <v>0</v>
      </c>
      <c r="CM321">
        <v>2.3992399999999998</v>
      </c>
      <c r="CN321">
        <v>0</v>
      </c>
      <c r="CO321">
        <v>9351.4120000000003</v>
      </c>
      <c r="CP321">
        <v>17300.349999999999</v>
      </c>
      <c r="CQ321">
        <v>42.668399999999998</v>
      </c>
      <c r="CR321">
        <v>43.856099999999998</v>
      </c>
      <c r="CS321">
        <v>42.686999999999998</v>
      </c>
      <c r="CT321">
        <v>42</v>
      </c>
      <c r="CU321">
        <v>41.875</v>
      </c>
      <c r="CV321">
        <v>1960.0239999999999</v>
      </c>
      <c r="CW321">
        <v>40.000999999999998</v>
      </c>
      <c r="CX321">
        <v>0</v>
      </c>
      <c r="CY321">
        <v>1657489085.5999999</v>
      </c>
      <c r="CZ321">
        <v>0</v>
      </c>
      <c r="DA321">
        <v>0</v>
      </c>
      <c r="DB321" t="s">
        <v>355</v>
      </c>
      <c r="DC321">
        <v>1657313570</v>
      </c>
      <c r="DD321">
        <v>1657313571.5</v>
      </c>
      <c r="DE321">
        <v>0</v>
      </c>
      <c r="DF321">
        <v>-0.183</v>
      </c>
      <c r="DG321">
        <v>-4.0000000000000001E-3</v>
      </c>
      <c r="DH321">
        <v>8.7509999999999994</v>
      </c>
      <c r="DI321">
        <v>0.37</v>
      </c>
      <c r="DJ321">
        <v>417</v>
      </c>
      <c r="DK321">
        <v>25</v>
      </c>
      <c r="DL321">
        <v>0.7</v>
      </c>
      <c r="DM321">
        <v>0.09</v>
      </c>
      <c r="DN321">
        <v>-46.464410000000001</v>
      </c>
      <c r="DO321">
        <v>-2.2731872420261698</v>
      </c>
      <c r="DP321">
        <v>0.61667518022051104</v>
      </c>
      <c r="DQ321">
        <v>0</v>
      </c>
      <c r="DR321">
        <v>2.9111687499999999</v>
      </c>
      <c r="DS321">
        <v>-3.0245741088190298E-2</v>
      </c>
      <c r="DT321">
        <v>5.3705745444505102E-3</v>
      </c>
      <c r="DU321">
        <v>1</v>
      </c>
      <c r="DV321">
        <v>1</v>
      </c>
      <c r="DW321">
        <v>2</v>
      </c>
      <c r="DX321" t="s">
        <v>356</v>
      </c>
      <c r="DY321">
        <v>2.9697399999999998</v>
      </c>
      <c r="DZ321">
        <v>2.69536</v>
      </c>
      <c r="EA321">
        <v>0.16211200000000001</v>
      </c>
      <c r="EB321">
        <v>0.16631399999999999</v>
      </c>
      <c r="EC321">
        <v>8.7525000000000006E-2</v>
      </c>
      <c r="ED321">
        <v>8.1081E-2</v>
      </c>
      <c r="EE321">
        <v>32405.200000000001</v>
      </c>
      <c r="EF321">
        <v>35182.800000000003</v>
      </c>
      <c r="EG321">
        <v>35071.1</v>
      </c>
      <c r="EH321">
        <v>38299.699999999997</v>
      </c>
      <c r="EI321">
        <v>45434.9</v>
      </c>
      <c r="EJ321">
        <v>50845.2</v>
      </c>
      <c r="EK321">
        <v>54878.3</v>
      </c>
      <c r="EL321">
        <v>61447.3</v>
      </c>
      <c r="EM321">
        <v>1.9352</v>
      </c>
      <c r="EN321">
        <v>2.0459999999999998</v>
      </c>
      <c r="EO321">
        <v>2.6971100000000001E-2</v>
      </c>
      <c r="EP321">
        <v>0</v>
      </c>
      <c r="EQ321">
        <v>27.5273</v>
      </c>
      <c r="ER321">
        <v>999.9</v>
      </c>
      <c r="ES321">
        <v>34.831000000000003</v>
      </c>
      <c r="ET321">
        <v>41.250999999999998</v>
      </c>
      <c r="EU321">
        <v>38.241999999999997</v>
      </c>
      <c r="EV321">
        <v>51.544800000000002</v>
      </c>
      <c r="EW321">
        <v>38.325299999999999</v>
      </c>
      <c r="EX321">
        <v>2</v>
      </c>
      <c r="EY321">
        <v>0.26097599999999999</v>
      </c>
      <c r="EZ321">
        <v>2.5140500000000001</v>
      </c>
      <c r="FA321">
        <v>20.130299999999998</v>
      </c>
      <c r="FB321">
        <v>5.1969200000000004</v>
      </c>
      <c r="FC321">
        <v>12.0099</v>
      </c>
      <c r="FD321">
        <v>4.9752000000000001</v>
      </c>
      <c r="FE321">
        <v>3.294</v>
      </c>
      <c r="FF321">
        <v>9999</v>
      </c>
      <c r="FG321">
        <v>9999</v>
      </c>
      <c r="FH321">
        <v>9999</v>
      </c>
      <c r="FI321">
        <v>585.6</v>
      </c>
      <c r="FJ321">
        <v>1.8632200000000001</v>
      </c>
      <c r="FK321">
        <v>1.86798</v>
      </c>
      <c r="FL321">
        <v>1.86768</v>
      </c>
      <c r="FM321">
        <v>1.8689</v>
      </c>
      <c r="FN321">
        <v>1.8696600000000001</v>
      </c>
      <c r="FO321">
        <v>1.86572</v>
      </c>
      <c r="FP321">
        <v>1.86676</v>
      </c>
      <c r="FQ321">
        <v>1.8681300000000001</v>
      </c>
      <c r="FR321">
        <v>5</v>
      </c>
      <c r="FS321">
        <v>0</v>
      </c>
      <c r="FT321">
        <v>0</v>
      </c>
      <c r="FU321">
        <v>0</v>
      </c>
      <c r="FV321" t="s">
        <v>357</v>
      </c>
      <c r="FW321" t="s">
        <v>358</v>
      </c>
      <c r="FX321" t="s">
        <v>359</v>
      </c>
      <c r="FY321" t="s">
        <v>359</v>
      </c>
      <c r="FZ321" t="s">
        <v>359</v>
      </c>
      <c r="GA321" t="s">
        <v>359</v>
      </c>
      <c r="GB321">
        <v>0</v>
      </c>
      <c r="GC321">
        <v>100</v>
      </c>
      <c r="GD321">
        <v>100</v>
      </c>
      <c r="GE321">
        <v>13.4</v>
      </c>
      <c r="GF321">
        <v>0.37959999999999999</v>
      </c>
      <c r="GG321">
        <v>4.5656098643845597</v>
      </c>
      <c r="GH321">
        <v>7.6807047227384802E-3</v>
      </c>
      <c r="GI321">
        <v>-1.0831925345100399E-6</v>
      </c>
      <c r="GJ321">
        <v>1.8533368071612601E-10</v>
      </c>
      <c r="GK321">
        <v>-9.9183057942876601E-2</v>
      </c>
      <c r="GL321">
        <v>-1.13594444998887E-2</v>
      </c>
      <c r="GM321">
        <v>1.5024328609816199E-3</v>
      </c>
      <c r="GN321">
        <v>-1.28748702860321E-5</v>
      </c>
      <c r="GO321">
        <v>14</v>
      </c>
      <c r="GP321">
        <v>2172</v>
      </c>
      <c r="GQ321">
        <v>1</v>
      </c>
      <c r="GR321">
        <v>46</v>
      </c>
      <c r="GS321">
        <v>2925.7</v>
      </c>
      <c r="GT321">
        <v>2925.7</v>
      </c>
      <c r="GU321">
        <v>3.4814500000000002</v>
      </c>
      <c r="GV321">
        <v>2.6684600000000001</v>
      </c>
      <c r="GW321">
        <v>2.2485400000000002</v>
      </c>
      <c r="GX321">
        <v>2.7404799999999998</v>
      </c>
      <c r="GY321">
        <v>1.9958499999999999</v>
      </c>
      <c r="GZ321">
        <v>2.4157700000000002</v>
      </c>
      <c r="HA321">
        <v>42.750999999999998</v>
      </c>
      <c r="HB321">
        <v>14.7537</v>
      </c>
      <c r="HC321">
        <v>18</v>
      </c>
      <c r="HD321">
        <v>501.53100000000001</v>
      </c>
      <c r="HE321">
        <v>574.69399999999996</v>
      </c>
      <c r="HF321">
        <v>22.462299999999999</v>
      </c>
      <c r="HG321">
        <v>30.613299999999999</v>
      </c>
      <c r="HH321">
        <v>29.9999</v>
      </c>
      <c r="HI321">
        <v>30.552399999999999</v>
      </c>
      <c r="HJ321">
        <v>30.482800000000001</v>
      </c>
      <c r="HK321">
        <v>69.699200000000005</v>
      </c>
      <c r="HL321">
        <v>37.632300000000001</v>
      </c>
      <c r="HM321">
        <v>0</v>
      </c>
      <c r="HN321">
        <v>22.4496</v>
      </c>
      <c r="HO321">
        <v>1422.42</v>
      </c>
      <c r="HP321">
        <v>22.985099999999999</v>
      </c>
      <c r="HQ321">
        <v>101.76</v>
      </c>
      <c r="HR321">
        <v>102.27</v>
      </c>
    </row>
    <row r="322" spans="1:226" x14ac:dyDescent="0.2">
      <c r="A322">
        <v>306</v>
      </c>
      <c r="B322">
        <v>1657489115.5</v>
      </c>
      <c r="C322">
        <v>2913.9000000953702</v>
      </c>
      <c r="D322" t="s">
        <v>970</v>
      </c>
      <c r="E322" t="s">
        <v>971</v>
      </c>
      <c r="F322">
        <v>5</v>
      </c>
      <c r="G322" t="s">
        <v>1222</v>
      </c>
      <c r="H322" t="s">
        <v>353</v>
      </c>
      <c r="I322">
        <v>1657489112.6500001</v>
      </c>
      <c r="J322">
        <f t="shared" si="136"/>
        <v>5.4321631308135469E-3</v>
      </c>
      <c r="K322">
        <f t="shared" si="137"/>
        <v>5.4321631308135467</v>
      </c>
      <c r="L322">
        <f t="shared" si="138"/>
        <v>42.25325092509086</v>
      </c>
      <c r="M322">
        <f t="shared" si="139"/>
        <v>1367.606</v>
      </c>
      <c r="N322">
        <f t="shared" si="140"/>
        <v>961.38086023323649</v>
      </c>
      <c r="O322">
        <f t="shared" si="141"/>
        <v>69.409897144460388</v>
      </c>
      <c r="P322">
        <f t="shared" si="142"/>
        <v>98.738591250004134</v>
      </c>
      <c r="Q322">
        <f t="shared" si="143"/>
        <v>0.19710459282355802</v>
      </c>
      <c r="R322">
        <f t="shared" si="144"/>
        <v>3.1037686125123347</v>
      </c>
      <c r="S322">
        <f t="shared" si="145"/>
        <v>0.19040543096434726</v>
      </c>
      <c r="T322">
        <f t="shared" si="146"/>
        <v>0.11958631912869018</v>
      </c>
      <c r="U322">
        <f t="shared" si="147"/>
        <v>321.52087409999996</v>
      </c>
      <c r="V322">
        <f t="shared" si="148"/>
        <v>28.271187227152993</v>
      </c>
      <c r="W322">
        <f t="shared" si="149"/>
        <v>28.271187227152993</v>
      </c>
      <c r="X322">
        <f t="shared" si="150"/>
        <v>3.8552487257758168</v>
      </c>
      <c r="Y322">
        <f t="shared" si="151"/>
        <v>50.009735133829047</v>
      </c>
      <c r="Z322">
        <f t="shared" si="152"/>
        <v>1.8772480394297646</v>
      </c>
      <c r="AA322">
        <f t="shared" si="153"/>
        <v>3.7537652107257444</v>
      </c>
      <c r="AB322">
        <f t="shared" si="154"/>
        <v>1.9780006863460522</v>
      </c>
      <c r="AC322">
        <f t="shared" si="155"/>
        <v>-239.55839406887742</v>
      </c>
      <c r="AD322">
        <f t="shared" si="156"/>
        <v>-76.593341155877397</v>
      </c>
      <c r="AE322">
        <f t="shared" si="157"/>
        <v>-5.381406356173283</v>
      </c>
      <c r="AF322">
        <f t="shared" si="158"/>
        <v>-1.2267480928130681E-2</v>
      </c>
      <c r="AG322">
        <f t="shared" si="159"/>
        <v>77.021200798348133</v>
      </c>
      <c r="AH322">
        <f t="shared" si="160"/>
        <v>5.4182111231937276</v>
      </c>
      <c r="AI322">
        <f t="shared" si="161"/>
        <v>42.25325092509086</v>
      </c>
      <c r="AJ322">
        <v>1448.51317972266</v>
      </c>
      <c r="AK322">
        <v>1412.0619393939401</v>
      </c>
      <c r="AL322">
        <v>3.3715071123742599</v>
      </c>
      <c r="AM322">
        <v>65.083349274317996</v>
      </c>
      <c r="AN322">
        <f t="shared" si="162"/>
        <v>5.4321631308135467</v>
      </c>
      <c r="AO322">
        <v>23.095580426085</v>
      </c>
      <c r="AP322">
        <v>26.007221212121198</v>
      </c>
      <c r="AQ322">
        <v>-1.6154238957466201E-4</v>
      </c>
      <c r="AR322">
        <v>77.485788333385401</v>
      </c>
      <c r="AS322">
        <v>0</v>
      </c>
      <c r="AT322">
        <v>0</v>
      </c>
      <c r="AU322">
        <f t="shared" si="163"/>
        <v>1</v>
      </c>
      <c r="AV322">
        <f t="shared" si="164"/>
        <v>0</v>
      </c>
      <c r="AW322">
        <f t="shared" si="165"/>
        <v>38073.141662246569</v>
      </c>
      <c r="AX322">
        <f t="shared" si="166"/>
        <v>2000.028</v>
      </c>
      <c r="AY322">
        <f t="shared" si="167"/>
        <v>1681.2237299999999</v>
      </c>
      <c r="AZ322">
        <f t="shared" si="168"/>
        <v>0.84060009659864754</v>
      </c>
      <c r="BA322">
        <f t="shared" si="169"/>
        <v>0.16075818643538989</v>
      </c>
      <c r="BB322">
        <v>2.7509999999999999</v>
      </c>
      <c r="BC322">
        <v>0.5</v>
      </c>
      <c r="BD322" t="s">
        <v>354</v>
      </c>
      <c r="BE322">
        <v>2</v>
      </c>
      <c r="BF322" t="b">
        <v>1</v>
      </c>
      <c r="BG322">
        <v>1657489112.6500001</v>
      </c>
      <c r="BH322">
        <v>1367.606</v>
      </c>
      <c r="BI322">
        <v>1414.058</v>
      </c>
      <c r="BJ322">
        <v>26.001339999999999</v>
      </c>
      <c r="BK322">
        <v>23.09788</v>
      </c>
      <c r="BL322">
        <v>1354.1659999999999</v>
      </c>
      <c r="BM322">
        <v>25.6218</v>
      </c>
      <c r="BN322">
        <v>500.02190000000002</v>
      </c>
      <c r="BO322">
        <v>72.156700000000001</v>
      </c>
      <c r="BP322">
        <v>4.1426690000000002E-2</v>
      </c>
      <c r="BQ322">
        <v>27.81345</v>
      </c>
      <c r="BR322">
        <v>27.957930000000001</v>
      </c>
      <c r="BS322">
        <v>999.9</v>
      </c>
      <c r="BT322">
        <v>0</v>
      </c>
      <c r="BU322">
        <v>0</v>
      </c>
      <c r="BV322">
        <v>10006</v>
      </c>
      <c r="BW322">
        <v>0</v>
      </c>
      <c r="BX322">
        <v>1348.3309999999999</v>
      </c>
      <c r="BY322">
        <v>-46.451349999999998</v>
      </c>
      <c r="BZ322">
        <v>1404.116</v>
      </c>
      <c r="CA322">
        <v>1447.492</v>
      </c>
      <c r="CB322">
        <v>2.9034650000000002</v>
      </c>
      <c r="CC322">
        <v>1414.058</v>
      </c>
      <c r="CD322">
        <v>23.09788</v>
      </c>
      <c r="CE322">
        <v>1.8761699999999999</v>
      </c>
      <c r="CF322">
        <v>1.6666669999999999</v>
      </c>
      <c r="CG322">
        <v>16.43628</v>
      </c>
      <c r="CH322">
        <v>14.589399999999999</v>
      </c>
      <c r="CI322">
        <v>2000.028</v>
      </c>
      <c r="CJ322">
        <v>0.97999639999999999</v>
      </c>
      <c r="CK322">
        <v>2.000356E-2</v>
      </c>
      <c r="CL322">
        <v>0</v>
      </c>
      <c r="CM322">
        <v>2.3113100000000002</v>
      </c>
      <c r="CN322">
        <v>0</v>
      </c>
      <c r="CO322">
        <v>9358.7420000000002</v>
      </c>
      <c r="CP322">
        <v>17300.38</v>
      </c>
      <c r="CQ322">
        <v>42.6374</v>
      </c>
      <c r="CR322">
        <v>43.843499999999999</v>
      </c>
      <c r="CS322">
        <v>42.686999999999998</v>
      </c>
      <c r="CT322">
        <v>42</v>
      </c>
      <c r="CU322">
        <v>41.875</v>
      </c>
      <c r="CV322">
        <v>1960.021</v>
      </c>
      <c r="CW322">
        <v>40.006999999999998</v>
      </c>
      <c r="CX322">
        <v>0</v>
      </c>
      <c r="CY322">
        <v>1657489090.4000001</v>
      </c>
      <c r="CZ322">
        <v>0</v>
      </c>
      <c r="DA322">
        <v>0</v>
      </c>
      <c r="DB322" t="s">
        <v>355</v>
      </c>
      <c r="DC322">
        <v>1657313570</v>
      </c>
      <c r="DD322">
        <v>1657313571.5</v>
      </c>
      <c r="DE322">
        <v>0</v>
      </c>
      <c r="DF322">
        <v>-0.183</v>
      </c>
      <c r="DG322">
        <v>-4.0000000000000001E-3</v>
      </c>
      <c r="DH322">
        <v>8.7509999999999994</v>
      </c>
      <c r="DI322">
        <v>0.37</v>
      </c>
      <c r="DJ322">
        <v>417</v>
      </c>
      <c r="DK322">
        <v>25</v>
      </c>
      <c r="DL322">
        <v>0.7</v>
      </c>
      <c r="DM322">
        <v>0.09</v>
      </c>
      <c r="DN322">
        <v>-46.488378048780497</v>
      </c>
      <c r="DO322">
        <v>-1.3297860627178399</v>
      </c>
      <c r="DP322">
        <v>0.55316513897891095</v>
      </c>
      <c r="DQ322">
        <v>0</v>
      </c>
      <c r="DR322">
        <v>2.9087331707317099</v>
      </c>
      <c r="DS322">
        <v>-2.4500278745638201E-2</v>
      </c>
      <c r="DT322">
        <v>5.0286260738259996E-3</v>
      </c>
      <c r="DU322">
        <v>1</v>
      </c>
      <c r="DV322">
        <v>1</v>
      </c>
      <c r="DW322">
        <v>2</v>
      </c>
      <c r="DX322" t="s">
        <v>356</v>
      </c>
      <c r="DY322">
        <v>2.9687399999999999</v>
      </c>
      <c r="DZ322">
        <v>2.6958000000000002</v>
      </c>
      <c r="EA322">
        <v>0.16322</v>
      </c>
      <c r="EB322">
        <v>0.16739899999999999</v>
      </c>
      <c r="EC322">
        <v>8.7521500000000002E-2</v>
      </c>
      <c r="ED322">
        <v>8.1112900000000002E-2</v>
      </c>
      <c r="EE322">
        <v>32363</v>
      </c>
      <c r="EF322">
        <v>35136.9</v>
      </c>
      <c r="EG322">
        <v>35071.800000000003</v>
      </c>
      <c r="EH322">
        <v>38299.699999999997</v>
      </c>
      <c r="EI322">
        <v>45435.199999999997</v>
      </c>
      <c r="EJ322">
        <v>50843.4</v>
      </c>
      <c r="EK322">
        <v>54878.400000000001</v>
      </c>
      <c r="EL322">
        <v>61447.199999999997</v>
      </c>
      <c r="EM322">
        <v>1.9350000000000001</v>
      </c>
      <c r="EN322">
        <v>2.0464000000000002</v>
      </c>
      <c r="EO322">
        <v>2.5779E-2</v>
      </c>
      <c r="EP322">
        <v>0</v>
      </c>
      <c r="EQ322">
        <v>27.522600000000001</v>
      </c>
      <c r="ER322">
        <v>999.9</v>
      </c>
      <c r="ES322">
        <v>34.831000000000003</v>
      </c>
      <c r="ET322">
        <v>41.250999999999998</v>
      </c>
      <c r="EU322">
        <v>38.247500000000002</v>
      </c>
      <c r="EV322">
        <v>52.014800000000001</v>
      </c>
      <c r="EW322">
        <v>38.361400000000003</v>
      </c>
      <c r="EX322">
        <v>2</v>
      </c>
      <c r="EY322">
        <v>0.26122000000000001</v>
      </c>
      <c r="EZ322">
        <v>2.5257499999999999</v>
      </c>
      <c r="FA322">
        <v>20.130099999999999</v>
      </c>
      <c r="FB322">
        <v>5.1981200000000003</v>
      </c>
      <c r="FC322">
        <v>12.0099</v>
      </c>
      <c r="FD322">
        <v>4.9752000000000001</v>
      </c>
      <c r="FE322">
        <v>3.294</v>
      </c>
      <c r="FF322">
        <v>9999</v>
      </c>
      <c r="FG322">
        <v>9999</v>
      </c>
      <c r="FH322">
        <v>9999</v>
      </c>
      <c r="FI322">
        <v>585.6</v>
      </c>
      <c r="FJ322">
        <v>1.8632200000000001</v>
      </c>
      <c r="FK322">
        <v>1.86798</v>
      </c>
      <c r="FL322">
        <v>1.86768</v>
      </c>
      <c r="FM322">
        <v>1.8689</v>
      </c>
      <c r="FN322">
        <v>1.8696600000000001</v>
      </c>
      <c r="FO322">
        <v>1.8656900000000001</v>
      </c>
      <c r="FP322">
        <v>1.86676</v>
      </c>
      <c r="FQ322">
        <v>1.8681000000000001</v>
      </c>
      <c r="FR322">
        <v>5</v>
      </c>
      <c r="FS322">
        <v>0</v>
      </c>
      <c r="FT322">
        <v>0</v>
      </c>
      <c r="FU322">
        <v>0</v>
      </c>
      <c r="FV322" t="s">
        <v>357</v>
      </c>
      <c r="FW322" t="s">
        <v>358</v>
      </c>
      <c r="FX322" t="s">
        <v>359</v>
      </c>
      <c r="FY322" t="s">
        <v>359</v>
      </c>
      <c r="FZ322" t="s">
        <v>359</v>
      </c>
      <c r="GA322" t="s">
        <v>359</v>
      </c>
      <c r="GB322">
        <v>0</v>
      </c>
      <c r="GC322">
        <v>100</v>
      </c>
      <c r="GD322">
        <v>100</v>
      </c>
      <c r="GE322">
        <v>13.5</v>
      </c>
      <c r="GF322">
        <v>0.3795</v>
      </c>
      <c r="GG322">
        <v>4.5656098643845597</v>
      </c>
      <c r="GH322">
        <v>7.6807047227384802E-3</v>
      </c>
      <c r="GI322">
        <v>-1.0831925345100399E-6</v>
      </c>
      <c r="GJ322">
        <v>1.8533368071612601E-10</v>
      </c>
      <c r="GK322">
        <v>-9.9183057942876601E-2</v>
      </c>
      <c r="GL322">
        <v>-1.13594444998887E-2</v>
      </c>
      <c r="GM322">
        <v>1.5024328609816199E-3</v>
      </c>
      <c r="GN322">
        <v>-1.28748702860321E-5</v>
      </c>
      <c r="GO322">
        <v>14</v>
      </c>
      <c r="GP322">
        <v>2172</v>
      </c>
      <c r="GQ322">
        <v>1</v>
      </c>
      <c r="GR322">
        <v>46</v>
      </c>
      <c r="GS322">
        <v>2925.8</v>
      </c>
      <c r="GT322">
        <v>2925.7</v>
      </c>
      <c r="GU322">
        <v>3.5107400000000002</v>
      </c>
      <c r="GV322">
        <v>2.6721200000000001</v>
      </c>
      <c r="GW322">
        <v>2.2485400000000002</v>
      </c>
      <c r="GX322">
        <v>2.7416999999999998</v>
      </c>
      <c r="GY322">
        <v>1.9958499999999999</v>
      </c>
      <c r="GZ322">
        <v>2.3791500000000001</v>
      </c>
      <c r="HA322">
        <v>42.750999999999998</v>
      </c>
      <c r="HB322">
        <v>14.7362</v>
      </c>
      <c r="HC322">
        <v>18</v>
      </c>
      <c r="HD322">
        <v>501.39600000000002</v>
      </c>
      <c r="HE322">
        <v>574.99400000000003</v>
      </c>
      <c r="HF322">
        <v>22.490600000000001</v>
      </c>
      <c r="HG322">
        <v>30.613299999999999</v>
      </c>
      <c r="HH322">
        <v>30.0001</v>
      </c>
      <c r="HI322">
        <v>30.552399999999999</v>
      </c>
      <c r="HJ322">
        <v>30.482800000000001</v>
      </c>
      <c r="HK322">
        <v>70.244299999999996</v>
      </c>
      <c r="HL322">
        <v>37.632300000000001</v>
      </c>
      <c r="HM322">
        <v>0</v>
      </c>
      <c r="HN322">
        <v>22.479800000000001</v>
      </c>
      <c r="HO322">
        <v>1442.53</v>
      </c>
      <c r="HP322">
        <v>22.979700000000001</v>
      </c>
      <c r="HQ322">
        <v>101.761</v>
      </c>
      <c r="HR322">
        <v>102.27</v>
      </c>
    </row>
    <row r="323" spans="1:226" x14ac:dyDescent="0.2">
      <c r="A323">
        <v>307</v>
      </c>
      <c r="B323">
        <v>1657489121</v>
      </c>
      <c r="C323">
        <v>2919.4000000953702</v>
      </c>
      <c r="D323" t="s">
        <v>972</v>
      </c>
      <c r="E323" t="s">
        <v>973</v>
      </c>
      <c r="F323">
        <v>5</v>
      </c>
      <c r="G323" t="s">
        <v>1222</v>
      </c>
      <c r="H323" t="s">
        <v>353</v>
      </c>
      <c r="I323">
        <v>1657489118.25</v>
      </c>
      <c r="J323">
        <f t="shared" si="136"/>
        <v>5.4255503175476465E-3</v>
      </c>
      <c r="K323">
        <f t="shared" si="137"/>
        <v>5.4255503175476463</v>
      </c>
      <c r="L323">
        <f t="shared" si="138"/>
        <v>41.329696539967927</v>
      </c>
      <c r="M323">
        <f t="shared" si="139"/>
        <v>1386.3889999999999</v>
      </c>
      <c r="N323">
        <f t="shared" si="140"/>
        <v>986.53012943394003</v>
      </c>
      <c r="O323">
        <f t="shared" si="141"/>
        <v>71.227122147613528</v>
      </c>
      <c r="P323">
        <f t="shared" si="142"/>
        <v>100.0967894450102</v>
      </c>
      <c r="Q323">
        <f t="shared" si="143"/>
        <v>0.19688099612739923</v>
      </c>
      <c r="R323">
        <f t="shared" si="144"/>
        <v>3.1080202591964632</v>
      </c>
      <c r="S323">
        <f t="shared" si="145"/>
        <v>0.19020555762679037</v>
      </c>
      <c r="T323">
        <f t="shared" si="146"/>
        <v>0.11945937960674571</v>
      </c>
      <c r="U323">
        <f t="shared" si="147"/>
        <v>321.51258818403585</v>
      </c>
      <c r="V323">
        <f t="shared" si="148"/>
        <v>28.268593447403795</v>
      </c>
      <c r="W323">
        <f t="shared" si="149"/>
        <v>28.268593447403795</v>
      </c>
      <c r="X323">
        <f t="shared" si="150"/>
        <v>3.8546669916029037</v>
      </c>
      <c r="Y323">
        <f t="shared" si="151"/>
        <v>50.012071254223976</v>
      </c>
      <c r="Z323">
        <f t="shared" si="152"/>
        <v>1.8769423247115886</v>
      </c>
      <c r="AA323">
        <f t="shared" si="153"/>
        <v>3.7529785862509413</v>
      </c>
      <c r="AB323">
        <f t="shared" si="154"/>
        <v>1.9777246668913151</v>
      </c>
      <c r="AC323">
        <f t="shared" si="155"/>
        <v>-239.26676900385121</v>
      </c>
      <c r="AD323">
        <f t="shared" si="156"/>
        <v>-76.865187546876555</v>
      </c>
      <c r="AE323">
        <f t="shared" si="157"/>
        <v>-5.3929523035481362</v>
      </c>
      <c r="AF323">
        <f t="shared" si="158"/>
        <v>-1.2320670240072218E-2</v>
      </c>
      <c r="AG323">
        <f t="shared" si="159"/>
        <v>78.006793882281215</v>
      </c>
      <c r="AH323">
        <f t="shared" si="160"/>
        <v>5.5287766170726842</v>
      </c>
      <c r="AI323">
        <f t="shared" si="161"/>
        <v>41.329696539967927</v>
      </c>
      <c r="AJ323">
        <v>1468.17744862881</v>
      </c>
      <c r="AK323">
        <v>1431.45654545455</v>
      </c>
      <c r="AL323">
        <v>3.5821222499303</v>
      </c>
      <c r="AM323">
        <v>65.083349274317996</v>
      </c>
      <c r="AN323">
        <f t="shared" si="162"/>
        <v>5.4255503175476463</v>
      </c>
      <c r="AO323">
        <v>23.066219415129002</v>
      </c>
      <c r="AP323">
        <v>25.974509090909098</v>
      </c>
      <c r="AQ323">
        <v>-1.7690118848306399E-4</v>
      </c>
      <c r="AR323">
        <v>77.485788333385401</v>
      </c>
      <c r="AS323">
        <v>0</v>
      </c>
      <c r="AT323">
        <v>0</v>
      </c>
      <c r="AU323">
        <f t="shared" si="163"/>
        <v>1</v>
      </c>
      <c r="AV323">
        <f t="shared" si="164"/>
        <v>0</v>
      </c>
      <c r="AW323">
        <f t="shared" si="165"/>
        <v>38143.732520832215</v>
      </c>
      <c r="AX323">
        <f t="shared" si="166"/>
        <v>1999.979</v>
      </c>
      <c r="AY323">
        <f t="shared" si="167"/>
        <v>1681.1823288000185</v>
      </c>
      <c r="AZ323">
        <f t="shared" si="168"/>
        <v>0.84059999069991154</v>
      </c>
      <c r="BA323">
        <f t="shared" si="169"/>
        <v>0.16075798205082945</v>
      </c>
      <c r="BB323">
        <v>2.7509999999999999</v>
      </c>
      <c r="BC323">
        <v>0.5</v>
      </c>
      <c r="BD323" t="s">
        <v>354</v>
      </c>
      <c r="BE323">
        <v>2</v>
      </c>
      <c r="BF323" t="b">
        <v>1</v>
      </c>
      <c r="BG323">
        <v>1657489118.25</v>
      </c>
      <c r="BH323">
        <v>1386.3889999999999</v>
      </c>
      <c r="BI323">
        <v>1433.5239999999999</v>
      </c>
      <c r="BJ323">
        <v>25.996559999999999</v>
      </c>
      <c r="BK323">
        <v>23.033809999999999</v>
      </c>
      <c r="BL323">
        <v>1372.8409999999999</v>
      </c>
      <c r="BM323">
        <v>25.61721</v>
      </c>
      <c r="BN323">
        <v>500.01740000000001</v>
      </c>
      <c r="BO323">
        <v>72.158259999999999</v>
      </c>
      <c r="BP323">
        <v>4.1381979999999999E-2</v>
      </c>
      <c r="BQ323">
        <v>27.80986</v>
      </c>
      <c r="BR323">
        <v>27.978739999999998</v>
      </c>
      <c r="BS323">
        <v>999.9</v>
      </c>
      <c r="BT323">
        <v>0</v>
      </c>
      <c r="BU323">
        <v>0</v>
      </c>
      <c r="BV323">
        <v>10025</v>
      </c>
      <c r="BW323">
        <v>0</v>
      </c>
      <c r="BX323">
        <v>1346.1379999999999</v>
      </c>
      <c r="BY323">
        <v>-47.133029999999998</v>
      </c>
      <c r="BZ323">
        <v>1423.394</v>
      </c>
      <c r="CA323">
        <v>1467.3209999999999</v>
      </c>
      <c r="CB323">
        <v>2.9627560000000002</v>
      </c>
      <c r="CC323">
        <v>1433.5239999999999</v>
      </c>
      <c r="CD323">
        <v>23.033809999999999</v>
      </c>
      <c r="CE323">
        <v>1.875867</v>
      </c>
      <c r="CF323">
        <v>1.6620790000000001</v>
      </c>
      <c r="CG323">
        <v>16.43374</v>
      </c>
      <c r="CH323">
        <v>14.54668</v>
      </c>
      <c r="CI323">
        <v>1999.979</v>
      </c>
      <c r="CJ323">
        <v>0.98000140000000002</v>
      </c>
      <c r="CK323">
        <v>1.9998760000000001E-2</v>
      </c>
      <c r="CL323">
        <v>0</v>
      </c>
      <c r="CM323">
        <v>2.3497300000000001</v>
      </c>
      <c r="CN323">
        <v>0</v>
      </c>
      <c r="CO323">
        <v>9386.8439999999991</v>
      </c>
      <c r="CP323">
        <v>17299.97</v>
      </c>
      <c r="CQ323">
        <v>42.625</v>
      </c>
      <c r="CR323">
        <v>43.824599999999997</v>
      </c>
      <c r="CS323">
        <v>42.686999999999998</v>
      </c>
      <c r="CT323">
        <v>42</v>
      </c>
      <c r="CU323">
        <v>41.868699999999997</v>
      </c>
      <c r="CV323">
        <v>1959.982</v>
      </c>
      <c r="CW323">
        <v>39.999000000000002</v>
      </c>
      <c r="CX323">
        <v>0</v>
      </c>
      <c r="CY323">
        <v>1657489095.8</v>
      </c>
      <c r="CZ323">
        <v>0</v>
      </c>
      <c r="DA323">
        <v>0</v>
      </c>
      <c r="DB323" t="s">
        <v>355</v>
      </c>
      <c r="DC323">
        <v>1657313570</v>
      </c>
      <c r="DD323">
        <v>1657313571.5</v>
      </c>
      <c r="DE323">
        <v>0</v>
      </c>
      <c r="DF323">
        <v>-0.183</v>
      </c>
      <c r="DG323">
        <v>-4.0000000000000001E-3</v>
      </c>
      <c r="DH323">
        <v>8.7509999999999994</v>
      </c>
      <c r="DI323">
        <v>0.37</v>
      </c>
      <c r="DJ323">
        <v>417</v>
      </c>
      <c r="DK323">
        <v>25</v>
      </c>
      <c r="DL323">
        <v>0.7</v>
      </c>
      <c r="DM323">
        <v>0.09</v>
      </c>
      <c r="DN323">
        <v>-46.640237499999998</v>
      </c>
      <c r="DO323">
        <v>-2.3376078799248101</v>
      </c>
      <c r="DP323">
        <v>0.60392298668269695</v>
      </c>
      <c r="DQ323">
        <v>0</v>
      </c>
      <c r="DR323">
        <v>2.9208205</v>
      </c>
      <c r="DS323">
        <v>0.200187917448405</v>
      </c>
      <c r="DT323">
        <v>3.4107398240704301E-2</v>
      </c>
      <c r="DU323">
        <v>0</v>
      </c>
      <c r="DV323">
        <v>0</v>
      </c>
      <c r="DW323">
        <v>2</v>
      </c>
      <c r="DX323" t="s">
        <v>362</v>
      </c>
      <c r="DY323">
        <v>2.9699200000000001</v>
      </c>
      <c r="DZ323">
        <v>2.6955499999999999</v>
      </c>
      <c r="EA323">
        <v>0.164599</v>
      </c>
      <c r="EB323">
        <v>0.16870099999999999</v>
      </c>
      <c r="EC323">
        <v>8.74505E-2</v>
      </c>
      <c r="ED323">
        <v>8.0798099999999998E-2</v>
      </c>
      <c r="EE323">
        <v>32310.2</v>
      </c>
      <c r="EF323">
        <v>35082.199999999997</v>
      </c>
      <c r="EG323">
        <v>35072.400000000001</v>
      </c>
      <c r="EH323">
        <v>38300</v>
      </c>
      <c r="EI323">
        <v>45439.8</v>
      </c>
      <c r="EJ323">
        <v>50860.7</v>
      </c>
      <c r="EK323">
        <v>54879.7</v>
      </c>
      <c r="EL323">
        <v>61447</v>
      </c>
      <c r="EM323">
        <v>1.9358</v>
      </c>
      <c r="EN323">
        <v>2.0459999999999998</v>
      </c>
      <c r="EO323">
        <v>2.8759199999999999E-2</v>
      </c>
      <c r="EP323">
        <v>0</v>
      </c>
      <c r="EQ323">
        <v>27.514199999999999</v>
      </c>
      <c r="ER323">
        <v>999.9</v>
      </c>
      <c r="ES323">
        <v>34.854999999999997</v>
      </c>
      <c r="ET323">
        <v>41.250999999999998</v>
      </c>
      <c r="EU323">
        <v>38.275100000000002</v>
      </c>
      <c r="EV323">
        <v>51.924799999999998</v>
      </c>
      <c r="EW323">
        <v>38.341299999999997</v>
      </c>
      <c r="EX323">
        <v>2</v>
      </c>
      <c r="EY323">
        <v>0.26115899999999997</v>
      </c>
      <c r="EZ323">
        <v>2.5679099999999999</v>
      </c>
      <c r="FA323">
        <v>20.1296</v>
      </c>
      <c r="FB323">
        <v>5.1969200000000004</v>
      </c>
      <c r="FC323">
        <v>12.0099</v>
      </c>
      <c r="FD323">
        <v>4.9748000000000001</v>
      </c>
      <c r="FE323">
        <v>3.294</v>
      </c>
      <c r="FF323">
        <v>9999</v>
      </c>
      <c r="FG323">
        <v>9999</v>
      </c>
      <c r="FH323">
        <v>9999</v>
      </c>
      <c r="FI323">
        <v>585.6</v>
      </c>
      <c r="FJ323">
        <v>1.8632500000000001</v>
      </c>
      <c r="FK323">
        <v>1.86798</v>
      </c>
      <c r="FL323">
        <v>1.86768</v>
      </c>
      <c r="FM323">
        <v>1.8689</v>
      </c>
      <c r="FN323">
        <v>1.8696600000000001</v>
      </c>
      <c r="FO323">
        <v>1.86578</v>
      </c>
      <c r="FP323">
        <v>1.86676</v>
      </c>
      <c r="FQ323">
        <v>1.8681000000000001</v>
      </c>
      <c r="FR323">
        <v>5</v>
      </c>
      <c r="FS323">
        <v>0</v>
      </c>
      <c r="FT323">
        <v>0</v>
      </c>
      <c r="FU323">
        <v>0</v>
      </c>
      <c r="FV323" t="s">
        <v>357</v>
      </c>
      <c r="FW323" t="s">
        <v>358</v>
      </c>
      <c r="FX323" t="s">
        <v>359</v>
      </c>
      <c r="FY323" t="s">
        <v>359</v>
      </c>
      <c r="FZ323" t="s">
        <v>359</v>
      </c>
      <c r="GA323" t="s">
        <v>359</v>
      </c>
      <c r="GB323">
        <v>0</v>
      </c>
      <c r="GC323">
        <v>100</v>
      </c>
      <c r="GD323">
        <v>100</v>
      </c>
      <c r="GE323">
        <v>13.61</v>
      </c>
      <c r="GF323">
        <v>0.37830000000000003</v>
      </c>
      <c r="GG323">
        <v>4.5656098643845597</v>
      </c>
      <c r="GH323">
        <v>7.6807047227384802E-3</v>
      </c>
      <c r="GI323">
        <v>-1.0831925345100399E-6</v>
      </c>
      <c r="GJ323">
        <v>1.8533368071612601E-10</v>
      </c>
      <c r="GK323">
        <v>-9.9183057942876601E-2</v>
      </c>
      <c r="GL323">
        <v>-1.13594444998887E-2</v>
      </c>
      <c r="GM323">
        <v>1.5024328609816199E-3</v>
      </c>
      <c r="GN323">
        <v>-1.28748702860321E-5</v>
      </c>
      <c r="GO323">
        <v>14</v>
      </c>
      <c r="GP323">
        <v>2172</v>
      </c>
      <c r="GQ323">
        <v>1</v>
      </c>
      <c r="GR323">
        <v>46</v>
      </c>
      <c r="GS323">
        <v>2925.8</v>
      </c>
      <c r="GT323">
        <v>2925.8</v>
      </c>
      <c r="GU323">
        <v>3.5424799999999999</v>
      </c>
      <c r="GV323">
        <v>2.67456</v>
      </c>
      <c r="GW323">
        <v>2.2485400000000002</v>
      </c>
      <c r="GX323">
        <v>2.7404799999999998</v>
      </c>
      <c r="GY323">
        <v>1.9958499999999999</v>
      </c>
      <c r="GZ323">
        <v>2.3938000000000001</v>
      </c>
      <c r="HA323">
        <v>42.750999999999998</v>
      </c>
      <c r="HB323">
        <v>14.744899999999999</v>
      </c>
      <c r="HC323">
        <v>18</v>
      </c>
      <c r="HD323">
        <v>501.93599999999998</v>
      </c>
      <c r="HE323">
        <v>574.66899999999998</v>
      </c>
      <c r="HF323">
        <v>22.520099999999999</v>
      </c>
      <c r="HG323">
        <v>30.610600000000002</v>
      </c>
      <c r="HH323">
        <v>30.0001</v>
      </c>
      <c r="HI323">
        <v>30.552399999999999</v>
      </c>
      <c r="HJ323">
        <v>30.4802</v>
      </c>
      <c r="HK323">
        <v>70.938400000000001</v>
      </c>
      <c r="HL323">
        <v>37.910800000000002</v>
      </c>
      <c r="HM323">
        <v>0</v>
      </c>
      <c r="HN323">
        <v>22.507300000000001</v>
      </c>
      <c r="HO323">
        <v>1456.04</v>
      </c>
      <c r="HP323">
        <v>22.987400000000001</v>
      </c>
      <c r="HQ323">
        <v>101.76300000000001</v>
      </c>
      <c r="HR323">
        <v>102.27</v>
      </c>
    </row>
    <row r="324" spans="1:226" x14ac:dyDescent="0.2">
      <c r="A324">
        <v>308</v>
      </c>
      <c r="B324">
        <v>1657489126</v>
      </c>
      <c r="C324">
        <v>2924.4000000953702</v>
      </c>
      <c r="D324" t="s">
        <v>974</v>
      </c>
      <c r="E324" t="s">
        <v>975</v>
      </c>
      <c r="F324">
        <v>5</v>
      </c>
      <c r="G324" t="s">
        <v>1222</v>
      </c>
      <c r="H324" t="s">
        <v>353</v>
      </c>
      <c r="I324">
        <v>1657489123.5</v>
      </c>
      <c r="J324">
        <f t="shared" si="136"/>
        <v>5.3821496642618063E-3</v>
      </c>
      <c r="K324">
        <f t="shared" si="137"/>
        <v>5.3821496642618065</v>
      </c>
      <c r="L324">
        <f t="shared" si="138"/>
        <v>40.619827414964412</v>
      </c>
      <c r="M324">
        <f t="shared" si="139"/>
        <v>1404.2566666666701</v>
      </c>
      <c r="N324">
        <f t="shared" si="140"/>
        <v>1005.037925489578</v>
      </c>
      <c r="O324">
        <f t="shared" si="141"/>
        <v>72.565837912080198</v>
      </c>
      <c r="P324">
        <f t="shared" si="142"/>
        <v>101.39026505955303</v>
      </c>
      <c r="Q324">
        <f t="shared" si="143"/>
        <v>0.1943974097149587</v>
      </c>
      <c r="R324">
        <f t="shared" si="144"/>
        <v>3.1018193491719677</v>
      </c>
      <c r="S324">
        <f t="shared" si="145"/>
        <v>0.18787378248468928</v>
      </c>
      <c r="T324">
        <f t="shared" si="146"/>
        <v>0.11798899850297931</v>
      </c>
      <c r="U324">
        <f t="shared" si="147"/>
        <v>321.52522133333372</v>
      </c>
      <c r="V324">
        <f t="shared" si="148"/>
        <v>28.28845373933126</v>
      </c>
      <c r="W324">
        <f t="shared" si="149"/>
        <v>28.28845373933126</v>
      </c>
      <c r="X324">
        <f t="shared" si="150"/>
        <v>3.8591232196114214</v>
      </c>
      <c r="Y324">
        <f t="shared" si="151"/>
        <v>49.877790715173767</v>
      </c>
      <c r="Z324">
        <f t="shared" si="152"/>
        <v>1.872803460658929</v>
      </c>
      <c r="AA324">
        <f t="shared" si="153"/>
        <v>3.7547843114253792</v>
      </c>
      <c r="AB324">
        <f t="shared" si="154"/>
        <v>1.9863197589524924</v>
      </c>
      <c r="AC324">
        <f t="shared" si="155"/>
        <v>-237.35280019394565</v>
      </c>
      <c r="AD324">
        <f t="shared" si="156"/>
        <v>-78.655037994100709</v>
      </c>
      <c r="AE324">
        <f t="shared" si="157"/>
        <v>-5.5303369601081052</v>
      </c>
      <c r="AF324">
        <f t="shared" si="158"/>
        <v>-1.2953814820761522E-2</v>
      </c>
      <c r="AG324">
        <f t="shared" si="159"/>
        <v>76.64073753722441</v>
      </c>
      <c r="AH324">
        <f t="shared" si="160"/>
        <v>5.5270479795681862</v>
      </c>
      <c r="AI324">
        <f t="shared" si="161"/>
        <v>40.619827414964412</v>
      </c>
      <c r="AJ324">
        <v>1484.6365580281699</v>
      </c>
      <c r="AK324">
        <v>1448.6413333333301</v>
      </c>
      <c r="AL324">
        <v>3.4958232521024302</v>
      </c>
      <c r="AM324">
        <v>65.083349274317996</v>
      </c>
      <c r="AN324">
        <f t="shared" si="162"/>
        <v>5.3821496642618065</v>
      </c>
      <c r="AO324">
        <v>22.974229759156799</v>
      </c>
      <c r="AP324">
        <v>25.917272727272699</v>
      </c>
      <c r="AQ324">
        <v>-1.3132421518326101E-2</v>
      </c>
      <c r="AR324">
        <v>77.485788333385401</v>
      </c>
      <c r="AS324">
        <v>0</v>
      </c>
      <c r="AT324">
        <v>0</v>
      </c>
      <c r="AU324">
        <f t="shared" si="163"/>
        <v>1</v>
      </c>
      <c r="AV324">
        <f t="shared" si="164"/>
        <v>0</v>
      </c>
      <c r="AW324">
        <f t="shared" si="165"/>
        <v>38040.495290611376</v>
      </c>
      <c r="AX324">
        <f t="shared" si="166"/>
        <v>2000.0577777777801</v>
      </c>
      <c r="AY324">
        <f t="shared" si="167"/>
        <v>1681.2485333333352</v>
      </c>
      <c r="AZ324">
        <f t="shared" si="168"/>
        <v>0.8405999826671674</v>
      </c>
      <c r="BA324">
        <f t="shared" si="169"/>
        <v>0.16075796654763308</v>
      </c>
      <c r="BB324">
        <v>2.7509999999999999</v>
      </c>
      <c r="BC324">
        <v>0.5</v>
      </c>
      <c r="BD324" t="s">
        <v>354</v>
      </c>
      <c r="BE324">
        <v>2</v>
      </c>
      <c r="BF324" t="b">
        <v>1</v>
      </c>
      <c r="BG324">
        <v>1657489123.5</v>
      </c>
      <c r="BH324">
        <v>1404.2566666666701</v>
      </c>
      <c r="BI324">
        <v>1450.6922222222199</v>
      </c>
      <c r="BJ324">
        <v>25.938355555555599</v>
      </c>
      <c r="BK324">
        <v>22.976411111111101</v>
      </c>
      <c r="BL324">
        <v>1390.60666666667</v>
      </c>
      <c r="BM324">
        <v>25.5612777777778</v>
      </c>
      <c r="BN324">
        <v>500.026888888889</v>
      </c>
      <c r="BO324">
        <v>72.160499999999999</v>
      </c>
      <c r="BP324">
        <v>4.1589166666666698E-2</v>
      </c>
      <c r="BQ324">
        <v>27.818100000000001</v>
      </c>
      <c r="BR324">
        <v>27.9968888888889</v>
      </c>
      <c r="BS324">
        <v>999.9</v>
      </c>
      <c r="BT324">
        <v>0</v>
      </c>
      <c r="BU324">
        <v>0</v>
      </c>
      <c r="BV324">
        <v>9996.6666666666697</v>
      </c>
      <c r="BW324">
        <v>0</v>
      </c>
      <c r="BX324">
        <v>1324.6711111111099</v>
      </c>
      <c r="BY324">
        <v>-46.437355555555598</v>
      </c>
      <c r="BZ324">
        <v>1441.64888888889</v>
      </c>
      <c r="CA324">
        <v>1484.81</v>
      </c>
      <c r="CB324">
        <v>2.9619466666666701</v>
      </c>
      <c r="CC324">
        <v>1450.6922222222199</v>
      </c>
      <c r="CD324">
        <v>22.976411111111101</v>
      </c>
      <c r="CE324">
        <v>1.8717255555555601</v>
      </c>
      <c r="CF324">
        <v>1.6579888888888901</v>
      </c>
      <c r="CG324">
        <v>16.3990333333333</v>
      </c>
      <c r="CH324">
        <v>14.5085888888889</v>
      </c>
      <c r="CI324">
        <v>2000.0577777777801</v>
      </c>
      <c r="CJ324">
        <v>0.98000077777777805</v>
      </c>
      <c r="CK324">
        <v>1.9999244444444401E-2</v>
      </c>
      <c r="CL324">
        <v>0</v>
      </c>
      <c r="CM324">
        <v>2.3748222222222202</v>
      </c>
      <c r="CN324">
        <v>0</v>
      </c>
      <c r="CO324">
        <v>9395.39777777778</v>
      </c>
      <c r="CP324">
        <v>17300.688888888901</v>
      </c>
      <c r="CQ324">
        <v>42.638777777777797</v>
      </c>
      <c r="CR324">
        <v>43.819000000000003</v>
      </c>
      <c r="CS324">
        <v>42.686999999999998</v>
      </c>
      <c r="CT324">
        <v>41.972000000000001</v>
      </c>
      <c r="CU324">
        <v>41.875</v>
      </c>
      <c r="CV324">
        <v>1960.0577777777801</v>
      </c>
      <c r="CW324">
        <v>40</v>
      </c>
      <c r="CX324">
        <v>0</v>
      </c>
      <c r="CY324">
        <v>1657489100.5999999</v>
      </c>
      <c r="CZ324">
        <v>0</v>
      </c>
      <c r="DA324">
        <v>0</v>
      </c>
      <c r="DB324" t="s">
        <v>355</v>
      </c>
      <c r="DC324">
        <v>1657313570</v>
      </c>
      <c r="DD324">
        <v>1657313571.5</v>
      </c>
      <c r="DE324">
        <v>0</v>
      </c>
      <c r="DF324">
        <v>-0.183</v>
      </c>
      <c r="DG324">
        <v>-4.0000000000000001E-3</v>
      </c>
      <c r="DH324">
        <v>8.7509999999999994</v>
      </c>
      <c r="DI324">
        <v>0.37</v>
      </c>
      <c r="DJ324">
        <v>417</v>
      </c>
      <c r="DK324">
        <v>25</v>
      </c>
      <c r="DL324">
        <v>0.7</v>
      </c>
      <c r="DM324">
        <v>0.09</v>
      </c>
      <c r="DN324">
        <v>-46.710302499999997</v>
      </c>
      <c r="DO324">
        <v>0.51275459662302503</v>
      </c>
      <c r="DP324">
        <v>0.57602119773819904</v>
      </c>
      <c r="DQ324">
        <v>0</v>
      </c>
      <c r="DR324">
        <v>2.9334422500000001</v>
      </c>
      <c r="DS324">
        <v>0.284560412757971</v>
      </c>
      <c r="DT324">
        <v>3.9145997719275197E-2</v>
      </c>
      <c r="DU324">
        <v>0</v>
      </c>
      <c r="DV324">
        <v>0</v>
      </c>
      <c r="DW324">
        <v>2</v>
      </c>
      <c r="DX324" t="s">
        <v>362</v>
      </c>
      <c r="DY324">
        <v>2.9692699999999999</v>
      </c>
      <c r="DZ324">
        <v>2.6950599999999998</v>
      </c>
      <c r="EA324">
        <v>0.16580400000000001</v>
      </c>
      <c r="EB324">
        <v>0.169935</v>
      </c>
      <c r="EC324">
        <v>8.7325200000000006E-2</v>
      </c>
      <c r="ED324">
        <v>8.0817700000000006E-2</v>
      </c>
      <c r="EE324">
        <v>32263.599999999999</v>
      </c>
      <c r="EF324">
        <v>35029.5</v>
      </c>
      <c r="EG324">
        <v>35072.400000000001</v>
      </c>
      <c r="EH324">
        <v>38299.300000000003</v>
      </c>
      <c r="EI324">
        <v>45445.599999999999</v>
      </c>
      <c r="EJ324">
        <v>50860.1</v>
      </c>
      <c r="EK324">
        <v>54879</v>
      </c>
      <c r="EL324">
        <v>61447.5</v>
      </c>
      <c r="EM324">
        <v>1.9350000000000001</v>
      </c>
      <c r="EN324">
        <v>2.0466000000000002</v>
      </c>
      <c r="EO324">
        <v>3.01003E-2</v>
      </c>
      <c r="EP324">
        <v>0</v>
      </c>
      <c r="EQ324">
        <v>27.508600000000001</v>
      </c>
      <c r="ER324">
        <v>999.9</v>
      </c>
      <c r="ES324">
        <v>34.854999999999997</v>
      </c>
      <c r="ET324">
        <v>41.250999999999998</v>
      </c>
      <c r="EU324">
        <v>38.270800000000001</v>
      </c>
      <c r="EV324">
        <v>51.694800000000001</v>
      </c>
      <c r="EW324">
        <v>38.329300000000003</v>
      </c>
      <c r="EX324">
        <v>2</v>
      </c>
      <c r="EY324">
        <v>0.26122000000000001</v>
      </c>
      <c r="EZ324">
        <v>2.60623</v>
      </c>
      <c r="FA324">
        <v>20.1281</v>
      </c>
      <c r="FB324">
        <v>5.1981200000000003</v>
      </c>
      <c r="FC324">
        <v>12.0099</v>
      </c>
      <c r="FD324">
        <v>4.9752000000000001</v>
      </c>
      <c r="FE324">
        <v>3.294</v>
      </c>
      <c r="FF324">
        <v>9999</v>
      </c>
      <c r="FG324">
        <v>9999</v>
      </c>
      <c r="FH324">
        <v>9999</v>
      </c>
      <c r="FI324">
        <v>585.6</v>
      </c>
      <c r="FJ324">
        <v>1.8632500000000001</v>
      </c>
      <c r="FK324">
        <v>1.86798</v>
      </c>
      <c r="FL324">
        <v>1.86768</v>
      </c>
      <c r="FM324">
        <v>1.8689</v>
      </c>
      <c r="FN324">
        <v>1.8696600000000001</v>
      </c>
      <c r="FO324">
        <v>1.86575</v>
      </c>
      <c r="FP324">
        <v>1.86676</v>
      </c>
      <c r="FQ324">
        <v>1.8681300000000001</v>
      </c>
      <c r="FR324">
        <v>5</v>
      </c>
      <c r="FS324">
        <v>0</v>
      </c>
      <c r="FT324">
        <v>0</v>
      </c>
      <c r="FU324">
        <v>0</v>
      </c>
      <c r="FV324" t="s">
        <v>357</v>
      </c>
      <c r="FW324" t="s">
        <v>358</v>
      </c>
      <c r="FX324" t="s">
        <v>359</v>
      </c>
      <c r="FY324" t="s">
        <v>359</v>
      </c>
      <c r="FZ324" t="s">
        <v>359</v>
      </c>
      <c r="GA324" t="s">
        <v>359</v>
      </c>
      <c r="GB324">
        <v>0</v>
      </c>
      <c r="GC324">
        <v>100</v>
      </c>
      <c r="GD324">
        <v>100</v>
      </c>
      <c r="GE324">
        <v>13.7</v>
      </c>
      <c r="GF324">
        <v>0.37609999999999999</v>
      </c>
      <c r="GG324">
        <v>4.5656098643845597</v>
      </c>
      <c r="GH324">
        <v>7.6807047227384802E-3</v>
      </c>
      <c r="GI324">
        <v>-1.0831925345100399E-6</v>
      </c>
      <c r="GJ324">
        <v>1.8533368071612601E-10</v>
      </c>
      <c r="GK324">
        <v>-9.9183057942876601E-2</v>
      </c>
      <c r="GL324">
        <v>-1.13594444998887E-2</v>
      </c>
      <c r="GM324">
        <v>1.5024328609816199E-3</v>
      </c>
      <c r="GN324">
        <v>-1.28748702860321E-5</v>
      </c>
      <c r="GO324">
        <v>14</v>
      </c>
      <c r="GP324">
        <v>2172</v>
      </c>
      <c r="GQ324">
        <v>1</v>
      </c>
      <c r="GR324">
        <v>46</v>
      </c>
      <c r="GS324">
        <v>2925.9</v>
      </c>
      <c r="GT324">
        <v>2925.9</v>
      </c>
      <c r="GU324">
        <v>3.57056</v>
      </c>
      <c r="GV324">
        <v>2.6684600000000001</v>
      </c>
      <c r="GW324">
        <v>2.2485400000000002</v>
      </c>
      <c r="GX324">
        <v>2.7416999999999998</v>
      </c>
      <c r="GY324">
        <v>1.9958499999999999</v>
      </c>
      <c r="GZ324">
        <v>2.3986800000000001</v>
      </c>
      <c r="HA324">
        <v>42.750999999999998</v>
      </c>
      <c r="HB324">
        <v>14.744899999999999</v>
      </c>
      <c r="HC324">
        <v>18</v>
      </c>
      <c r="HD324">
        <v>501.387</v>
      </c>
      <c r="HE324">
        <v>575.11900000000003</v>
      </c>
      <c r="HF324">
        <v>22.530899999999999</v>
      </c>
      <c r="HG324">
        <v>30.610600000000002</v>
      </c>
      <c r="HH324">
        <v>30.0001</v>
      </c>
      <c r="HI324">
        <v>30.550799999999999</v>
      </c>
      <c r="HJ324">
        <v>30.4802</v>
      </c>
      <c r="HK324">
        <v>71.477500000000006</v>
      </c>
      <c r="HL324">
        <v>37.910800000000002</v>
      </c>
      <c r="HM324">
        <v>0</v>
      </c>
      <c r="HN324">
        <v>22.519500000000001</v>
      </c>
      <c r="HO324">
        <v>1476.2</v>
      </c>
      <c r="HP324">
        <v>22.994499999999999</v>
      </c>
      <c r="HQ324">
        <v>101.762</v>
      </c>
      <c r="HR324">
        <v>102.27</v>
      </c>
    </row>
    <row r="325" spans="1:226" x14ac:dyDescent="0.2">
      <c r="A325">
        <v>309</v>
      </c>
      <c r="B325">
        <v>1657489131</v>
      </c>
      <c r="C325">
        <v>2929.4000000953702</v>
      </c>
      <c r="D325" t="s">
        <v>976</v>
      </c>
      <c r="E325" t="s">
        <v>977</v>
      </c>
      <c r="F325">
        <v>5</v>
      </c>
      <c r="G325" t="s">
        <v>1222</v>
      </c>
      <c r="H325" t="s">
        <v>353</v>
      </c>
      <c r="I325">
        <v>1657489128.2</v>
      </c>
      <c r="J325">
        <f t="shared" si="136"/>
        <v>5.4004174892481648E-3</v>
      </c>
      <c r="K325">
        <f t="shared" si="137"/>
        <v>5.4004174892481647</v>
      </c>
      <c r="L325">
        <f t="shared" si="138"/>
        <v>41.193360670246058</v>
      </c>
      <c r="M325">
        <f t="shared" si="139"/>
        <v>1419.7249999999999</v>
      </c>
      <c r="N325">
        <f t="shared" si="140"/>
        <v>1015.6966295687777</v>
      </c>
      <c r="O325">
        <f t="shared" si="141"/>
        <v>73.335277710199904</v>
      </c>
      <c r="P325">
        <f t="shared" si="142"/>
        <v>102.50691408842899</v>
      </c>
      <c r="Q325">
        <f t="shared" si="143"/>
        <v>0.19481858841621405</v>
      </c>
      <c r="R325">
        <f t="shared" si="144"/>
        <v>3.0980111465802573</v>
      </c>
      <c r="S325">
        <f t="shared" si="145"/>
        <v>0.18825941367251495</v>
      </c>
      <c r="T325">
        <f t="shared" si="146"/>
        <v>0.11823305229845515</v>
      </c>
      <c r="U325">
        <f t="shared" si="147"/>
        <v>321.51695644200407</v>
      </c>
      <c r="V325">
        <f t="shared" si="148"/>
        <v>28.289349330999311</v>
      </c>
      <c r="W325">
        <f t="shared" si="149"/>
        <v>28.289349330999311</v>
      </c>
      <c r="X325">
        <f t="shared" si="150"/>
        <v>3.8593242772237799</v>
      </c>
      <c r="Y325">
        <f t="shared" si="151"/>
        <v>49.797279701274185</v>
      </c>
      <c r="Z325">
        <f t="shared" si="152"/>
        <v>1.8703164361197424</v>
      </c>
      <c r="AA325">
        <f t="shared" si="153"/>
        <v>3.7558606561231214</v>
      </c>
      <c r="AB325">
        <f t="shared" si="154"/>
        <v>1.9890078411040375</v>
      </c>
      <c r="AC325">
        <f t="shared" si="155"/>
        <v>-238.15841127584406</v>
      </c>
      <c r="AD325">
        <f t="shared" si="156"/>
        <v>-77.887984307124711</v>
      </c>
      <c r="AE325">
        <f t="shared" si="157"/>
        <v>-5.4832948014047673</v>
      </c>
      <c r="AF325">
        <f t="shared" si="158"/>
        <v>-1.2733942369479223E-2</v>
      </c>
      <c r="AG325">
        <f t="shared" si="159"/>
        <v>76.009299976750711</v>
      </c>
      <c r="AH325">
        <f t="shared" si="160"/>
        <v>5.4472723584969929</v>
      </c>
      <c r="AI325">
        <f t="shared" si="161"/>
        <v>41.193360670246058</v>
      </c>
      <c r="AJ325">
        <v>1500.8807611386801</v>
      </c>
      <c r="AK325">
        <v>1465.14333333333</v>
      </c>
      <c r="AL325">
        <v>3.3406780825662401</v>
      </c>
      <c r="AM325">
        <v>65.083349274317996</v>
      </c>
      <c r="AN325">
        <f t="shared" si="162"/>
        <v>5.4004174892481647</v>
      </c>
      <c r="AO325">
        <v>22.984442550038001</v>
      </c>
      <c r="AP325">
        <v>25.889891515151501</v>
      </c>
      <c r="AQ325">
        <v>-2.4812604188630301E-3</v>
      </c>
      <c r="AR325">
        <v>77.485788333385401</v>
      </c>
      <c r="AS325">
        <v>0</v>
      </c>
      <c r="AT325">
        <v>0</v>
      </c>
      <c r="AU325">
        <f t="shared" si="163"/>
        <v>1</v>
      </c>
      <c r="AV325">
        <f t="shared" si="164"/>
        <v>0</v>
      </c>
      <c r="AW325">
        <f t="shared" si="165"/>
        <v>37977.078795875008</v>
      </c>
      <c r="AX325">
        <f t="shared" si="166"/>
        <v>2000.0060000000001</v>
      </c>
      <c r="AY325">
        <f t="shared" si="167"/>
        <v>1681.2050394000023</v>
      </c>
      <c r="AZ325">
        <f t="shared" si="168"/>
        <v>0.84059999790000739</v>
      </c>
      <c r="BA325">
        <f t="shared" si="169"/>
        <v>0.16075799594701418</v>
      </c>
      <c r="BB325">
        <v>2.7509999999999999</v>
      </c>
      <c r="BC325">
        <v>0.5</v>
      </c>
      <c r="BD325" t="s">
        <v>354</v>
      </c>
      <c r="BE325">
        <v>2</v>
      </c>
      <c r="BF325" t="b">
        <v>1</v>
      </c>
      <c r="BG325">
        <v>1657489128.2</v>
      </c>
      <c r="BH325">
        <v>1419.7249999999999</v>
      </c>
      <c r="BI325">
        <v>1465.8</v>
      </c>
      <c r="BJ325">
        <v>25.903960000000001</v>
      </c>
      <c r="BK325">
        <v>22.984529999999999</v>
      </c>
      <c r="BL325">
        <v>1405.9829999999999</v>
      </c>
      <c r="BM325">
        <v>25.528189999999999</v>
      </c>
      <c r="BN325">
        <v>500.00389999999999</v>
      </c>
      <c r="BO325">
        <v>72.160269999999997</v>
      </c>
      <c r="BP325">
        <v>4.1680439999999999E-2</v>
      </c>
      <c r="BQ325">
        <v>27.82301</v>
      </c>
      <c r="BR325">
        <v>28.013839999999998</v>
      </c>
      <c r="BS325">
        <v>999.9</v>
      </c>
      <c r="BT325">
        <v>0</v>
      </c>
      <c r="BU325">
        <v>0</v>
      </c>
      <c r="BV325">
        <v>9979.5</v>
      </c>
      <c r="BW325">
        <v>0</v>
      </c>
      <c r="BX325">
        <v>1343.9770000000001</v>
      </c>
      <c r="BY325">
        <v>-46.07499</v>
      </c>
      <c r="BZ325">
        <v>1457.4770000000001</v>
      </c>
      <c r="CA325">
        <v>1500.2829999999999</v>
      </c>
      <c r="CB325">
        <v>2.9194070000000001</v>
      </c>
      <c r="CC325">
        <v>1465.8</v>
      </c>
      <c r="CD325">
        <v>22.984529999999999</v>
      </c>
      <c r="CE325">
        <v>1.8692359999999999</v>
      </c>
      <c r="CF325">
        <v>1.658571</v>
      </c>
      <c r="CG325">
        <v>16.37811</v>
      </c>
      <c r="CH325">
        <v>14.51402</v>
      </c>
      <c r="CI325">
        <v>2000.0060000000001</v>
      </c>
      <c r="CJ325">
        <v>0.97999990000000003</v>
      </c>
      <c r="CK325">
        <v>2.0000190000000001E-2</v>
      </c>
      <c r="CL325">
        <v>0</v>
      </c>
      <c r="CM325">
        <v>2.2368399999999999</v>
      </c>
      <c r="CN325">
        <v>0</v>
      </c>
      <c r="CO325">
        <v>9406.8080000000009</v>
      </c>
      <c r="CP325">
        <v>17300.21</v>
      </c>
      <c r="CQ325">
        <v>42.625</v>
      </c>
      <c r="CR325">
        <v>43.818300000000001</v>
      </c>
      <c r="CS325">
        <v>42.686999999999998</v>
      </c>
      <c r="CT325">
        <v>41.987400000000001</v>
      </c>
      <c r="CU325">
        <v>41.868699999999997</v>
      </c>
      <c r="CV325">
        <v>1960.0070000000001</v>
      </c>
      <c r="CW325">
        <v>40</v>
      </c>
      <c r="CX325">
        <v>0</v>
      </c>
      <c r="CY325">
        <v>1657489105.4000001</v>
      </c>
      <c r="CZ325">
        <v>0</v>
      </c>
      <c r="DA325">
        <v>0</v>
      </c>
      <c r="DB325" t="s">
        <v>355</v>
      </c>
      <c r="DC325">
        <v>1657313570</v>
      </c>
      <c r="DD325">
        <v>1657313571.5</v>
      </c>
      <c r="DE325">
        <v>0</v>
      </c>
      <c r="DF325">
        <v>-0.183</v>
      </c>
      <c r="DG325">
        <v>-4.0000000000000001E-3</v>
      </c>
      <c r="DH325">
        <v>8.7509999999999994</v>
      </c>
      <c r="DI325">
        <v>0.37</v>
      </c>
      <c r="DJ325">
        <v>417</v>
      </c>
      <c r="DK325">
        <v>25</v>
      </c>
      <c r="DL325">
        <v>0.7</v>
      </c>
      <c r="DM325">
        <v>0.09</v>
      </c>
      <c r="DN325">
        <v>-46.531357499999999</v>
      </c>
      <c r="DO325">
        <v>2.5519733583489899</v>
      </c>
      <c r="DP325">
        <v>0.61885761685847496</v>
      </c>
      <c r="DQ325">
        <v>0</v>
      </c>
      <c r="DR325">
        <v>2.9375117500000001</v>
      </c>
      <c r="DS325">
        <v>0.12144979362101201</v>
      </c>
      <c r="DT325">
        <v>3.7471417900014098E-2</v>
      </c>
      <c r="DU325">
        <v>0</v>
      </c>
      <c r="DV325">
        <v>0</v>
      </c>
      <c r="DW325">
        <v>2</v>
      </c>
      <c r="DX325" t="s">
        <v>362</v>
      </c>
      <c r="DY325">
        <v>2.9692699999999999</v>
      </c>
      <c r="DZ325">
        <v>2.6953100000000001</v>
      </c>
      <c r="EA325">
        <v>0.16697899999999999</v>
      </c>
      <c r="EB325">
        <v>0.17103399999999999</v>
      </c>
      <c r="EC325">
        <v>8.7254399999999996E-2</v>
      </c>
      <c r="ED325">
        <v>8.08339E-2</v>
      </c>
      <c r="EE325">
        <v>32218.2</v>
      </c>
      <c r="EF325">
        <v>34983.5</v>
      </c>
      <c r="EG325">
        <v>35072.5</v>
      </c>
      <c r="EH325">
        <v>38299.699999999997</v>
      </c>
      <c r="EI325">
        <v>45449.4</v>
      </c>
      <c r="EJ325">
        <v>50859.199999999997</v>
      </c>
      <c r="EK325">
        <v>54879.3</v>
      </c>
      <c r="EL325">
        <v>61447.5</v>
      </c>
      <c r="EM325">
        <v>1.9359999999999999</v>
      </c>
      <c r="EN325">
        <v>2.0466000000000002</v>
      </c>
      <c r="EO325">
        <v>3.0398399999999999E-2</v>
      </c>
      <c r="EP325">
        <v>0</v>
      </c>
      <c r="EQ325">
        <v>27.502500000000001</v>
      </c>
      <c r="ER325">
        <v>999.9</v>
      </c>
      <c r="ES325">
        <v>34.854999999999997</v>
      </c>
      <c r="ET325">
        <v>41.250999999999998</v>
      </c>
      <c r="EU325">
        <v>38.274900000000002</v>
      </c>
      <c r="EV325">
        <v>51.974800000000002</v>
      </c>
      <c r="EW325">
        <v>38.333300000000001</v>
      </c>
      <c r="EX325">
        <v>2</v>
      </c>
      <c r="EY325">
        <v>0.26174799999999998</v>
      </c>
      <c r="EZ325">
        <v>2.6501299999999999</v>
      </c>
      <c r="FA325">
        <v>20.1282</v>
      </c>
      <c r="FB325">
        <v>5.1969200000000004</v>
      </c>
      <c r="FC325">
        <v>12.0099</v>
      </c>
      <c r="FD325">
        <v>4.9748000000000001</v>
      </c>
      <c r="FE325">
        <v>3.294</v>
      </c>
      <c r="FF325">
        <v>9999</v>
      </c>
      <c r="FG325">
        <v>9999</v>
      </c>
      <c r="FH325">
        <v>9999</v>
      </c>
      <c r="FI325">
        <v>585.6</v>
      </c>
      <c r="FJ325">
        <v>1.8632500000000001</v>
      </c>
      <c r="FK325">
        <v>1.86795</v>
      </c>
      <c r="FL325">
        <v>1.86768</v>
      </c>
      <c r="FM325">
        <v>1.8689</v>
      </c>
      <c r="FN325">
        <v>1.8696600000000001</v>
      </c>
      <c r="FO325">
        <v>1.86572</v>
      </c>
      <c r="FP325">
        <v>1.86676</v>
      </c>
      <c r="FQ325">
        <v>1.8681300000000001</v>
      </c>
      <c r="FR325">
        <v>5</v>
      </c>
      <c r="FS325">
        <v>0</v>
      </c>
      <c r="FT325">
        <v>0</v>
      </c>
      <c r="FU325">
        <v>0</v>
      </c>
      <c r="FV325" t="s">
        <v>357</v>
      </c>
      <c r="FW325" t="s">
        <v>358</v>
      </c>
      <c r="FX325" t="s">
        <v>359</v>
      </c>
      <c r="FY325" t="s">
        <v>359</v>
      </c>
      <c r="FZ325" t="s">
        <v>359</v>
      </c>
      <c r="GA325" t="s">
        <v>359</v>
      </c>
      <c r="GB325">
        <v>0</v>
      </c>
      <c r="GC325">
        <v>100</v>
      </c>
      <c r="GD325">
        <v>100</v>
      </c>
      <c r="GE325">
        <v>13.79</v>
      </c>
      <c r="GF325">
        <v>0.37509999999999999</v>
      </c>
      <c r="GG325">
        <v>4.5656098643845597</v>
      </c>
      <c r="GH325">
        <v>7.6807047227384802E-3</v>
      </c>
      <c r="GI325">
        <v>-1.0831925345100399E-6</v>
      </c>
      <c r="GJ325">
        <v>1.8533368071612601E-10</v>
      </c>
      <c r="GK325">
        <v>-9.9183057942876601E-2</v>
      </c>
      <c r="GL325">
        <v>-1.13594444998887E-2</v>
      </c>
      <c r="GM325">
        <v>1.5024328609816199E-3</v>
      </c>
      <c r="GN325">
        <v>-1.28748702860321E-5</v>
      </c>
      <c r="GO325">
        <v>14</v>
      </c>
      <c r="GP325">
        <v>2172</v>
      </c>
      <c r="GQ325">
        <v>1</v>
      </c>
      <c r="GR325">
        <v>46</v>
      </c>
      <c r="GS325">
        <v>2926</v>
      </c>
      <c r="GT325">
        <v>2926</v>
      </c>
      <c r="GU325">
        <v>3.60229</v>
      </c>
      <c r="GV325">
        <v>2.6684600000000001</v>
      </c>
      <c r="GW325">
        <v>2.2485400000000002</v>
      </c>
      <c r="GX325">
        <v>2.7404799999999998</v>
      </c>
      <c r="GY325">
        <v>1.9958499999999999</v>
      </c>
      <c r="GZ325">
        <v>2.4108900000000002</v>
      </c>
      <c r="HA325">
        <v>42.750999999999998</v>
      </c>
      <c r="HB325">
        <v>14.744899999999999</v>
      </c>
      <c r="HC325">
        <v>18</v>
      </c>
      <c r="HD325">
        <v>502.048</v>
      </c>
      <c r="HE325">
        <v>575.11800000000005</v>
      </c>
      <c r="HF325">
        <v>22.529399999999999</v>
      </c>
      <c r="HG325">
        <v>30.607900000000001</v>
      </c>
      <c r="HH325">
        <v>30.0001</v>
      </c>
      <c r="HI325">
        <v>30.549700000000001</v>
      </c>
      <c r="HJ325">
        <v>30.4802</v>
      </c>
      <c r="HK325">
        <v>72.116799999999998</v>
      </c>
      <c r="HL325">
        <v>37.910800000000002</v>
      </c>
      <c r="HM325">
        <v>0</v>
      </c>
      <c r="HN325">
        <v>22.5199</v>
      </c>
      <c r="HO325">
        <v>1489.77</v>
      </c>
      <c r="HP325">
        <v>23.0258</v>
      </c>
      <c r="HQ325">
        <v>101.76300000000001</v>
      </c>
      <c r="HR325">
        <v>102.27</v>
      </c>
    </row>
    <row r="326" spans="1:226" x14ac:dyDescent="0.2">
      <c r="A326">
        <v>310</v>
      </c>
      <c r="B326">
        <v>1657489136</v>
      </c>
      <c r="C326">
        <v>2934.4000000953702</v>
      </c>
      <c r="D326" t="s">
        <v>978</v>
      </c>
      <c r="E326" t="s">
        <v>979</v>
      </c>
      <c r="F326">
        <v>5</v>
      </c>
      <c r="G326" t="s">
        <v>1222</v>
      </c>
      <c r="H326" t="s">
        <v>353</v>
      </c>
      <c r="I326">
        <v>1657489133.5</v>
      </c>
      <c r="J326">
        <f t="shared" si="136"/>
        <v>5.3221813839047843E-3</v>
      </c>
      <c r="K326">
        <f t="shared" si="137"/>
        <v>5.322181383904784</v>
      </c>
      <c r="L326">
        <f t="shared" si="138"/>
        <v>41.491812203202578</v>
      </c>
      <c r="M326">
        <f t="shared" si="139"/>
        <v>1437.13222222222</v>
      </c>
      <c r="N326">
        <f t="shared" si="140"/>
        <v>1023.1983575528631</v>
      </c>
      <c r="O326">
        <f t="shared" si="141"/>
        <v>73.875902196417954</v>
      </c>
      <c r="P326">
        <f t="shared" si="142"/>
        <v>103.7623239995519</v>
      </c>
      <c r="Q326">
        <f t="shared" si="143"/>
        <v>0.19112312646165372</v>
      </c>
      <c r="R326">
        <f t="shared" si="144"/>
        <v>3.0987056538550881</v>
      </c>
      <c r="S326">
        <f t="shared" si="145"/>
        <v>0.1848074540304811</v>
      </c>
      <c r="T326">
        <f t="shared" si="146"/>
        <v>0.11605471092958433</v>
      </c>
      <c r="U326">
        <f t="shared" si="147"/>
        <v>321.51596442630961</v>
      </c>
      <c r="V326">
        <f t="shared" si="148"/>
        <v>28.313943269884458</v>
      </c>
      <c r="W326">
        <f t="shared" si="149"/>
        <v>28.313943269884458</v>
      </c>
      <c r="X326">
        <f t="shared" si="150"/>
        <v>3.8648491138594938</v>
      </c>
      <c r="Y326">
        <f t="shared" si="151"/>
        <v>49.723087997080235</v>
      </c>
      <c r="Z326">
        <f t="shared" si="152"/>
        <v>1.8681187768173584</v>
      </c>
      <c r="AA326">
        <f t="shared" si="153"/>
        <v>3.7570449705920423</v>
      </c>
      <c r="AB326">
        <f t="shared" si="154"/>
        <v>1.9967303370421354</v>
      </c>
      <c r="AC326">
        <f t="shared" si="155"/>
        <v>-234.708199030201</v>
      </c>
      <c r="AD326">
        <f t="shared" si="156"/>
        <v>-81.111749388445432</v>
      </c>
      <c r="AE326">
        <f t="shared" si="157"/>
        <v>-5.7098207671287975</v>
      </c>
      <c r="AF326">
        <f t="shared" si="158"/>
        <v>-1.3804759465628536E-2</v>
      </c>
      <c r="AG326">
        <f t="shared" si="159"/>
        <v>76.492628303916447</v>
      </c>
      <c r="AH326">
        <f t="shared" si="160"/>
        <v>5.3750433241798339</v>
      </c>
      <c r="AI326">
        <f t="shared" si="161"/>
        <v>41.491812203202578</v>
      </c>
      <c r="AJ326">
        <v>1518.1842227309601</v>
      </c>
      <c r="AK326">
        <v>1482.0866060606099</v>
      </c>
      <c r="AL326">
        <v>3.3913125874416998</v>
      </c>
      <c r="AM326">
        <v>65.083349274317996</v>
      </c>
      <c r="AN326">
        <f t="shared" si="162"/>
        <v>5.322181383904784</v>
      </c>
      <c r="AO326">
        <v>22.989868082061001</v>
      </c>
      <c r="AP326">
        <v>25.865955757575701</v>
      </c>
      <c r="AQ326">
        <v>-5.2379939954103998E-3</v>
      </c>
      <c r="AR326">
        <v>77.485788333385401</v>
      </c>
      <c r="AS326">
        <v>0</v>
      </c>
      <c r="AT326">
        <v>0</v>
      </c>
      <c r="AU326">
        <f t="shared" si="163"/>
        <v>1</v>
      </c>
      <c r="AV326">
        <f t="shared" si="164"/>
        <v>0</v>
      </c>
      <c r="AW326">
        <f t="shared" si="165"/>
        <v>37987.826212545719</v>
      </c>
      <c r="AX326">
        <f t="shared" si="166"/>
        <v>1999.9977777777799</v>
      </c>
      <c r="AY326">
        <f t="shared" si="167"/>
        <v>1681.1982986664832</v>
      </c>
      <c r="AZ326">
        <f t="shared" si="168"/>
        <v>0.84060008333333325</v>
      </c>
      <c r="BA326">
        <f t="shared" si="169"/>
        <v>0.16075816083333333</v>
      </c>
      <c r="BB326">
        <v>2.7509999999999999</v>
      </c>
      <c r="BC326">
        <v>0.5</v>
      </c>
      <c r="BD326" t="s">
        <v>354</v>
      </c>
      <c r="BE326">
        <v>2</v>
      </c>
      <c r="BF326" t="b">
        <v>1</v>
      </c>
      <c r="BG326">
        <v>1657489133.5</v>
      </c>
      <c r="BH326">
        <v>1437.13222222222</v>
      </c>
      <c r="BI326">
        <v>1483.4711111111101</v>
      </c>
      <c r="BJ326">
        <v>25.8738777777778</v>
      </c>
      <c r="BK326">
        <v>22.992888888888899</v>
      </c>
      <c r="BL326">
        <v>1423.2944444444399</v>
      </c>
      <c r="BM326">
        <v>25.499266666666699</v>
      </c>
      <c r="BN326">
        <v>499.97255555555603</v>
      </c>
      <c r="BO326">
        <v>72.159244444444496</v>
      </c>
      <c r="BP326">
        <v>4.1714099999999997E-2</v>
      </c>
      <c r="BQ326">
        <v>27.828411111111102</v>
      </c>
      <c r="BR326">
        <v>28.031222222222201</v>
      </c>
      <c r="BS326">
        <v>999.9</v>
      </c>
      <c r="BT326">
        <v>0</v>
      </c>
      <c r="BU326">
        <v>0</v>
      </c>
      <c r="BV326">
        <v>9982.7777777777792</v>
      </c>
      <c r="BW326">
        <v>0</v>
      </c>
      <c r="BX326">
        <v>1342.54</v>
      </c>
      <c r="BY326">
        <v>-46.339355555555599</v>
      </c>
      <c r="BZ326">
        <v>1475.3033333333301</v>
      </c>
      <c r="CA326">
        <v>1518.38666666667</v>
      </c>
      <c r="CB326">
        <v>2.8809866666666699</v>
      </c>
      <c r="CC326">
        <v>1483.4711111111101</v>
      </c>
      <c r="CD326">
        <v>22.992888888888899</v>
      </c>
      <c r="CE326">
        <v>1.86704222222222</v>
      </c>
      <c r="CF326">
        <v>1.6591511111111099</v>
      </c>
      <c r="CG326">
        <v>16.359655555555602</v>
      </c>
      <c r="CH326">
        <v>14.5194222222222</v>
      </c>
      <c r="CI326">
        <v>1999.9977777777799</v>
      </c>
      <c r="CJ326">
        <v>0.97999922222222202</v>
      </c>
      <c r="CK326">
        <v>2.0000888888888901E-2</v>
      </c>
      <c r="CL326">
        <v>0</v>
      </c>
      <c r="CM326">
        <v>2.31745555555556</v>
      </c>
      <c r="CN326">
        <v>0</v>
      </c>
      <c r="CO326">
        <v>9409.6466666666693</v>
      </c>
      <c r="CP326">
        <v>17300.144444444399</v>
      </c>
      <c r="CQ326">
        <v>42.625</v>
      </c>
      <c r="CR326">
        <v>43.811999999999998</v>
      </c>
      <c r="CS326">
        <v>42.686999999999998</v>
      </c>
      <c r="CT326">
        <v>41.957999999999998</v>
      </c>
      <c r="CU326">
        <v>41.853999999999999</v>
      </c>
      <c r="CV326">
        <v>1959.99444444444</v>
      </c>
      <c r="CW326">
        <v>40.005555555555603</v>
      </c>
      <c r="CX326">
        <v>0</v>
      </c>
      <c r="CY326">
        <v>1657489110.8</v>
      </c>
      <c r="CZ326">
        <v>0</v>
      </c>
      <c r="DA326">
        <v>0</v>
      </c>
      <c r="DB326" t="s">
        <v>355</v>
      </c>
      <c r="DC326">
        <v>1657313570</v>
      </c>
      <c r="DD326">
        <v>1657313571.5</v>
      </c>
      <c r="DE326">
        <v>0</v>
      </c>
      <c r="DF326">
        <v>-0.183</v>
      </c>
      <c r="DG326">
        <v>-4.0000000000000001E-3</v>
      </c>
      <c r="DH326">
        <v>8.7509999999999994</v>
      </c>
      <c r="DI326">
        <v>0.37</v>
      </c>
      <c r="DJ326">
        <v>417</v>
      </c>
      <c r="DK326">
        <v>25</v>
      </c>
      <c r="DL326">
        <v>0.7</v>
      </c>
      <c r="DM326">
        <v>0.09</v>
      </c>
      <c r="DN326">
        <v>-46.483220000000003</v>
      </c>
      <c r="DO326">
        <v>2.94551144465298</v>
      </c>
      <c r="DP326">
        <v>0.59935387009679097</v>
      </c>
      <c r="DQ326">
        <v>0</v>
      </c>
      <c r="DR326">
        <v>2.9337580000000001</v>
      </c>
      <c r="DS326">
        <v>-0.232501238273917</v>
      </c>
      <c r="DT326">
        <v>4.14059393807217E-2</v>
      </c>
      <c r="DU326">
        <v>0</v>
      </c>
      <c r="DV326">
        <v>0</v>
      </c>
      <c r="DW326">
        <v>2</v>
      </c>
      <c r="DX326" t="s">
        <v>362</v>
      </c>
      <c r="DY326">
        <v>2.9692599999999998</v>
      </c>
      <c r="DZ326">
        <v>2.6960500000000001</v>
      </c>
      <c r="EA326">
        <v>0.168159</v>
      </c>
      <c r="EB326">
        <v>0.172264</v>
      </c>
      <c r="EC326">
        <v>8.7202600000000005E-2</v>
      </c>
      <c r="ED326">
        <v>8.0859E-2</v>
      </c>
      <c r="EE326">
        <v>32172.5</v>
      </c>
      <c r="EF326">
        <v>34932.1</v>
      </c>
      <c r="EG326">
        <v>35072.400000000001</v>
      </c>
      <c r="EH326">
        <v>38300.300000000003</v>
      </c>
      <c r="EI326">
        <v>45452.2</v>
      </c>
      <c r="EJ326">
        <v>50858.6</v>
      </c>
      <c r="EK326">
        <v>54879.5</v>
      </c>
      <c r="EL326">
        <v>61448.4</v>
      </c>
      <c r="EM326">
        <v>1.9358</v>
      </c>
      <c r="EN326">
        <v>2.0466000000000002</v>
      </c>
      <c r="EO326">
        <v>3.3199800000000002E-2</v>
      </c>
      <c r="EP326">
        <v>0</v>
      </c>
      <c r="EQ326">
        <v>27.498799999999999</v>
      </c>
      <c r="ER326">
        <v>999.9</v>
      </c>
      <c r="ES326">
        <v>34.880000000000003</v>
      </c>
      <c r="ET326">
        <v>41.250999999999998</v>
      </c>
      <c r="EU326">
        <v>38.302900000000001</v>
      </c>
      <c r="EV326">
        <v>51.744799999999998</v>
      </c>
      <c r="EW326">
        <v>38.413499999999999</v>
      </c>
      <c r="EX326">
        <v>2</v>
      </c>
      <c r="EY326">
        <v>0.26542700000000002</v>
      </c>
      <c r="EZ326">
        <v>3.6960600000000001</v>
      </c>
      <c r="FA326">
        <v>20.108000000000001</v>
      </c>
      <c r="FB326">
        <v>5.1957300000000002</v>
      </c>
      <c r="FC326">
        <v>12.0099</v>
      </c>
      <c r="FD326">
        <v>4.9740000000000002</v>
      </c>
      <c r="FE326">
        <v>3.294</v>
      </c>
      <c r="FF326">
        <v>9999</v>
      </c>
      <c r="FG326">
        <v>9999</v>
      </c>
      <c r="FH326">
        <v>9999</v>
      </c>
      <c r="FI326">
        <v>585.6</v>
      </c>
      <c r="FJ326">
        <v>1.8632200000000001</v>
      </c>
      <c r="FK326">
        <v>1.86798</v>
      </c>
      <c r="FL326">
        <v>1.86768</v>
      </c>
      <c r="FM326">
        <v>1.8689</v>
      </c>
      <c r="FN326">
        <v>1.8696600000000001</v>
      </c>
      <c r="FO326">
        <v>1.8656900000000001</v>
      </c>
      <c r="FP326">
        <v>1.86676</v>
      </c>
      <c r="FQ326">
        <v>1.8680399999999999</v>
      </c>
      <c r="FR326">
        <v>5</v>
      </c>
      <c r="FS326">
        <v>0</v>
      </c>
      <c r="FT326">
        <v>0</v>
      </c>
      <c r="FU326">
        <v>0</v>
      </c>
      <c r="FV326" t="s">
        <v>357</v>
      </c>
      <c r="FW326" t="s">
        <v>358</v>
      </c>
      <c r="FX326" t="s">
        <v>359</v>
      </c>
      <c r="FY326" t="s">
        <v>359</v>
      </c>
      <c r="FZ326" t="s">
        <v>359</v>
      </c>
      <c r="GA326" t="s">
        <v>359</v>
      </c>
      <c r="GB326">
        <v>0</v>
      </c>
      <c r="GC326">
        <v>100</v>
      </c>
      <c r="GD326">
        <v>100</v>
      </c>
      <c r="GE326">
        <v>13.89</v>
      </c>
      <c r="GF326">
        <v>0.37430000000000002</v>
      </c>
      <c r="GG326">
        <v>4.5656098643845597</v>
      </c>
      <c r="GH326">
        <v>7.6807047227384802E-3</v>
      </c>
      <c r="GI326">
        <v>-1.0831925345100399E-6</v>
      </c>
      <c r="GJ326">
        <v>1.8533368071612601E-10</v>
      </c>
      <c r="GK326">
        <v>-9.9183057942876601E-2</v>
      </c>
      <c r="GL326">
        <v>-1.13594444998887E-2</v>
      </c>
      <c r="GM326">
        <v>1.5024328609816199E-3</v>
      </c>
      <c r="GN326">
        <v>-1.28748702860321E-5</v>
      </c>
      <c r="GO326">
        <v>14</v>
      </c>
      <c r="GP326">
        <v>2172</v>
      </c>
      <c r="GQ326">
        <v>1</v>
      </c>
      <c r="GR326">
        <v>46</v>
      </c>
      <c r="GS326">
        <v>2926.1</v>
      </c>
      <c r="GT326">
        <v>2926.1</v>
      </c>
      <c r="GU326">
        <v>3.6328100000000001</v>
      </c>
      <c r="GV326">
        <v>2.6672400000000001</v>
      </c>
      <c r="GW326">
        <v>2.2485400000000002</v>
      </c>
      <c r="GX326">
        <v>2.7416999999999998</v>
      </c>
      <c r="GY326">
        <v>1.9958499999999999</v>
      </c>
      <c r="GZ326">
        <v>2.4084500000000002</v>
      </c>
      <c r="HA326">
        <v>42.750999999999998</v>
      </c>
      <c r="HB326">
        <v>14.7187</v>
      </c>
      <c r="HC326">
        <v>18</v>
      </c>
      <c r="HD326">
        <v>501.91399999999999</v>
      </c>
      <c r="HE326">
        <v>575.09199999999998</v>
      </c>
      <c r="HF326">
        <v>22.352699999999999</v>
      </c>
      <c r="HG326">
        <v>30.607900000000001</v>
      </c>
      <c r="HH326">
        <v>30.0029</v>
      </c>
      <c r="HI326">
        <v>30.549700000000001</v>
      </c>
      <c r="HJ326">
        <v>30.477599999999999</v>
      </c>
      <c r="HK326">
        <v>72.690600000000003</v>
      </c>
      <c r="HL326">
        <v>37.910800000000002</v>
      </c>
      <c r="HM326">
        <v>0</v>
      </c>
      <c r="HN326">
        <v>22.2575</v>
      </c>
      <c r="HO326">
        <v>1510</v>
      </c>
      <c r="HP326">
        <v>23.0611</v>
      </c>
      <c r="HQ326">
        <v>101.76300000000001</v>
      </c>
      <c r="HR326">
        <v>102.271</v>
      </c>
    </row>
    <row r="327" spans="1:226" x14ac:dyDescent="0.2">
      <c r="A327">
        <v>311</v>
      </c>
      <c r="B327">
        <v>1657489141</v>
      </c>
      <c r="C327">
        <v>2939.4000000953702</v>
      </c>
      <c r="D327" t="s">
        <v>980</v>
      </c>
      <c r="E327" t="s">
        <v>981</v>
      </c>
      <c r="F327">
        <v>5</v>
      </c>
      <c r="G327" t="s">
        <v>1222</v>
      </c>
      <c r="H327" t="s">
        <v>353</v>
      </c>
      <c r="I327">
        <v>1657489138.2</v>
      </c>
      <c r="J327">
        <f t="shared" si="136"/>
        <v>5.2396994135790118E-3</v>
      </c>
      <c r="K327">
        <f t="shared" si="137"/>
        <v>5.2396994135790118</v>
      </c>
      <c r="L327">
        <f t="shared" si="138"/>
        <v>41.341124369312801</v>
      </c>
      <c r="M327">
        <f t="shared" si="139"/>
        <v>1452.7339999999999</v>
      </c>
      <c r="N327">
        <f t="shared" si="140"/>
        <v>1032.6261339634475</v>
      </c>
      <c r="O327">
        <f t="shared" si="141"/>
        <v>74.555221692286679</v>
      </c>
      <c r="P327">
        <f t="shared" si="142"/>
        <v>104.88685291569065</v>
      </c>
      <c r="Q327">
        <f t="shared" si="143"/>
        <v>0.18746618072466087</v>
      </c>
      <c r="R327">
        <f t="shared" si="144"/>
        <v>3.1075741754607069</v>
      </c>
      <c r="S327">
        <f t="shared" si="145"/>
        <v>0.18140249482658888</v>
      </c>
      <c r="T327">
        <f t="shared" si="146"/>
        <v>0.11390501882052304</v>
      </c>
      <c r="U327">
        <f t="shared" si="147"/>
        <v>321.50759330971624</v>
      </c>
      <c r="V327">
        <f t="shared" si="148"/>
        <v>28.330901871883054</v>
      </c>
      <c r="W327">
        <f t="shared" si="149"/>
        <v>28.330901871883054</v>
      </c>
      <c r="X327">
        <f t="shared" si="150"/>
        <v>3.8686627492051233</v>
      </c>
      <c r="Y327">
        <f t="shared" si="151"/>
        <v>49.673602141243464</v>
      </c>
      <c r="Z327">
        <f t="shared" si="152"/>
        <v>1.866042679332744</v>
      </c>
      <c r="AA327">
        <f t="shared" si="153"/>
        <v>3.7566083370132493</v>
      </c>
      <c r="AB327">
        <f t="shared" si="154"/>
        <v>2.0026200698723793</v>
      </c>
      <c r="AC327">
        <f t="shared" si="155"/>
        <v>-231.07074413883441</v>
      </c>
      <c r="AD327">
        <f t="shared" si="156"/>
        <v>-84.51864229513977</v>
      </c>
      <c r="AE327">
        <f t="shared" si="157"/>
        <v>-5.9331106567383811</v>
      </c>
      <c r="AF327">
        <f t="shared" si="158"/>
        <v>-1.4903780996334604E-2</v>
      </c>
      <c r="AG327">
        <f t="shared" si="159"/>
        <v>77.259308063161626</v>
      </c>
      <c r="AH327">
        <f t="shared" si="160"/>
        <v>5.305680156496587</v>
      </c>
      <c r="AI327">
        <f t="shared" si="161"/>
        <v>41.341124369312801</v>
      </c>
      <c r="AJ327">
        <v>1535.7295208053099</v>
      </c>
      <c r="AK327">
        <v>1499.3072727272699</v>
      </c>
      <c r="AL327">
        <v>3.50212362850209</v>
      </c>
      <c r="AM327">
        <v>65.083349274317996</v>
      </c>
      <c r="AN327">
        <f t="shared" si="162"/>
        <v>5.2396994135790118</v>
      </c>
      <c r="AO327">
        <v>22.999861204615399</v>
      </c>
      <c r="AP327">
        <v>25.8252466666667</v>
      </c>
      <c r="AQ327">
        <v>-3.87323432670876E-3</v>
      </c>
      <c r="AR327">
        <v>77.485788333385401</v>
      </c>
      <c r="AS327">
        <v>0</v>
      </c>
      <c r="AT327">
        <v>0</v>
      </c>
      <c r="AU327">
        <f t="shared" si="163"/>
        <v>1</v>
      </c>
      <c r="AV327">
        <f t="shared" si="164"/>
        <v>0</v>
      </c>
      <c r="AW327">
        <f t="shared" si="165"/>
        <v>38134.275423433952</v>
      </c>
      <c r="AX327">
        <f t="shared" si="166"/>
        <v>1999.9469999999999</v>
      </c>
      <c r="AY327">
        <f t="shared" si="167"/>
        <v>1681.1555069998528</v>
      </c>
      <c r="AZ327">
        <f t="shared" si="168"/>
        <v>0.84060002940070555</v>
      </c>
      <c r="BA327">
        <f t="shared" si="169"/>
        <v>0.16075805674336183</v>
      </c>
      <c r="BB327">
        <v>2.7509999999999999</v>
      </c>
      <c r="BC327">
        <v>0.5</v>
      </c>
      <c r="BD327" t="s">
        <v>354</v>
      </c>
      <c r="BE327">
        <v>2</v>
      </c>
      <c r="BF327" t="b">
        <v>1</v>
      </c>
      <c r="BG327">
        <v>1657489138.2</v>
      </c>
      <c r="BH327">
        <v>1452.7339999999999</v>
      </c>
      <c r="BI327">
        <v>1499.4770000000001</v>
      </c>
      <c r="BJ327">
        <v>25.845600000000001</v>
      </c>
      <c r="BK327">
        <v>23.002220000000001</v>
      </c>
      <c r="BL327">
        <v>1438.8050000000001</v>
      </c>
      <c r="BM327">
        <v>25.472100000000001</v>
      </c>
      <c r="BN327">
        <v>500.06279999999998</v>
      </c>
      <c r="BO327">
        <v>72.158140000000003</v>
      </c>
      <c r="BP327">
        <v>4.1486990000000001E-2</v>
      </c>
      <c r="BQ327">
        <v>27.826419999999999</v>
      </c>
      <c r="BR327">
        <v>28.031189999999999</v>
      </c>
      <c r="BS327">
        <v>999.9</v>
      </c>
      <c r="BT327">
        <v>0</v>
      </c>
      <c r="BU327">
        <v>0</v>
      </c>
      <c r="BV327">
        <v>10023</v>
      </c>
      <c r="BW327">
        <v>0</v>
      </c>
      <c r="BX327">
        <v>1343.5260000000001</v>
      </c>
      <c r="BY327">
        <v>-46.745600000000003</v>
      </c>
      <c r="BZ327">
        <v>1491.2750000000001</v>
      </c>
      <c r="CA327">
        <v>1534.7819999999999</v>
      </c>
      <c r="CB327">
        <v>2.843378</v>
      </c>
      <c r="CC327">
        <v>1499.4770000000001</v>
      </c>
      <c r="CD327">
        <v>23.002220000000001</v>
      </c>
      <c r="CE327">
        <v>1.8649720000000001</v>
      </c>
      <c r="CF327">
        <v>1.659797</v>
      </c>
      <c r="CG327">
        <v>16.34224</v>
      </c>
      <c r="CH327">
        <v>14.525460000000001</v>
      </c>
      <c r="CI327">
        <v>1999.9469999999999</v>
      </c>
      <c r="CJ327">
        <v>0.98000089999999995</v>
      </c>
      <c r="CK327">
        <v>1.9999309999999999E-2</v>
      </c>
      <c r="CL327">
        <v>0</v>
      </c>
      <c r="CM327">
        <v>2.2658700000000001</v>
      </c>
      <c r="CN327">
        <v>0</v>
      </c>
      <c r="CO327">
        <v>9412.4279999999999</v>
      </c>
      <c r="CP327">
        <v>17299.68</v>
      </c>
      <c r="CQ327">
        <v>42.625</v>
      </c>
      <c r="CR327">
        <v>43.811999999999998</v>
      </c>
      <c r="CS327">
        <v>42.686999999999998</v>
      </c>
      <c r="CT327">
        <v>41.936999999999998</v>
      </c>
      <c r="CU327">
        <v>41.824599999999997</v>
      </c>
      <c r="CV327">
        <v>1959.951</v>
      </c>
      <c r="CW327">
        <v>40.000999999999998</v>
      </c>
      <c r="CX327">
        <v>0</v>
      </c>
      <c r="CY327">
        <v>1657489115.5999999</v>
      </c>
      <c r="CZ327">
        <v>0</v>
      </c>
      <c r="DA327">
        <v>0</v>
      </c>
      <c r="DB327" t="s">
        <v>355</v>
      </c>
      <c r="DC327">
        <v>1657313570</v>
      </c>
      <c r="DD327">
        <v>1657313571.5</v>
      </c>
      <c r="DE327">
        <v>0</v>
      </c>
      <c r="DF327">
        <v>-0.183</v>
      </c>
      <c r="DG327">
        <v>-4.0000000000000001E-3</v>
      </c>
      <c r="DH327">
        <v>8.7509999999999994</v>
      </c>
      <c r="DI327">
        <v>0.37</v>
      </c>
      <c r="DJ327">
        <v>417</v>
      </c>
      <c r="DK327">
        <v>25</v>
      </c>
      <c r="DL327">
        <v>0.7</v>
      </c>
      <c r="DM327">
        <v>0.09</v>
      </c>
      <c r="DN327">
        <v>-46.435209999999998</v>
      </c>
      <c r="DO327">
        <v>-0.67700712945580099</v>
      </c>
      <c r="DP327">
        <v>0.525176304587327</v>
      </c>
      <c r="DQ327">
        <v>0</v>
      </c>
      <c r="DR327">
        <v>2.9111677500000002</v>
      </c>
      <c r="DS327">
        <v>-0.49254022514071999</v>
      </c>
      <c r="DT327">
        <v>4.7788950212758398E-2</v>
      </c>
      <c r="DU327">
        <v>0</v>
      </c>
      <c r="DV327">
        <v>0</v>
      </c>
      <c r="DW327">
        <v>2</v>
      </c>
      <c r="DX327" t="s">
        <v>362</v>
      </c>
      <c r="DY327">
        <v>2.9692699999999999</v>
      </c>
      <c r="DZ327">
        <v>2.6960500000000001</v>
      </c>
      <c r="EA327">
        <v>0.16933100000000001</v>
      </c>
      <c r="EB327">
        <v>0.17338500000000001</v>
      </c>
      <c r="EC327">
        <v>8.7113300000000005E-2</v>
      </c>
      <c r="ED327">
        <v>8.0868800000000005E-2</v>
      </c>
      <c r="EE327">
        <v>32127</v>
      </c>
      <c r="EF327">
        <v>34884.300000000003</v>
      </c>
      <c r="EG327">
        <v>35072.199999999997</v>
      </c>
      <c r="EH327">
        <v>38299.9</v>
      </c>
      <c r="EI327">
        <v>45456.2</v>
      </c>
      <c r="EJ327">
        <v>50857</v>
      </c>
      <c r="EK327">
        <v>54878.9</v>
      </c>
      <c r="EL327">
        <v>61447.1</v>
      </c>
      <c r="EM327">
        <v>1.9354</v>
      </c>
      <c r="EN327">
        <v>2.0464000000000002</v>
      </c>
      <c r="EO327">
        <v>3.4272700000000003E-2</v>
      </c>
      <c r="EP327">
        <v>0</v>
      </c>
      <c r="EQ327">
        <v>27.4923</v>
      </c>
      <c r="ER327">
        <v>999.9</v>
      </c>
      <c r="ES327">
        <v>34.880000000000003</v>
      </c>
      <c r="ET327">
        <v>41.250999999999998</v>
      </c>
      <c r="EU327">
        <v>38.302199999999999</v>
      </c>
      <c r="EV327">
        <v>51.904800000000002</v>
      </c>
      <c r="EW327">
        <v>38.329300000000003</v>
      </c>
      <c r="EX327">
        <v>2</v>
      </c>
      <c r="EY327">
        <v>0.26552799999999999</v>
      </c>
      <c r="EZ327">
        <v>3.3216600000000001</v>
      </c>
      <c r="FA327">
        <v>20.116099999999999</v>
      </c>
      <c r="FB327">
        <v>5.1981200000000003</v>
      </c>
      <c r="FC327">
        <v>12.0099</v>
      </c>
      <c r="FD327">
        <v>4.9756</v>
      </c>
      <c r="FE327">
        <v>3.294</v>
      </c>
      <c r="FF327">
        <v>9999</v>
      </c>
      <c r="FG327">
        <v>9999</v>
      </c>
      <c r="FH327">
        <v>9999</v>
      </c>
      <c r="FI327">
        <v>585.6</v>
      </c>
      <c r="FJ327">
        <v>1.8632200000000001</v>
      </c>
      <c r="FK327">
        <v>1.86798</v>
      </c>
      <c r="FL327">
        <v>1.86768</v>
      </c>
      <c r="FM327">
        <v>1.8689</v>
      </c>
      <c r="FN327">
        <v>1.8696600000000001</v>
      </c>
      <c r="FO327">
        <v>1.8656900000000001</v>
      </c>
      <c r="FP327">
        <v>1.86676</v>
      </c>
      <c r="FQ327">
        <v>1.8681000000000001</v>
      </c>
      <c r="FR327">
        <v>5</v>
      </c>
      <c r="FS327">
        <v>0</v>
      </c>
      <c r="FT327">
        <v>0</v>
      </c>
      <c r="FU327">
        <v>0</v>
      </c>
      <c r="FV327" t="s">
        <v>357</v>
      </c>
      <c r="FW327" t="s">
        <v>358</v>
      </c>
      <c r="FX327" t="s">
        <v>359</v>
      </c>
      <c r="FY327" t="s">
        <v>359</v>
      </c>
      <c r="FZ327" t="s">
        <v>359</v>
      </c>
      <c r="GA327" t="s">
        <v>359</v>
      </c>
      <c r="GB327">
        <v>0</v>
      </c>
      <c r="GC327">
        <v>100</v>
      </c>
      <c r="GD327">
        <v>100</v>
      </c>
      <c r="GE327">
        <v>13.98</v>
      </c>
      <c r="GF327">
        <v>0.37259999999999999</v>
      </c>
      <c r="GG327">
        <v>4.5656098643845597</v>
      </c>
      <c r="GH327">
        <v>7.6807047227384802E-3</v>
      </c>
      <c r="GI327">
        <v>-1.0831925345100399E-6</v>
      </c>
      <c r="GJ327">
        <v>1.8533368071612601E-10</v>
      </c>
      <c r="GK327">
        <v>-9.9183057942876601E-2</v>
      </c>
      <c r="GL327">
        <v>-1.13594444998887E-2</v>
      </c>
      <c r="GM327">
        <v>1.5024328609816199E-3</v>
      </c>
      <c r="GN327">
        <v>-1.28748702860321E-5</v>
      </c>
      <c r="GO327">
        <v>14</v>
      </c>
      <c r="GP327">
        <v>2172</v>
      </c>
      <c r="GQ327">
        <v>1</v>
      </c>
      <c r="GR327">
        <v>46</v>
      </c>
      <c r="GS327">
        <v>2926.2</v>
      </c>
      <c r="GT327">
        <v>2926.2</v>
      </c>
      <c r="GU327">
        <v>3.6621100000000002</v>
      </c>
      <c r="GV327">
        <v>2.6721200000000001</v>
      </c>
      <c r="GW327">
        <v>2.2485400000000002</v>
      </c>
      <c r="GX327">
        <v>2.7404799999999998</v>
      </c>
      <c r="GY327">
        <v>1.9958499999999999</v>
      </c>
      <c r="GZ327">
        <v>2.3925800000000002</v>
      </c>
      <c r="HA327">
        <v>42.750999999999998</v>
      </c>
      <c r="HB327">
        <v>14.709899999999999</v>
      </c>
      <c r="HC327">
        <v>18</v>
      </c>
      <c r="HD327">
        <v>501.62200000000001</v>
      </c>
      <c r="HE327">
        <v>574.94299999999998</v>
      </c>
      <c r="HF327">
        <v>22.203499999999998</v>
      </c>
      <c r="HG327">
        <v>30.6053</v>
      </c>
      <c r="HH327">
        <v>30.001000000000001</v>
      </c>
      <c r="HI327">
        <v>30.5471</v>
      </c>
      <c r="HJ327">
        <v>30.477599999999999</v>
      </c>
      <c r="HK327">
        <v>73.332999999999998</v>
      </c>
      <c r="HL327">
        <v>37.910800000000002</v>
      </c>
      <c r="HM327">
        <v>0</v>
      </c>
      <c r="HN327">
        <v>22.220099999999999</v>
      </c>
      <c r="HO327">
        <v>1523.58</v>
      </c>
      <c r="HP327">
        <v>23.114999999999998</v>
      </c>
      <c r="HQ327">
        <v>101.762</v>
      </c>
      <c r="HR327">
        <v>102.27</v>
      </c>
    </row>
    <row r="328" spans="1:226" x14ac:dyDescent="0.2">
      <c r="A328">
        <v>312</v>
      </c>
      <c r="B328">
        <v>1657489146</v>
      </c>
      <c r="C328">
        <v>2944.4000000953702</v>
      </c>
      <c r="D328" t="s">
        <v>982</v>
      </c>
      <c r="E328" t="s">
        <v>983</v>
      </c>
      <c r="F328">
        <v>5</v>
      </c>
      <c r="G328" t="s">
        <v>1222</v>
      </c>
      <c r="H328" t="s">
        <v>353</v>
      </c>
      <c r="I328">
        <v>1657489143.5</v>
      </c>
      <c r="J328">
        <f t="shared" si="136"/>
        <v>5.2130866414714788E-3</v>
      </c>
      <c r="K328">
        <f t="shared" si="137"/>
        <v>5.2130866414714792</v>
      </c>
      <c r="L328">
        <f t="shared" si="138"/>
        <v>42.422987648539049</v>
      </c>
      <c r="M328">
        <f t="shared" si="139"/>
        <v>1470.43</v>
      </c>
      <c r="N328">
        <f t="shared" si="140"/>
        <v>1037.8619216306167</v>
      </c>
      <c r="O328">
        <f t="shared" si="141"/>
        <v>74.935572004795986</v>
      </c>
      <c r="P328">
        <f t="shared" si="142"/>
        <v>106.16779635762452</v>
      </c>
      <c r="Q328">
        <f t="shared" si="143"/>
        <v>0.1862575358208505</v>
      </c>
      <c r="R328">
        <f t="shared" si="144"/>
        <v>3.1034040157922553</v>
      </c>
      <c r="S328">
        <f t="shared" si="145"/>
        <v>0.18026267611780128</v>
      </c>
      <c r="T328">
        <f t="shared" si="146"/>
        <v>0.11318671361022502</v>
      </c>
      <c r="U328">
        <f t="shared" si="147"/>
        <v>321.51361466666719</v>
      </c>
      <c r="V328">
        <f t="shared" si="148"/>
        <v>28.333794331270862</v>
      </c>
      <c r="W328">
        <f t="shared" si="149"/>
        <v>28.333794331270862</v>
      </c>
      <c r="X328">
        <f t="shared" si="150"/>
        <v>3.8693135304737249</v>
      </c>
      <c r="Y328">
        <f t="shared" si="151"/>
        <v>49.636674841193589</v>
      </c>
      <c r="Z328">
        <f t="shared" si="152"/>
        <v>1.8641841042201404</v>
      </c>
      <c r="AA328">
        <f t="shared" si="153"/>
        <v>3.7556587144170459</v>
      </c>
      <c r="AB328">
        <f t="shared" si="154"/>
        <v>2.0051294262535846</v>
      </c>
      <c r="AC328">
        <f t="shared" si="155"/>
        <v>-229.8971208888922</v>
      </c>
      <c r="AD328">
        <f t="shared" si="156"/>
        <v>-85.613804610928995</v>
      </c>
      <c r="AE328">
        <f t="shared" si="157"/>
        <v>-6.0180226158981789</v>
      </c>
      <c r="AF328">
        <f t="shared" si="158"/>
        <v>-1.5333449052192805E-2</v>
      </c>
      <c r="AG328">
        <f t="shared" si="159"/>
        <v>77.287004332995025</v>
      </c>
      <c r="AH328">
        <f t="shared" si="160"/>
        <v>5.2309109073962601</v>
      </c>
      <c r="AI328">
        <f t="shared" si="161"/>
        <v>42.422987648539049</v>
      </c>
      <c r="AJ328">
        <v>1552.5887647285899</v>
      </c>
      <c r="AK328">
        <v>1516.1090909090899</v>
      </c>
      <c r="AL328">
        <v>3.3543012954479199</v>
      </c>
      <c r="AM328">
        <v>65.083349274317996</v>
      </c>
      <c r="AN328">
        <f t="shared" si="162"/>
        <v>5.2130866414714792</v>
      </c>
      <c r="AO328">
        <v>23.007759199639299</v>
      </c>
      <c r="AP328">
        <v>25.810673333333298</v>
      </c>
      <c r="AQ328">
        <v>-1.9888462660350502E-3</v>
      </c>
      <c r="AR328">
        <v>77.485788333385401</v>
      </c>
      <c r="AS328">
        <v>0</v>
      </c>
      <c r="AT328">
        <v>0</v>
      </c>
      <c r="AU328">
        <f t="shared" si="163"/>
        <v>1</v>
      </c>
      <c r="AV328">
        <f t="shared" si="164"/>
        <v>0</v>
      </c>
      <c r="AW328">
        <f t="shared" si="165"/>
        <v>38066.109190067131</v>
      </c>
      <c r="AX328">
        <f t="shared" si="166"/>
        <v>1999.9866666666701</v>
      </c>
      <c r="AY328">
        <f t="shared" si="167"/>
        <v>1681.1886666666694</v>
      </c>
      <c r="AZ328">
        <f t="shared" si="168"/>
        <v>0.84059993733291549</v>
      </c>
      <c r="BA328">
        <f t="shared" si="169"/>
        <v>0.160757879052527</v>
      </c>
      <c r="BB328">
        <v>2.7509999999999999</v>
      </c>
      <c r="BC328">
        <v>0.5</v>
      </c>
      <c r="BD328" t="s">
        <v>354</v>
      </c>
      <c r="BE328">
        <v>2</v>
      </c>
      <c r="BF328" t="b">
        <v>1</v>
      </c>
      <c r="BG328">
        <v>1657489143.5</v>
      </c>
      <c r="BH328">
        <v>1470.43</v>
      </c>
      <c r="BI328">
        <v>1517.1822222222199</v>
      </c>
      <c r="BJ328">
        <v>25.8190555555556</v>
      </c>
      <c r="BK328">
        <v>23.015499999999999</v>
      </c>
      <c r="BL328">
        <v>1456.40333333333</v>
      </c>
      <c r="BM328">
        <v>25.446577777777801</v>
      </c>
      <c r="BN328">
        <v>500.03266666666701</v>
      </c>
      <c r="BO328">
        <v>72.160044444444495</v>
      </c>
      <c r="BP328">
        <v>4.1826000000000002E-2</v>
      </c>
      <c r="BQ328">
        <v>27.822088888888899</v>
      </c>
      <c r="BR328">
        <v>28.0402666666667</v>
      </c>
      <c r="BS328">
        <v>999.9</v>
      </c>
      <c r="BT328">
        <v>0</v>
      </c>
      <c r="BU328">
        <v>0</v>
      </c>
      <c r="BV328">
        <v>10003.8888888889</v>
      </c>
      <c r="BW328">
        <v>0</v>
      </c>
      <c r="BX328">
        <v>1341.65</v>
      </c>
      <c r="BY328">
        <v>-46.753222222222199</v>
      </c>
      <c r="BZ328">
        <v>1509.4</v>
      </c>
      <c r="CA328">
        <v>1552.92333333333</v>
      </c>
      <c r="CB328">
        <v>2.8035633333333299</v>
      </c>
      <c r="CC328">
        <v>1517.1822222222199</v>
      </c>
      <c r="CD328">
        <v>23.015499999999999</v>
      </c>
      <c r="CE328">
        <v>1.86310444444444</v>
      </c>
      <c r="CF328">
        <v>1.66079666666667</v>
      </c>
      <c r="CG328">
        <v>16.326533333333298</v>
      </c>
      <c r="CH328">
        <v>14.534800000000001</v>
      </c>
      <c r="CI328">
        <v>1999.9866666666701</v>
      </c>
      <c r="CJ328">
        <v>0.98000088888888903</v>
      </c>
      <c r="CK328">
        <v>1.9999244444444401E-2</v>
      </c>
      <c r="CL328">
        <v>0</v>
      </c>
      <c r="CM328">
        <v>2.3717555555555601</v>
      </c>
      <c r="CN328">
        <v>0</v>
      </c>
      <c r="CO328">
        <v>9424.4255555555592</v>
      </c>
      <c r="CP328">
        <v>17300.0444444444</v>
      </c>
      <c r="CQ328">
        <v>42.625</v>
      </c>
      <c r="CR328">
        <v>43.811999999999998</v>
      </c>
      <c r="CS328">
        <v>42.686999999999998</v>
      </c>
      <c r="CT328">
        <v>41.936999999999998</v>
      </c>
      <c r="CU328">
        <v>41.860999999999997</v>
      </c>
      <c r="CV328">
        <v>1959.9911111111101</v>
      </c>
      <c r="CW328">
        <v>39.995555555555597</v>
      </c>
      <c r="CX328">
        <v>0</v>
      </c>
      <c r="CY328">
        <v>1657489121</v>
      </c>
      <c r="CZ328">
        <v>0</v>
      </c>
      <c r="DA328">
        <v>0</v>
      </c>
      <c r="DB328" t="s">
        <v>355</v>
      </c>
      <c r="DC328">
        <v>1657313570</v>
      </c>
      <c r="DD328">
        <v>1657313571.5</v>
      </c>
      <c r="DE328">
        <v>0</v>
      </c>
      <c r="DF328">
        <v>-0.183</v>
      </c>
      <c r="DG328">
        <v>-4.0000000000000001E-3</v>
      </c>
      <c r="DH328">
        <v>8.7509999999999994</v>
      </c>
      <c r="DI328">
        <v>0.37</v>
      </c>
      <c r="DJ328">
        <v>417</v>
      </c>
      <c r="DK328">
        <v>25</v>
      </c>
      <c r="DL328">
        <v>0.7</v>
      </c>
      <c r="DM328">
        <v>0.09</v>
      </c>
      <c r="DN328">
        <v>-46.508425000000003</v>
      </c>
      <c r="DO328">
        <v>-2.7009253283299999</v>
      </c>
      <c r="DP328">
        <v>0.479248686357094</v>
      </c>
      <c r="DQ328">
        <v>0</v>
      </c>
      <c r="DR328">
        <v>2.86225475</v>
      </c>
      <c r="DS328">
        <v>-0.45659988742965202</v>
      </c>
      <c r="DT328">
        <v>4.4198704052692502E-2</v>
      </c>
      <c r="DU328">
        <v>0</v>
      </c>
      <c r="DV328">
        <v>0</v>
      </c>
      <c r="DW328">
        <v>2</v>
      </c>
      <c r="DX328" t="s">
        <v>362</v>
      </c>
      <c r="DY328">
        <v>2.9697800000000001</v>
      </c>
      <c r="DZ328">
        <v>2.6954099999999999</v>
      </c>
      <c r="EA328">
        <v>0.17050899999999999</v>
      </c>
      <c r="EB328">
        <v>0.174595</v>
      </c>
      <c r="EC328">
        <v>8.7083300000000002E-2</v>
      </c>
      <c r="ED328">
        <v>8.0968600000000002E-2</v>
      </c>
      <c r="EE328">
        <v>32081</v>
      </c>
      <c r="EF328">
        <v>34833.300000000003</v>
      </c>
      <c r="EG328">
        <v>35071.800000000003</v>
      </c>
      <c r="EH328">
        <v>38299.9</v>
      </c>
      <c r="EI328">
        <v>45457.4</v>
      </c>
      <c r="EJ328">
        <v>50852.6</v>
      </c>
      <c r="EK328">
        <v>54878.6</v>
      </c>
      <c r="EL328">
        <v>61448.4</v>
      </c>
      <c r="EM328">
        <v>1.9361999999999999</v>
      </c>
      <c r="EN328">
        <v>2.0461999999999998</v>
      </c>
      <c r="EO328">
        <v>3.3289199999999998E-2</v>
      </c>
      <c r="EP328">
        <v>0</v>
      </c>
      <c r="EQ328">
        <v>27.4923</v>
      </c>
      <c r="ER328">
        <v>999.9</v>
      </c>
      <c r="ES328">
        <v>34.904000000000003</v>
      </c>
      <c r="ET328">
        <v>41.250999999999998</v>
      </c>
      <c r="EU328">
        <v>38.329300000000003</v>
      </c>
      <c r="EV328">
        <v>51.9148</v>
      </c>
      <c r="EW328">
        <v>38.313299999999998</v>
      </c>
      <c r="EX328">
        <v>2</v>
      </c>
      <c r="EY328">
        <v>0.26386199999999999</v>
      </c>
      <c r="EZ328">
        <v>3.15612</v>
      </c>
      <c r="FA328">
        <v>20.119599999999998</v>
      </c>
      <c r="FB328">
        <v>5.1981200000000003</v>
      </c>
      <c r="FC328">
        <v>12.0099</v>
      </c>
      <c r="FD328">
        <v>4.9752000000000001</v>
      </c>
      <c r="FE328">
        <v>3.294</v>
      </c>
      <c r="FF328">
        <v>9999</v>
      </c>
      <c r="FG328">
        <v>9999</v>
      </c>
      <c r="FH328">
        <v>9999</v>
      </c>
      <c r="FI328">
        <v>585.6</v>
      </c>
      <c r="FJ328">
        <v>1.8631899999999999</v>
      </c>
      <c r="FK328">
        <v>1.86795</v>
      </c>
      <c r="FL328">
        <v>1.86768</v>
      </c>
      <c r="FM328">
        <v>1.8689</v>
      </c>
      <c r="FN328">
        <v>1.8696600000000001</v>
      </c>
      <c r="FO328">
        <v>1.8656900000000001</v>
      </c>
      <c r="FP328">
        <v>1.86673</v>
      </c>
      <c r="FQ328">
        <v>1.8680699999999999</v>
      </c>
      <c r="FR328">
        <v>5</v>
      </c>
      <c r="FS328">
        <v>0</v>
      </c>
      <c r="FT328">
        <v>0</v>
      </c>
      <c r="FU328">
        <v>0</v>
      </c>
      <c r="FV328" t="s">
        <v>357</v>
      </c>
      <c r="FW328" t="s">
        <v>358</v>
      </c>
      <c r="FX328" t="s">
        <v>359</v>
      </c>
      <c r="FY328" t="s">
        <v>359</v>
      </c>
      <c r="FZ328" t="s">
        <v>359</v>
      </c>
      <c r="GA328" t="s">
        <v>359</v>
      </c>
      <c r="GB328">
        <v>0</v>
      </c>
      <c r="GC328">
        <v>100</v>
      </c>
      <c r="GD328">
        <v>100</v>
      </c>
      <c r="GE328">
        <v>14.07</v>
      </c>
      <c r="GF328">
        <v>0.37230000000000002</v>
      </c>
      <c r="GG328">
        <v>4.5656098643845597</v>
      </c>
      <c r="GH328">
        <v>7.6807047227384802E-3</v>
      </c>
      <c r="GI328">
        <v>-1.0831925345100399E-6</v>
      </c>
      <c r="GJ328">
        <v>1.8533368071612601E-10</v>
      </c>
      <c r="GK328">
        <v>-9.9183057942876601E-2</v>
      </c>
      <c r="GL328">
        <v>-1.13594444998887E-2</v>
      </c>
      <c r="GM328">
        <v>1.5024328609816199E-3</v>
      </c>
      <c r="GN328">
        <v>-1.28748702860321E-5</v>
      </c>
      <c r="GO328">
        <v>14</v>
      </c>
      <c r="GP328">
        <v>2172</v>
      </c>
      <c r="GQ328">
        <v>1</v>
      </c>
      <c r="GR328">
        <v>46</v>
      </c>
      <c r="GS328">
        <v>2926.3</v>
      </c>
      <c r="GT328">
        <v>2926.2</v>
      </c>
      <c r="GU328">
        <v>3.6938499999999999</v>
      </c>
      <c r="GV328">
        <v>2.67578</v>
      </c>
      <c r="GW328">
        <v>2.2485400000000002</v>
      </c>
      <c r="GX328">
        <v>2.7404799999999998</v>
      </c>
      <c r="GY328">
        <v>1.9958499999999999</v>
      </c>
      <c r="GZ328">
        <v>2.3742700000000001</v>
      </c>
      <c r="HA328">
        <v>42.750999999999998</v>
      </c>
      <c r="HB328">
        <v>14.7187</v>
      </c>
      <c r="HC328">
        <v>18</v>
      </c>
      <c r="HD328">
        <v>502.161</v>
      </c>
      <c r="HE328">
        <v>574.79300000000001</v>
      </c>
      <c r="HF328">
        <v>22.150700000000001</v>
      </c>
      <c r="HG328">
        <v>30.603100000000001</v>
      </c>
      <c r="HH328">
        <v>29.999700000000001</v>
      </c>
      <c r="HI328">
        <v>30.5471</v>
      </c>
      <c r="HJ328">
        <v>30.477599999999999</v>
      </c>
      <c r="HK328">
        <v>73.903000000000006</v>
      </c>
      <c r="HL328">
        <v>37.6143</v>
      </c>
      <c r="HM328">
        <v>0</v>
      </c>
      <c r="HN328">
        <v>22.185199999999998</v>
      </c>
      <c r="HO328">
        <v>1543.79</v>
      </c>
      <c r="HP328">
        <v>23.1662</v>
      </c>
      <c r="HQ328">
        <v>101.761</v>
      </c>
      <c r="HR328">
        <v>102.271</v>
      </c>
    </row>
    <row r="329" spans="1:226" x14ac:dyDescent="0.2">
      <c r="A329">
        <v>313</v>
      </c>
      <c r="B329">
        <v>1657489151</v>
      </c>
      <c r="C329">
        <v>2949.4000000953702</v>
      </c>
      <c r="D329" t="s">
        <v>984</v>
      </c>
      <c r="E329" t="s">
        <v>985</v>
      </c>
      <c r="F329">
        <v>5</v>
      </c>
      <c r="G329" t="s">
        <v>1222</v>
      </c>
      <c r="H329" t="s">
        <v>353</v>
      </c>
      <c r="I329">
        <v>1657489148.2</v>
      </c>
      <c r="J329">
        <f t="shared" si="136"/>
        <v>5.1526669661566705E-3</v>
      </c>
      <c r="K329">
        <f t="shared" si="137"/>
        <v>5.1526669661566702</v>
      </c>
      <c r="L329">
        <f t="shared" si="138"/>
        <v>43.148995619170904</v>
      </c>
      <c r="M329">
        <f t="shared" si="139"/>
        <v>1486.3119999999999</v>
      </c>
      <c r="N329">
        <f t="shared" si="140"/>
        <v>1041.8754940949214</v>
      </c>
      <c r="O329">
        <f t="shared" si="141"/>
        <v>75.224417042030581</v>
      </c>
      <c r="P329">
        <f t="shared" si="142"/>
        <v>107.31316205848704</v>
      </c>
      <c r="Q329">
        <f t="shared" si="143"/>
        <v>0.18382410370347563</v>
      </c>
      <c r="R329">
        <f t="shared" si="144"/>
        <v>3.0975271369106321</v>
      </c>
      <c r="S329">
        <f t="shared" si="145"/>
        <v>0.17797151707801256</v>
      </c>
      <c r="T329">
        <f t="shared" si="146"/>
        <v>0.11174250776400974</v>
      </c>
      <c r="U329">
        <f t="shared" si="147"/>
        <v>321.5177662257621</v>
      </c>
      <c r="V329">
        <f t="shared" si="148"/>
        <v>28.341057212200241</v>
      </c>
      <c r="W329">
        <f t="shared" si="149"/>
        <v>28.341057212200241</v>
      </c>
      <c r="X329">
        <f t="shared" si="150"/>
        <v>3.8709480441530566</v>
      </c>
      <c r="Y329">
        <f t="shared" si="151"/>
        <v>49.645576517119324</v>
      </c>
      <c r="Z329">
        <f t="shared" si="152"/>
        <v>1.8635849074383937</v>
      </c>
      <c r="AA329">
        <f t="shared" si="153"/>
        <v>3.7537783588750799</v>
      </c>
      <c r="AB329">
        <f t="shared" si="154"/>
        <v>2.0073631367146629</v>
      </c>
      <c r="AC329">
        <f t="shared" si="155"/>
        <v>-227.23261320750916</v>
      </c>
      <c r="AD329">
        <f t="shared" si="156"/>
        <v>-88.097157433847229</v>
      </c>
      <c r="AE329">
        <f t="shared" si="157"/>
        <v>-6.2042927820853873</v>
      </c>
      <c r="AF329">
        <f t="shared" si="158"/>
        <v>-1.6297197679648434E-2</v>
      </c>
      <c r="AG329">
        <f t="shared" si="159"/>
        <v>77.820899444694859</v>
      </c>
      <c r="AH329">
        <f t="shared" si="160"/>
        <v>5.1467470932762085</v>
      </c>
      <c r="AI329">
        <f t="shared" si="161"/>
        <v>43.148995619170904</v>
      </c>
      <c r="AJ329">
        <v>1570.32934642246</v>
      </c>
      <c r="AK329">
        <v>1533.45563636364</v>
      </c>
      <c r="AL329">
        <v>3.34857587119133</v>
      </c>
      <c r="AM329">
        <v>65.083349274317996</v>
      </c>
      <c r="AN329">
        <f t="shared" si="162"/>
        <v>5.1526669661566702</v>
      </c>
      <c r="AO329">
        <v>23.049929531835399</v>
      </c>
      <c r="AP329">
        <v>25.813579393939399</v>
      </c>
      <c r="AQ329">
        <v>-3.5655857937569801E-4</v>
      </c>
      <c r="AR329">
        <v>77.485788333385401</v>
      </c>
      <c r="AS329">
        <v>0</v>
      </c>
      <c r="AT329">
        <v>0</v>
      </c>
      <c r="AU329">
        <f t="shared" si="163"/>
        <v>1</v>
      </c>
      <c r="AV329">
        <f t="shared" si="164"/>
        <v>0</v>
      </c>
      <c r="AW329">
        <f t="shared" si="165"/>
        <v>37970.268897879803</v>
      </c>
      <c r="AX329">
        <f t="shared" si="166"/>
        <v>2000.01</v>
      </c>
      <c r="AY329">
        <f t="shared" si="167"/>
        <v>1681.2084881998767</v>
      </c>
      <c r="AZ329">
        <f t="shared" si="168"/>
        <v>0.84060004109973285</v>
      </c>
      <c r="BA329">
        <f t="shared" si="169"/>
        <v>0.16075807932248443</v>
      </c>
      <c r="BB329">
        <v>2.7509999999999999</v>
      </c>
      <c r="BC329">
        <v>0.5</v>
      </c>
      <c r="BD329" t="s">
        <v>354</v>
      </c>
      <c r="BE329">
        <v>2</v>
      </c>
      <c r="BF329" t="b">
        <v>1</v>
      </c>
      <c r="BG329">
        <v>1657489148.2</v>
      </c>
      <c r="BH329">
        <v>1486.3119999999999</v>
      </c>
      <c r="BI329">
        <v>1533.3420000000001</v>
      </c>
      <c r="BJ329">
        <v>25.81108</v>
      </c>
      <c r="BK329">
        <v>23.05219</v>
      </c>
      <c r="BL329">
        <v>1472.1949999999999</v>
      </c>
      <c r="BM329">
        <v>25.438890000000001</v>
      </c>
      <c r="BN329">
        <v>499.95650000000001</v>
      </c>
      <c r="BO329">
        <v>72.158929999999998</v>
      </c>
      <c r="BP329">
        <v>4.2035919999999997E-2</v>
      </c>
      <c r="BQ329">
        <v>27.813510000000001</v>
      </c>
      <c r="BR329">
        <v>28.04214</v>
      </c>
      <c r="BS329">
        <v>999.9</v>
      </c>
      <c r="BT329">
        <v>0</v>
      </c>
      <c r="BU329">
        <v>0</v>
      </c>
      <c r="BV329">
        <v>9977.5</v>
      </c>
      <c r="BW329">
        <v>0</v>
      </c>
      <c r="BX329">
        <v>1338.425</v>
      </c>
      <c r="BY329">
        <v>-47.029629999999997</v>
      </c>
      <c r="BZ329">
        <v>1525.692</v>
      </c>
      <c r="CA329">
        <v>1569.5229999999999</v>
      </c>
      <c r="CB329">
        <v>2.758883</v>
      </c>
      <c r="CC329">
        <v>1533.3420000000001</v>
      </c>
      <c r="CD329">
        <v>23.05219</v>
      </c>
      <c r="CE329">
        <v>1.8624989999999999</v>
      </c>
      <c r="CF329">
        <v>1.663421</v>
      </c>
      <c r="CG329">
        <v>16.321449999999999</v>
      </c>
      <c r="CH329">
        <v>14.559229999999999</v>
      </c>
      <c r="CI329">
        <v>2000.01</v>
      </c>
      <c r="CJ329">
        <v>0.97999970000000003</v>
      </c>
      <c r="CK329">
        <v>2.0000380000000002E-2</v>
      </c>
      <c r="CL329">
        <v>0</v>
      </c>
      <c r="CM329">
        <v>2.28674</v>
      </c>
      <c r="CN329">
        <v>0</v>
      </c>
      <c r="CO329">
        <v>9421</v>
      </c>
      <c r="CP329">
        <v>17300.22</v>
      </c>
      <c r="CQ329">
        <v>42.625</v>
      </c>
      <c r="CR329">
        <v>43.811999999999998</v>
      </c>
      <c r="CS329">
        <v>42.686999999999998</v>
      </c>
      <c r="CT329">
        <v>41.936999999999998</v>
      </c>
      <c r="CU329">
        <v>41.843499999999999</v>
      </c>
      <c r="CV329">
        <v>1960.01</v>
      </c>
      <c r="CW329">
        <v>40.003</v>
      </c>
      <c r="CX329">
        <v>0</v>
      </c>
      <c r="CY329">
        <v>1657489125.8</v>
      </c>
      <c r="CZ329">
        <v>0</v>
      </c>
      <c r="DA329">
        <v>0</v>
      </c>
      <c r="DB329" t="s">
        <v>355</v>
      </c>
      <c r="DC329">
        <v>1657313570</v>
      </c>
      <c r="DD329">
        <v>1657313571.5</v>
      </c>
      <c r="DE329">
        <v>0</v>
      </c>
      <c r="DF329">
        <v>-0.183</v>
      </c>
      <c r="DG329">
        <v>-4.0000000000000001E-3</v>
      </c>
      <c r="DH329">
        <v>8.7509999999999994</v>
      </c>
      <c r="DI329">
        <v>0.37</v>
      </c>
      <c r="DJ329">
        <v>417</v>
      </c>
      <c r="DK329">
        <v>25</v>
      </c>
      <c r="DL329">
        <v>0.7</v>
      </c>
      <c r="DM329">
        <v>0.09</v>
      </c>
      <c r="DN329">
        <v>-46.698437499999997</v>
      </c>
      <c r="DO329">
        <v>-1.9805324577860799</v>
      </c>
      <c r="DP329">
        <v>0.46257500185780698</v>
      </c>
      <c r="DQ329">
        <v>0</v>
      </c>
      <c r="DR329">
        <v>2.8296014999999999</v>
      </c>
      <c r="DS329">
        <v>-0.49462896810507201</v>
      </c>
      <c r="DT329">
        <v>4.7915887842656102E-2</v>
      </c>
      <c r="DU329">
        <v>0</v>
      </c>
      <c r="DV329">
        <v>0</v>
      </c>
      <c r="DW329">
        <v>2</v>
      </c>
      <c r="DX329" t="s">
        <v>362</v>
      </c>
      <c r="DY329">
        <v>2.9697399999999998</v>
      </c>
      <c r="DZ329">
        <v>2.6957100000000001</v>
      </c>
      <c r="EA329">
        <v>0.171708</v>
      </c>
      <c r="EB329">
        <v>0.17571400000000001</v>
      </c>
      <c r="EC329">
        <v>8.7073600000000001E-2</v>
      </c>
      <c r="ED329">
        <v>8.1023899999999996E-2</v>
      </c>
      <c r="EE329">
        <v>32034.400000000001</v>
      </c>
      <c r="EF329">
        <v>34786.6</v>
      </c>
      <c r="EG329">
        <v>35071.599999999999</v>
      </c>
      <c r="EH329">
        <v>38300.5</v>
      </c>
      <c r="EI329">
        <v>45457.9</v>
      </c>
      <c r="EJ329">
        <v>50849.599999999999</v>
      </c>
      <c r="EK329">
        <v>54878.5</v>
      </c>
      <c r="EL329">
        <v>61448.5</v>
      </c>
      <c r="EM329">
        <v>1.9356</v>
      </c>
      <c r="EN329">
        <v>2.0464000000000002</v>
      </c>
      <c r="EO329">
        <v>3.3080600000000002E-2</v>
      </c>
      <c r="EP329">
        <v>0</v>
      </c>
      <c r="EQ329">
        <v>27.489899999999999</v>
      </c>
      <c r="ER329">
        <v>999.9</v>
      </c>
      <c r="ES329">
        <v>34.904000000000003</v>
      </c>
      <c r="ET329">
        <v>41.250999999999998</v>
      </c>
      <c r="EU329">
        <v>38.327199999999998</v>
      </c>
      <c r="EV329">
        <v>52.344799999999999</v>
      </c>
      <c r="EW329">
        <v>38.345399999999998</v>
      </c>
      <c r="EX329">
        <v>2</v>
      </c>
      <c r="EY329">
        <v>0.26335399999999998</v>
      </c>
      <c r="EZ329">
        <v>3.0926800000000001</v>
      </c>
      <c r="FA329">
        <v>20.1206</v>
      </c>
      <c r="FB329">
        <v>5.1981200000000003</v>
      </c>
      <c r="FC329">
        <v>12.0099</v>
      </c>
      <c r="FD329">
        <v>4.9752000000000001</v>
      </c>
      <c r="FE329">
        <v>3.294</v>
      </c>
      <c r="FF329">
        <v>9999</v>
      </c>
      <c r="FG329">
        <v>9999</v>
      </c>
      <c r="FH329">
        <v>9999</v>
      </c>
      <c r="FI329">
        <v>585.6</v>
      </c>
      <c r="FJ329">
        <v>1.8632200000000001</v>
      </c>
      <c r="FK329">
        <v>1.86795</v>
      </c>
      <c r="FL329">
        <v>1.86768</v>
      </c>
      <c r="FM329">
        <v>1.8689</v>
      </c>
      <c r="FN329">
        <v>1.8696600000000001</v>
      </c>
      <c r="FO329">
        <v>1.8656900000000001</v>
      </c>
      <c r="FP329">
        <v>1.86676</v>
      </c>
      <c r="FQ329">
        <v>1.8680099999999999</v>
      </c>
      <c r="FR329">
        <v>5</v>
      </c>
      <c r="FS329">
        <v>0</v>
      </c>
      <c r="FT329">
        <v>0</v>
      </c>
      <c r="FU329">
        <v>0</v>
      </c>
      <c r="FV329" t="s">
        <v>357</v>
      </c>
      <c r="FW329" t="s">
        <v>358</v>
      </c>
      <c r="FX329" t="s">
        <v>359</v>
      </c>
      <c r="FY329" t="s">
        <v>359</v>
      </c>
      <c r="FZ329" t="s">
        <v>359</v>
      </c>
      <c r="GA329" t="s">
        <v>359</v>
      </c>
      <c r="GB329">
        <v>0</v>
      </c>
      <c r="GC329">
        <v>100</v>
      </c>
      <c r="GD329">
        <v>100</v>
      </c>
      <c r="GE329">
        <v>14.17</v>
      </c>
      <c r="GF329">
        <v>0.37209999999999999</v>
      </c>
      <c r="GG329">
        <v>4.5656098643845597</v>
      </c>
      <c r="GH329">
        <v>7.6807047227384802E-3</v>
      </c>
      <c r="GI329">
        <v>-1.0831925345100399E-6</v>
      </c>
      <c r="GJ329">
        <v>1.8533368071612601E-10</v>
      </c>
      <c r="GK329">
        <v>-9.9183057942876601E-2</v>
      </c>
      <c r="GL329">
        <v>-1.13594444998887E-2</v>
      </c>
      <c r="GM329">
        <v>1.5024328609816199E-3</v>
      </c>
      <c r="GN329">
        <v>-1.28748702860321E-5</v>
      </c>
      <c r="GO329">
        <v>14</v>
      </c>
      <c r="GP329">
        <v>2172</v>
      </c>
      <c r="GQ329">
        <v>1</v>
      </c>
      <c r="GR329">
        <v>46</v>
      </c>
      <c r="GS329">
        <v>2926.3</v>
      </c>
      <c r="GT329">
        <v>2926.3</v>
      </c>
      <c r="GU329">
        <v>3.7231399999999999</v>
      </c>
      <c r="GV329">
        <v>2.6660200000000001</v>
      </c>
      <c r="GW329">
        <v>2.2485400000000002</v>
      </c>
      <c r="GX329">
        <v>2.7404799999999998</v>
      </c>
      <c r="GY329">
        <v>1.9958499999999999</v>
      </c>
      <c r="GZ329">
        <v>2.4206500000000002</v>
      </c>
      <c r="HA329">
        <v>42.750999999999998</v>
      </c>
      <c r="HB329">
        <v>14.7187</v>
      </c>
      <c r="HC329">
        <v>18</v>
      </c>
      <c r="HD329">
        <v>501.75599999999997</v>
      </c>
      <c r="HE329">
        <v>574.91700000000003</v>
      </c>
      <c r="HF329">
        <v>22.119499999999999</v>
      </c>
      <c r="HG329">
        <v>30.602599999999999</v>
      </c>
      <c r="HH329">
        <v>29.999400000000001</v>
      </c>
      <c r="HI329">
        <v>30.5471</v>
      </c>
      <c r="HJ329">
        <v>30.475000000000001</v>
      </c>
      <c r="HK329">
        <v>74.545500000000004</v>
      </c>
      <c r="HL329">
        <v>37.3279</v>
      </c>
      <c r="HM329">
        <v>0</v>
      </c>
      <c r="HN329">
        <v>22.1465</v>
      </c>
      <c r="HO329">
        <v>1557.31</v>
      </c>
      <c r="HP329">
        <v>23.201499999999999</v>
      </c>
      <c r="HQ329">
        <v>101.761</v>
      </c>
      <c r="HR329">
        <v>102.27200000000001</v>
      </c>
    </row>
    <row r="330" spans="1:226" x14ac:dyDescent="0.2">
      <c r="A330">
        <v>314</v>
      </c>
      <c r="B330">
        <v>1657489156</v>
      </c>
      <c r="C330">
        <v>2954.4000000953702</v>
      </c>
      <c r="D330" t="s">
        <v>986</v>
      </c>
      <c r="E330" t="s">
        <v>987</v>
      </c>
      <c r="F330">
        <v>5</v>
      </c>
      <c r="G330" t="s">
        <v>1222</v>
      </c>
      <c r="H330" t="s">
        <v>353</v>
      </c>
      <c r="I330">
        <v>1657489153.5</v>
      </c>
      <c r="J330">
        <f t="shared" si="136"/>
        <v>5.0868947612632857E-3</v>
      </c>
      <c r="K330">
        <f t="shared" si="137"/>
        <v>5.0868947612632853</v>
      </c>
      <c r="L330">
        <f t="shared" si="138"/>
        <v>43.165170340924909</v>
      </c>
      <c r="M330">
        <f t="shared" si="139"/>
        <v>1503.9522222222199</v>
      </c>
      <c r="N330">
        <f t="shared" si="140"/>
        <v>1053.5791964664577</v>
      </c>
      <c r="O330">
        <f t="shared" si="141"/>
        <v>76.068236944853027</v>
      </c>
      <c r="P330">
        <f t="shared" si="142"/>
        <v>108.58509201532081</v>
      </c>
      <c r="Q330">
        <f t="shared" si="143"/>
        <v>0.18134685849481283</v>
      </c>
      <c r="R330">
        <f t="shared" si="144"/>
        <v>3.1072831224977575</v>
      </c>
      <c r="S330">
        <f t="shared" si="145"/>
        <v>0.17566560671576123</v>
      </c>
      <c r="T330">
        <f t="shared" si="146"/>
        <v>0.11028661595645362</v>
      </c>
      <c r="U330">
        <f t="shared" si="147"/>
        <v>321.51061052006918</v>
      </c>
      <c r="V330">
        <f t="shared" si="148"/>
        <v>28.345811131176649</v>
      </c>
      <c r="W330">
        <f t="shared" si="149"/>
        <v>28.345811131176649</v>
      </c>
      <c r="X330">
        <f t="shared" si="150"/>
        <v>3.8720182412456756</v>
      </c>
      <c r="Y330">
        <f t="shared" si="151"/>
        <v>49.693811699477187</v>
      </c>
      <c r="Z330">
        <f t="shared" si="152"/>
        <v>1.8643239074118418</v>
      </c>
      <c r="AA330">
        <f t="shared" si="153"/>
        <v>3.7516218693110552</v>
      </c>
      <c r="AB330">
        <f t="shared" si="154"/>
        <v>2.0076943338338338</v>
      </c>
      <c r="AC330">
        <f t="shared" si="155"/>
        <v>-224.33205897171089</v>
      </c>
      <c r="AD330">
        <f t="shared" si="156"/>
        <v>-90.819958126158454</v>
      </c>
      <c r="AE330">
        <f t="shared" si="157"/>
        <v>-6.3758044166357708</v>
      </c>
      <c r="AF330">
        <f t="shared" si="158"/>
        <v>-1.7210994435956195E-2</v>
      </c>
      <c r="AG330">
        <f t="shared" si="159"/>
        <v>78.007548228386483</v>
      </c>
      <c r="AH330">
        <f t="shared" si="160"/>
        <v>4.9585601978680724</v>
      </c>
      <c r="AI330">
        <f t="shared" si="161"/>
        <v>43.165170340924909</v>
      </c>
      <c r="AJ330">
        <v>1587.7155810086599</v>
      </c>
      <c r="AK330">
        <v>1550.6259393939399</v>
      </c>
      <c r="AL330">
        <v>3.4040684231990301</v>
      </c>
      <c r="AM330">
        <v>65.083349274317996</v>
      </c>
      <c r="AN330">
        <f t="shared" si="162"/>
        <v>5.0868947612632853</v>
      </c>
      <c r="AO330">
        <v>23.148614105782102</v>
      </c>
      <c r="AP330">
        <v>25.839209090909101</v>
      </c>
      <c r="AQ330">
        <v>8.0096977411230705E-3</v>
      </c>
      <c r="AR330">
        <v>77.485788333385401</v>
      </c>
      <c r="AS330">
        <v>0</v>
      </c>
      <c r="AT330">
        <v>0</v>
      </c>
      <c r="AU330">
        <f t="shared" si="163"/>
        <v>1</v>
      </c>
      <c r="AV330">
        <f t="shared" si="164"/>
        <v>0</v>
      </c>
      <c r="AW330">
        <f t="shared" si="165"/>
        <v>38132.363690464554</v>
      </c>
      <c r="AX330">
        <f t="shared" si="166"/>
        <v>1999.9666666666701</v>
      </c>
      <c r="AY330">
        <f t="shared" si="167"/>
        <v>1681.1719640000385</v>
      </c>
      <c r="AZ330">
        <f t="shared" si="168"/>
        <v>0.84059999199988444</v>
      </c>
      <c r="BA330">
        <f t="shared" si="169"/>
        <v>0.16075798455977697</v>
      </c>
      <c r="BB330">
        <v>2.7509999999999999</v>
      </c>
      <c r="BC330">
        <v>0.5</v>
      </c>
      <c r="BD330" t="s">
        <v>354</v>
      </c>
      <c r="BE330">
        <v>2</v>
      </c>
      <c r="BF330" t="b">
        <v>1</v>
      </c>
      <c r="BG330">
        <v>1657489153.5</v>
      </c>
      <c r="BH330">
        <v>1503.9522222222199</v>
      </c>
      <c r="BI330">
        <v>1550.9733333333299</v>
      </c>
      <c r="BJ330">
        <v>25.821722222222199</v>
      </c>
      <c r="BK330">
        <v>23.164066666666699</v>
      </c>
      <c r="BL330">
        <v>1489.7377777777799</v>
      </c>
      <c r="BM330">
        <v>25.4491444444444</v>
      </c>
      <c r="BN330">
        <v>500.01833333333298</v>
      </c>
      <c r="BO330">
        <v>72.158266666666705</v>
      </c>
      <c r="BP330">
        <v>4.1561500000000001E-2</v>
      </c>
      <c r="BQ330">
        <v>27.8036666666667</v>
      </c>
      <c r="BR330">
        <v>28.038611111111098</v>
      </c>
      <c r="BS330">
        <v>999.9</v>
      </c>
      <c r="BT330">
        <v>0</v>
      </c>
      <c r="BU330">
        <v>0</v>
      </c>
      <c r="BV330">
        <v>10021.666666666701</v>
      </c>
      <c r="BW330">
        <v>0</v>
      </c>
      <c r="BX330">
        <v>1336.19333333333</v>
      </c>
      <c r="BY330">
        <v>-47.019111111111101</v>
      </c>
      <c r="BZ330">
        <v>1543.8177777777801</v>
      </c>
      <c r="CA330">
        <v>1587.75111111111</v>
      </c>
      <c r="CB330">
        <v>2.6576644444444399</v>
      </c>
      <c r="CC330">
        <v>1550.9733333333299</v>
      </c>
      <c r="CD330">
        <v>23.164066666666699</v>
      </c>
      <c r="CE330">
        <v>1.8632522222222201</v>
      </c>
      <c r="CF330">
        <v>1.6714788888888901</v>
      </c>
      <c r="CG330">
        <v>16.327766666666701</v>
      </c>
      <c r="CH330">
        <v>14.6340555555556</v>
      </c>
      <c r="CI330">
        <v>1999.9666666666701</v>
      </c>
      <c r="CJ330">
        <v>0.980002222222222</v>
      </c>
      <c r="CK330">
        <v>1.9997955555555599E-2</v>
      </c>
      <c r="CL330">
        <v>0</v>
      </c>
      <c r="CM330">
        <v>2.27325555555556</v>
      </c>
      <c r="CN330">
        <v>0</v>
      </c>
      <c r="CO330">
        <v>9429.8966666666693</v>
      </c>
      <c r="CP330">
        <v>17299.877777777801</v>
      </c>
      <c r="CQ330">
        <v>42.625</v>
      </c>
      <c r="CR330">
        <v>43.811999999999998</v>
      </c>
      <c r="CS330">
        <v>42.686999999999998</v>
      </c>
      <c r="CT330">
        <v>41.936999999999998</v>
      </c>
      <c r="CU330">
        <v>41.826000000000001</v>
      </c>
      <c r="CV330">
        <v>1959.9722222222199</v>
      </c>
      <c r="CW330">
        <v>39.998888888888899</v>
      </c>
      <c r="CX330">
        <v>0</v>
      </c>
      <c r="CY330">
        <v>1657489130.5999999</v>
      </c>
      <c r="CZ330">
        <v>0</v>
      </c>
      <c r="DA330">
        <v>0</v>
      </c>
      <c r="DB330" t="s">
        <v>355</v>
      </c>
      <c r="DC330">
        <v>1657313570</v>
      </c>
      <c r="DD330">
        <v>1657313571.5</v>
      </c>
      <c r="DE330">
        <v>0</v>
      </c>
      <c r="DF330">
        <v>-0.183</v>
      </c>
      <c r="DG330">
        <v>-4.0000000000000001E-3</v>
      </c>
      <c r="DH330">
        <v>8.7509999999999994</v>
      </c>
      <c r="DI330">
        <v>0.37</v>
      </c>
      <c r="DJ330">
        <v>417</v>
      </c>
      <c r="DK330">
        <v>25</v>
      </c>
      <c r="DL330">
        <v>0.7</v>
      </c>
      <c r="DM330">
        <v>0.09</v>
      </c>
      <c r="DN330">
        <v>-46.892642500000001</v>
      </c>
      <c r="DO330">
        <v>-0.92601163227011496</v>
      </c>
      <c r="DP330">
        <v>0.39234503876530602</v>
      </c>
      <c r="DQ330">
        <v>0</v>
      </c>
      <c r="DR330">
        <v>2.7681100000000001</v>
      </c>
      <c r="DS330">
        <v>-0.68321673545966599</v>
      </c>
      <c r="DT330">
        <v>6.8489435061183004E-2</v>
      </c>
      <c r="DU330">
        <v>0</v>
      </c>
      <c r="DV330">
        <v>0</v>
      </c>
      <c r="DW330">
        <v>2</v>
      </c>
      <c r="DX330" t="s">
        <v>362</v>
      </c>
      <c r="DY330">
        <v>2.9702299999999999</v>
      </c>
      <c r="DZ330">
        <v>2.6956799999999999</v>
      </c>
      <c r="EA330">
        <v>0.17285600000000001</v>
      </c>
      <c r="EB330">
        <v>0.176895</v>
      </c>
      <c r="EC330">
        <v>8.7156999999999998E-2</v>
      </c>
      <c r="ED330">
        <v>8.1310499999999994E-2</v>
      </c>
      <c r="EE330">
        <v>31990.400000000001</v>
      </c>
      <c r="EF330">
        <v>34736.6</v>
      </c>
      <c r="EG330">
        <v>35072</v>
      </c>
      <c r="EH330">
        <v>38300.400000000001</v>
      </c>
      <c r="EI330">
        <v>45454.2</v>
      </c>
      <c r="EJ330">
        <v>50833.8</v>
      </c>
      <c r="EK330">
        <v>54879.1</v>
      </c>
      <c r="EL330">
        <v>61448.6</v>
      </c>
      <c r="EM330">
        <v>1.9356</v>
      </c>
      <c r="EN330">
        <v>2.0470000000000002</v>
      </c>
      <c r="EO330">
        <v>3.3527599999999998E-2</v>
      </c>
      <c r="EP330">
        <v>0</v>
      </c>
      <c r="EQ330">
        <v>27.483799999999999</v>
      </c>
      <c r="ER330">
        <v>999.9</v>
      </c>
      <c r="ES330">
        <v>34.929000000000002</v>
      </c>
      <c r="ET330">
        <v>41.250999999999998</v>
      </c>
      <c r="EU330">
        <v>38.357100000000003</v>
      </c>
      <c r="EV330">
        <v>51.844799999999999</v>
      </c>
      <c r="EW330">
        <v>38.229199999999999</v>
      </c>
      <c r="EX330">
        <v>2</v>
      </c>
      <c r="EY330">
        <v>0.26272400000000001</v>
      </c>
      <c r="EZ330">
        <v>3.1032899999999999</v>
      </c>
      <c r="FA330">
        <v>20.121500000000001</v>
      </c>
      <c r="FB330">
        <v>5.1981200000000003</v>
      </c>
      <c r="FC330">
        <v>12.0099</v>
      </c>
      <c r="FD330">
        <v>4.9756</v>
      </c>
      <c r="FE330">
        <v>3.294</v>
      </c>
      <c r="FF330">
        <v>9999</v>
      </c>
      <c r="FG330">
        <v>9999</v>
      </c>
      <c r="FH330">
        <v>9999</v>
      </c>
      <c r="FI330">
        <v>585.6</v>
      </c>
      <c r="FJ330">
        <v>1.8632200000000001</v>
      </c>
      <c r="FK330">
        <v>1.86795</v>
      </c>
      <c r="FL330">
        <v>1.86768</v>
      </c>
      <c r="FM330">
        <v>1.8689</v>
      </c>
      <c r="FN330">
        <v>1.8696299999999999</v>
      </c>
      <c r="FO330">
        <v>1.8656900000000001</v>
      </c>
      <c r="FP330">
        <v>1.86673</v>
      </c>
      <c r="FQ330">
        <v>1.8681000000000001</v>
      </c>
      <c r="FR330">
        <v>5</v>
      </c>
      <c r="FS330">
        <v>0</v>
      </c>
      <c r="FT330">
        <v>0</v>
      </c>
      <c r="FU330">
        <v>0</v>
      </c>
      <c r="FV330" t="s">
        <v>357</v>
      </c>
      <c r="FW330" t="s">
        <v>358</v>
      </c>
      <c r="FX330" t="s">
        <v>359</v>
      </c>
      <c r="FY330" t="s">
        <v>359</v>
      </c>
      <c r="FZ330" t="s">
        <v>359</v>
      </c>
      <c r="GA330" t="s">
        <v>359</v>
      </c>
      <c r="GB330">
        <v>0</v>
      </c>
      <c r="GC330">
        <v>100</v>
      </c>
      <c r="GD330">
        <v>100</v>
      </c>
      <c r="GE330">
        <v>14.26</v>
      </c>
      <c r="GF330">
        <v>0.37340000000000001</v>
      </c>
      <c r="GG330">
        <v>4.5656098643845597</v>
      </c>
      <c r="GH330">
        <v>7.6807047227384802E-3</v>
      </c>
      <c r="GI330">
        <v>-1.0831925345100399E-6</v>
      </c>
      <c r="GJ330">
        <v>1.8533368071612601E-10</v>
      </c>
      <c r="GK330">
        <v>-9.9183057942876601E-2</v>
      </c>
      <c r="GL330">
        <v>-1.13594444998887E-2</v>
      </c>
      <c r="GM330">
        <v>1.5024328609816199E-3</v>
      </c>
      <c r="GN330">
        <v>-1.28748702860321E-5</v>
      </c>
      <c r="GO330">
        <v>14</v>
      </c>
      <c r="GP330">
        <v>2172</v>
      </c>
      <c r="GQ330">
        <v>1</v>
      </c>
      <c r="GR330">
        <v>46</v>
      </c>
      <c r="GS330">
        <v>2926.4</v>
      </c>
      <c r="GT330">
        <v>2926.4</v>
      </c>
      <c r="GU330">
        <v>3.75366</v>
      </c>
      <c r="GV330">
        <v>2.6672400000000001</v>
      </c>
      <c r="GW330">
        <v>2.2485400000000002</v>
      </c>
      <c r="GX330">
        <v>2.7416999999999998</v>
      </c>
      <c r="GY330">
        <v>1.9958499999999999</v>
      </c>
      <c r="GZ330">
        <v>2.4047900000000002</v>
      </c>
      <c r="HA330">
        <v>42.750999999999998</v>
      </c>
      <c r="HB330">
        <v>14.7187</v>
      </c>
      <c r="HC330">
        <v>18</v>
      </c>
      <c r="HD330">
        <v>501.73399999999998</v>
      </c>
      <c r="HE330">
        <v>575.36599999999999</v>
      </c>
      <c r="HF330">
        <v>22.0899</v>
      </c>
      <c r="HG330">
        <v>30.599900000000002</v>
      </c>
      <c r="HH330">
        <v>29.9998</v>
      </c>
      <c r="HI330">
        <v>30.544499999999999</v>
      </c>
      <c r="HJ330">
        <v>30.475000000000001</v>
      </c>
      <c r="HK330">
        <v>75.117000000000004</v>
      </c>
      <c r="HL330">
        <v>37.3279</v>
      </c>
      <c r="HM330">
        <v>0</v>
      </c>
      <c r="HN330">
        <v>22.105899999999998</v>
      </c>
      <c r="HO330">
        <v>1577.48</v>
      </c>
      <c r="HP330">
        <v>23.223400000000002</v>
      </c>
      <c r="HQ330">
        <v>101.762</v>
      </c>
      <c r="HR330">
        <v>102.27200000000001</v>
      </c>
    </row>
    <row r="331" spans="1:226" x14ac:dyDescent="0.2">
      <c r="A331">
        <v>315</v>
      </c>
      <c r="B331">
        <v>1657489161</v>
      </c>
      <c r="C331">
        <v>2959.4000000953702</v>
      </c>
      <c r="D331" t="s">
        <v>988</v>
      </c>
      <c r="E331" t="s">
        <v>989</v>
      </c>
      <c r="F331">
        <v>5</v>
      </c>
      <c r="G331" t="s">
        <v>1222</v>
      </c>
      <c r="H331" t="s">
        <v>353</v>
      </c>
      <c r="I331">
        <v>1657489158.2</v>
      </c>
      <c r="J331">
        <f t="shared" si="136"/>
        <v>4.973274600739006E-3</v>
      </c>
      <c r="K331">
        <f t="shared" si="137"/>
        <v>4.9732746007390061</v>
      </c>
      <c r="L331">
        <f t="shared" si="138"/>
        <v>42.951210350072699</v>
      </c>
      <c r="M331">
        <f t="shared" si="139"/>
        <v>1519.7049999999999</v>
      </c>
      <c r="N331">
        <f t="shared" si="140"/>
        <v>1060.6806182925648</v>
      </c>
      <c r="O331">
        <f t="shared" si="141"/>
        <v>76.581703268150349</v>
      </c>
      <c r="P331">
        <f t="shared" si="142"/>
        <v>109.72350711232021</v>
      </c>
      <c r="Q331">
        <f t="shared" si="143"/>
        <v>0.17674330826006579</v>
      </c>
      <c r="R331">
        <f t="shared" si="144"/>
        <v>3.0949691976835521</v>
      </c>
      <c r="S331">
        <f t="shared" si="145"/>
        <v>0.17132143299420782</v>
      </c>
      <c r="T331">
        <f t="shared" si="146"/>
        <v>0.10754917482644989</v>
      </c>
      <c r="U331">
        <f t="shared" si="147"/>
        <v>321.51827472620494</v>
      </c>
      <c r="V331">
        <f t="shared" si="148"/>
        <v>28.376420126968679</v>
      </c>
      <c r="W331">
        <f t="shared" si="149"/>
        <v>28.376420126968679</v>
      </c>
      <c r="X331">
        <f t="shared" si="150"/>
        <v>3.8789150879192147</v>
      </c>
      <c r="Y331">
        <f t="shared" si="151"/>
        <v>49.747783609041448</v>
      </c>
      <c r="Z331">
        <f t="shared" si="152"/>
        <v>1.8664024840119147</v>
      </c>
      <c r="AA331">
        <f t="shared" si="153"/>
        <v>3.751729923647702</v>
      </c>
      <c r="AB331">
        <f t="shared" si="154"/>
        <v>2.0125126039073002</v>
      </c>
      <c r="AC331">
        <f t="shared" si="155"/>
        <v>-219.32140989259017</v>
      </c>
      <c r="AD331">
        <f t="shared" si="156"/>
        <v>-95.485023948638499</v>
      </c>
      <c r="AE331">
        <f t="shared" si="157"/>
        <v>-6.7310184420498489</v>
      </c>
      <c r="AF331">
        <f t="shared" si="158"/>
        <v>-1.9177557073575713E-2</v>
      </c>
      <c r="AG331">
        <f t="shared" si="159"/>
        <v>78.493093584497601</v>
      </c>
      <c r="AH331">
        <f t="shared" si="160"/>
        <v>4.9554164960414244</v>
      </c>
      <c r="AI331">
        <f t="shared" si="161"/>
        <v>42.951210350072699</v>
      </c>
      <c r="AJ331">
        <v>1604.9203579058801</v>
      </c>
      <c r="AK331">
        <v>1567.90951515151</v>
      </c>
      <c r="AL331">
        <v>3.4140542862548702</v>
      </c>
      <c r="AM331">
        <v>65.083349274317996</v>
      </c>
      <c r="AN331">
        <f t="shared" si="162"/>
        <v>4.9732746007390061</v>
      </c>
      <c r="AO331">
        <v>23.192839006640199</v>
      </c>
      <c r="AP331">
        <v>25.855608484848499</v>
      </c>
      <c r="AQ331">
        <v>6.55105580004686E-4</v>
      </c>
      <c r="AR331">
        <v>77.485788333385401</v>
      </c>
      <c r="AS331">
        <v>0</v>
      </c>
      <c r="AT331">
        <v>0</v>
      </c>
      <c r="AU331">
        <f t="shared" si="163"/>
        <v>1</v>
      </c>
      <c r="AV331">
        <f t="shared" si="164"/>
        <v>0</v>
      </c>
      <c r="AW331">
        <f t="shared" si="165"/>
        <v>37929.262809659966</v>
      </c>
      <c r="AX331">
        <f t="shared" si="166"/>
        <v>2000.0150000000001</v>
      </c>
      <c r="AY331">
        <f t="shared" si="167"/>
        <v>1681.2125382001063</v>
      </c>
      <c r="AZ331">
        <f t="shared" si="168"/>
        <v>0.84059996460031861</v>
      </c>
      <c r="BA331">
        <f t="shared" si="169"/>
        <v>0.16075793167861488</v>
      </c>
      <c r="BB331">
        <v>2.7509999999999999</v>
      </c>
      <c r="BC331">
        <v>0.5</v>
      </c>
      <c r="BD331" t="s">
        <v>354</v>
      </c>
      <c r="BE331">
        <v>2</v>
      </c>
      <c r="BF331" t="b">
        <v>1</v>
      </c>
      <c r="BG331">
        <v>1657489158.2</v>
      </c>
      <c r="BH331">
        <v>1519.7049999999999</v>
      </c>
      <c r="BI331">
        <v>1567.038</v>
      </c>
      <c r="BJ331">
        <v>25.850259999999999</v>
      </c>
      <c r="BK331">
        <v>23.194120000000002</v>
      </c>
      <c r="BL331">
        <v>1505.4</v>
      </c>
      <c r="BM331">
        <v>25.476569999999999</v>
      </c>
      <c r="BN331">
        <v>499.97179999999997</v>
      </c>
      <c r="BO331">
        <v>72.158590000000004</v>
      </c>
      <c r="BP331">
        <v>4.1940440000000002E-2</v>
      </c>
      <c r="BQ331">
        <v>27.80416</v>
      </c>
      <c r="BR331">
        <v>28.029060000000001</v>
      </c>
      <c r="BS331">
        <v>999.9</v>
      </c>
      <c r="BT331">
        <v>0</v>
      </c>
      <c r="BU331">
        <v>0</v>
      </c>
      <c r="BV331">
        <v>9966</v>
      </c>
      <c r="BW331">
        <v>0</v>
      </c>
      <c r="BX331">
        <v>1335.3630000000001</v>
      </c>
      <c r="BY331">
        <v>-47.332569999999997</v>
      </c>
      <c r="BZ331">
        <v>1560.0319999999999</v>
      </c>
      <c r="CA331">
        <v>1604.2470000000001</v>
      </c>
      <c r="CB331">
        <v>2.6561439999999998</v>
      </c>
      <c r="CC331">
        <v>1567.038</v>
      </c>
      <c r="CD331">
        <v>23.194120000000002</v>
      </c>
      <c r="CE331">
        <v>1.865318</v>
      </c>
      <c r="CF331">
        <v>1.6736549999999999</v>
      </c>
      <c r="CG331">
        <v>16.345189999999999</v>
      </c>
      <c r="CH331">
        <v>14.65423</v>
      </c>
      <c r="CI331">
        <v>2000.0150000000001</v>
      </c>
      <c r="CJ331">
        <v>0.98000299999999996</v>
      </c>
      <c r="CK331">
        <v>1.999708E-2</v>
      </c>
      <c r="CL331">
        <v>0</v>
      </c>
      <c r="CM331">
        <v>2.31548</v>
      </c>
      <c r="CN331">
        <v>0</v>
      </c>
      <c r="CO331">
        <v>9448.9809999999998</v>
      </c>
      <c r="CP331">
        <v>17300.28</v>
      </c>
      <c r="CQ331">
        <v>42.625</v>
      </c>
      <c r="CR331">
        <v>43.811999999999998</v>
      </c>
      <c r="CS331">
        <v>42.674599999999998</v>
      </c>
      <c r="CT331">
        <v>41.936999999999998</v>
      </c>
      <c r="CU331">
        <v>41.8309</v>
      </c>
      <c r="CV331">
        <v>1960.02</v>
      </c>
      <c r="CW331">
        <v>39.997999999999998</v>
      </c>
      <c r="CX331">
        <v>0</v>
      </c>
      <c r="CY331">
        <v>1657489135.4000001</v>
      </c>
      <c r="CZ331">
        <v>0</v>
      </c>
      <c r="DA331">
        <v>0</v>
      </c>
      <c r="DB331" t="s">
        <v>355</v>
      </c>
      <c r="DC331">
        <v>1657313570</v>
      </c>
      <c r="DD331">
        <v>1657313571.5</v>
      </c>
      <c r="DE331">
        <v>0</v>
      </c>
      <c r="DF331">
        <v>-0.183</v>
      </c>
      <c r="DG331">
        <v>-4.0000000000000001E-3</v>
      </c>
      <c r="DH331">
        <v>8.7509999999999994</v>
      </c>
      <c r="DI331">
        <v>0.37</v>
      </c>
      <c r="DJ331">
        <v>417</v>
      </c>
      <c r="DK331">
        <v>25</v>
      </c>
      <c r="DL331">
        <v>0.7</v>
      </c>
      <c r="DM331">
        <v>0.09</v>
      </c>
      <c r="DN331">
        <v>-46.978632500000003</v>
      </c>
      <c r="DO331">
        <v>-1.6943606003751199</v>
      </c>
      <c r="DP331">
        <v>0.40172851242319102</v>
      </c>
      <c r="DQ331">
        <v>0</v>
      </c>
      <c r="DR331">
        <v>2.7297674999999999</v>
      </c>
      <c r="DS331">
        <v>-0.653555121951229</v>
      </c>
      <c r="DT331">
        <v>6.6278202893183494E-2</v>
      </c>
      <c r="DU331">
        <v>0</v>
      </c>
      <c r="DV331">
        <v>0</v>
      </c>
      <c r="DW331">
        <v>2</v>
      </c>
      <c r="DX331" t="s">
        <v>362</v>
      </c>
      <c r="DY331">
        <v>2.9694799999999999</v>
      </c>
      <c r="DZ331">
        <v>2.6955</v>
      </c>
      <c r="EA331">
        <v>0.174016</v>
      </c>
      <c r="EB331">
        <v>0.17801700000000001</v>
      </c>
      <c r="EC331">
        <v>8.7199700000000005E-2</v>
      </c>
      <c r="ED331">
        <v>8.1344E-2</v>
      </c>
      <c r="EE331">
        <v>31945.7</v>
      </c>
      <c r="EF331">
        <v>34689.5</v>
      </c>
      <c r="EG331">
        <v>35072.199999999997</v>
      </c>
      <c r="EH331">
        <v>38300.6</v>
      </c>
      <c r="EI331">
        <v>45452.4</v>
      </c>
      <c r="EJ331">
        <v>50832</v>
      </c>
      <c r="EK331">
        <v>54879.4</v>
      </c>
      <c r="EL331">
        <v>61448.6</v>
      </c>
      <c r="EM331">
        <v>1.9366000000000001</v>
      </c>
      <c r="EN331">
        <v>2.0468000000000002</v>
      </c>
      <c r="EO331">
        <v>3.44217E-2</v>
      </c>
      <c r="EP331">
        <v>0</v>
      </c>
      <c r="EQ331">
        <v>27.478200000000001</v>
      </c>
      <c r="ER331">
        <v>999.9</v>
      </c>
      <c r="ES331">
        <v>34.929000000000002</v>
      </c>
      <c r="ET331">
        <v>41.271000000000001</v>
      </c>
      <c r="EU331">
        <v>38.396500000000003</v>
      </c>
      <c r="EV331">
        <v>52.334800000000001</v>
      </c>
      <c r="EW331">
        <v>38.2973</v>
      </c>
      <c r="EX331">
        <v>2</v>
      </c>
      <c r="EY331">
        <v>0.26284600000000002</v>
      </c>
      <c r="EZ331">
        <v>3.1122000000000001</v>
      </c>
      <c r="FA331">
        <v>20.121200000000002</v>
      </c>
      <c r="FB331">
        <v>5.1969200000000004</v>
      </c>
      <c r="FC331">
        <v>12.0099</v>
      </c>
      <c r="FD331">
        <v>4.9752000000000001</v>
      </c>
      <c r="FE331">
        <v>3.294</v>
      </c>
      <c r="FF331">
        <v>9999</v>
      </c>
      <c r="FG331">
        <v>9999</v>
      </c>
      <c r="FH331">
        <v>9999</v>
      </c>
      <c r="FI331">
        <v>585.6</v>
      </c>
      <c r="FJ331">
        <v>1.8632200000000001</v>
      </c>
      <c r="FK331">
        <v>1.86798</v>
      </c>
      <c r="FL331">
        <v>1.86768</v>
      </c>
      <c r="FM331">
        <v>1.8689</v>
      </c>
      <c r="FN331">
        <v>1.8696600000000001</v>
      </c>
      <c r="FO331">
        <v>1.8656900000000001</v>
      </c>
      <c r="FP331">
        <v>1.86673</v>
      </c>
      <c r="FQ331">
        <v>1.8681300000000001</v>
      </c>
      <c r="FR331">
        <v>5</v>
      </c>
      <c r="FS331">
        <v>0</v>
      </c>
      <c r="FT331">
        <v>0</v>
      </c>
      <c r="FU331">
        <v>0</v>
      </c>
      <c r="FV331" t="s">
        <v>357</v>
      </c>
      <c r="FW331" t="s">
        <v>358</v>
      </c>
      <c r="FX331" t="s">
        <v>359</v>
      </c>
      <c r="FY331" t="s">
        <v>359</v>
      </c>
      <c r="FZ331" t="s">
        <v>359</v>
      </c>
      <c r="GA331" t="s">
        <v>359</v>
      </c>
      <c r="GB331">
        <v>0</v>
      </c>
      <c r="GC331">
        <v>100</v>
      </c>
      <c r="GD331">
        <v>100</v>
      </c>
      <c r="GE331">
        <v>14.36</v>
      </c>
      <c r="GF331">
        <v>0.37419999999999998</v>
      </c>
      <c r="GG331">
        <v>4.5656098643845597</v>
      </c>
      <c r="GH331">
        <v>7.6807047227384802E-3</v>
      </c>
      <c r="GI331">
        <v>-1.0831925345100399E-6</v>
      </c>
      <c r="GJ331">
        <v>1.8533368071612601E-10</v>
      </c>
      <c r="GK331">
        <v>-9.9183057942876601E-2</v>
      </c>
      <c r="GL331">
        <v>-1.13594444998887E-2</v>
      </c>
      <c r="GM331">
        <v>1.5024328609816199E-3</v>
      </c>
      <c r="GN331">
        <v>-1.28748702860321E-5</v>
      </c>
      <c r="GO331">
        <v>14</v>
      </c>
      <c r="GP331">
        <v>2172</v>
      </c>
      <c r="GQ331">
        <v>1</v>
      </c>
      <c r="GR331">
        <v>46</v>
      </c>
      <c r="GS331">
        <v>2926.5</v>
      </c>
      <c r="GT331">
        <v>2926.5</v>
      </c>
      <c r="GU331">
        <v>3.7841800000000001</v>
      </c>
      <c r="GV331">
        <v>2.66479</v>
      </c>
      <c r="GW331">
        <v>2.2485400000000002</v>
      </c>
      <c r="GX331">
        <v>2.7392599999999998</v>
      </c>
      <c r="GY331">
        <v>1.9958499999999999</v>
      </c>
      <c r="GZ331">
        <v>2.4096700000000002</v>
      </c>
      <c r="HA331">
        <v>42.724200000000003</v>
      </c>
      <c r="HB331">
        <v>14.727399999999999</v>
      </c>
      <c r="HC331">
        <v>18</v>
      </c>
      <c r="HD331">
        <v>502.40899999999999</v>
      </c>
      <c r="HE331">
        <v>575.21600000000001</v>
      </c>
      <c r="HF331">
        <v>22.0578</v>
      </c>
      <c r="HG331">
        <v>30.597300000000001</v>
      </c>
      <c r="HH331">
        <v>30</v>
      </c>
      <c r="HI331">
        <v>30.544499999999999</v>
      </c>
      <c r="HJ331">
        <v>30.475000000000001</v>
      </c>
      <c r="HK331">
        <v>75.748599999999996</v>
      </c>
      <c r="HL331">
        <v>37.3279</v>
      </c>
      <c r="HM331">
        <v>0</v>
      </c>
      <c r="HN331">
        <v>22.069299999999998</v>
      </c>
      <c r="HO331">
        <v>1590.89</v>
      </c>
      <c r="HP331">
        <v>23.233599999999999</v>
      </c>
      <c r="HQ331">
        <v>101.76300000000001</v>
      </c>
      <c r="HR331">
        <v>102.27200000000001</v>
      </c>
    </row>
    <row r="332" spans="1:226" x14ac:dyDescent="0.2">
      <c r="A332">
        <v>316</v>
      </c>
      <c r="B332">
        <v>1657489166</v>
      </c>
      <c r="C332">
        <v>2964.4000000953702</v>
      </c>
      <c r="D332" t="s">
        <v>990</v>
      </c>
      <c r="E332" t="s">
        <v>991</v>
      </c>
      <c r="F332">
        <v>5</v>
      </c>
      <c r="G332" t="s">
        <v>1222</v>
      </c>
      <c r="H332" t="s">
        <v>353</v>
      </c>
      <c r="I332">
        <v>1657489163.5</v>
      </c>
      <c r="J332">
        <f t="shared" si="136"/>
        <v>4.9843218743970356E-3</v>
      </c>
      <c r="K332">
        <f t="shared" si="137"/>
        <v>4.9843218743970352</v>
      </c>
      <c r="L332">
        <f t="shared" si="138"/>
        <v>42.760466202637389</v>
      </c>
      <c r="M332">
        <f t="shared" si="139"/>
        <v>1537.6044444444401</v>
      </c>
      <c r="N332">
        <f t="shared" si="140"/>
        <v>1081.3363819038861</v>
      </c>
      <c r="O332">
        <f t="shared" si="141"/>
        <v>78.071862554011787</v>
      </c>
      <c r="P332">
        <f t="shared" si="142"/>
        <v>111.0141532810962</v>
      </c>
      <c r="Q332">
        <f t="shared" si="143"/>
        <v>0.17751379554677668</v>
      </c>
      <c r="R332">
        <f t="shared" si="144"/>
        <v>3.1135353245474628</v>
      </c>
      <c r="S332">
        <f t="shared" si="145"/>
        <v>0.17207686620645657</v>
      </c>
      <c r="T332">
        <f t="shared" si="146"/>
        <v>0.10802265657705629</v>
      </c>
      <c r="U332">
        <f t="shared" si="147"/>
        <v>321.50499889979608</v>
      </c>
      <c r="V332">
        <f t="shared" si="148"/>
        <v>28.360754070562216</v>
      </c>
      <c r="W332">
        <f t="shared" si="149"/>
        <v>28.360754070562216</v>
      </c>
      <c r="X332">
        <f t="shared" si="150"/>
        <v>3.8753838603799258</v>
      </c>
      <c r="Y332">
        <f t="shared" si="151"/>
        <v>49.798514803723776</v>
      </c>
      <c r="Z332">
        <f t="shared" si="152"/>
        <v>1.867248746066944</v>
      </c>
      <c r="AA332">
        <f t="shared" si="153"/>
        <v>3.7496072993874048</v>
      </c>
      <c r="AB332">
        <f t="shared" si="154"/>
        <v>2.0081351143129815</v>
      </c>
      <c r="AC332">
        <f t="shared" si="155"/>
        <v>-219.80859466090928</v>
      </c>
      <c r="AD332">
        <f t="shared" si="156"/>
        <v>-95.055257423691017</v>
      </c>
      <c r="AE332">
        <f t="shared" si="157"/>
        <v>-6.65992468801669</v>
      </c>
      <c r="AF332">
        <f t="shared" si="158"/>
        <v>-1.8777872820919583E-2</v>
      </c>
      <c r="AG332">
        <f t="shared" si="159"/>
        <v>78.384109517914283</v>
      </c>
      <c r="AH332">
        <f t="shared" si="160"/>
        <v>4.9680523193550066</v>
      </c>
      <c r="AI332">
        <f t="shared" si="161"/>
        <v>42.760466202637389</v>
      </c>
      <c r="AJ332">
        <v>1622.4420018409101</v>
      </c>
      <c r="AK332">
        <v>1585.3531515151501</v>
      </c>
      <c r="AL332">
        <v>3.4636391879211699</v>
      </c>
      <c r="AM332">
        <v>65.083349274317996</v>
      </c>
      <c r="AN332">
        <f t="shared" si="162"/>
        <v>4.9843218743970352</v>
      </c>
      <c r="AO332">
        <v>23.1978063345592</v>
      </c>
      <c r="AP332">
        <v>25.854528484848501</v>
      </c>
      <c r="AQ332">
        <v>3.3157824188518501E-3</v>
      </c>
      <c r="AR332">
        <v>77.485788333385401</v>
      </c>
      <c r="AS332">
        <v>0</v>
      </c>
      <c r="AT332">
        <v>0</v>
      </c>
      <c r="AU332">
        <f t="shared" si="163"/>
        <v>1</v>
      </c>
      <c r="AV332">
        <f t="shared" si="164"/>
        <v>0</v>
      </c>
      <c r="AW332">
        <f t="shared" si="165"/>
        <v>38236.612244848278</v>
      </c>
      <c r="AX332">
        <f t="shared" si="166"/>
        <v>1999.9311111111101</v>
      </c>
      <c r="AY332">
        <f t="shared" si="167"/>
        <v>1681.1421299998935</v>
      </c>
      <c r="AZ332">
        <f t="shared" si="168"/>
        <v>0.84060001900060166</v>
      </c>
      <c r="BA332">
        <f t="shared" si="169"/>
        <v>0.16075803667116123</v>
      </c>
      <c r="BB332">
        <v>2.7509999999999999</v>
      </c>
      <c r="BC332">
        <v>0.5</v>
      </c>
      <c r="BD332" t="s">
        <v>354</v>
      </c>
      <c r="BE332">
        <v>2</v>
      </c>
      <c r="BF332" t="b">
        <v>1</v>
      </c>
      <c r="BG332">
        <v>1657489163.5</v>
      </c>
      <c r="BH332">
        <v>1537.6044444444401</v>
      </c>
      <c r="BI332">
        <v>1584.9355555555601</v>
      </c>
      <c r="BJ332">
        <v>25.862377777777802</v>
      </c>
      <c r="BK332">
        <v>23.199577777777801</v>
      </c>
      <c r="BL332">
        <v>1523.1977777777799</v>
      </c>
      <c r="BM332">
        <v>25.488199999999999</v>
      </c>
      <c r="BN332">
        <v>499.986777777778</v>
      </c>
      <c r="BO332">
        <v>72.157844444444393</v>
      </c>
      <c r="BP332">
        <v>4.1578288888888898E-2</v>
      </c>
      <c r="BQ332">
        <v>27.7944666666667</v>
      </c>
      <c r="BR332">
        <v>28.0304888888889</v>
      </c>
      <c r="BS332">
        <v>999.9</v>
      </c>
      <c r="BT332">
        <v>0</v>
      </c>
      <c r="BU332">
        <v>0</v>
      </c>
      <c r="BV332">
        <v>10050</v>
      </c>
      <c r="BW332">
        <v>0</v>
      </c>
      <c r="BX332">
        <v>1334.82555555556</v>
      </c>
      <c r="BY332">
        <v>-47.3307</v>
      </c>
      <c r="BZ332">
        <v>1578.4255555555601</v>
      </c>
      <c r="CA332">
        <v>1622.5777777777801</v>
      </c>
      <c r="CB332">
        <v>2.6627811111111099</v>
      </c>
      <c r="CC332">
        <v>1584.9355555555601</v>
      </c>
      <c r="CD332">
        <v>23.199577777777801</v>
      </c>
      <c r="CE332">
        <v>1.8661700000000001</v>
      </c>
      <c r="CF332">
        <v>1.6740322222222199</v>
      </c>
      <c r="CG332">
        <v>16.352355555555601</v>
      </c>
      <c r="CH332">
        <v>14.6577</v>
      </c>
      <c r="CI332">
        <v>1999.9311111111101</v>
      </c>
      <c r="CJ332">
        <v>0.98000155555555601</v>
      </c>
      <c r="CK332">
        <v>1.9998611111111099E-2</v>
      </c>
      <c r="CL332">
        <v>0</v>
      </c>
      <c r="CM332">
        <v>2.23938888888889</v>
      </c>
      <c r="CN332">
        <v>0</v>
      </c>
      <c r="CO332">
        <v>9445.1966666666704</v>
      </c>
      <c r="CP332">
        <v>17299.566666666698</v>
      </c>
      <c r="CQ332">
        <v>42.625</v>
      </c>
      <c r="CR332">
        <v>43.811999999999998</v>
      </c>
      <c r="CS332">
        <v>42.680111111111103</v>
      </c>
      <c r="CT332">
        <v>41.936999999999998</v>
      </c>
      <c r="CU332">
        <v>41.811999999999998</v>
      </c>
      <c r="CV332">
        <v>1959.9366666666699</v>
      </c>
      <c r="CW332">
        <v>40</v>
      </c>
      <c r="CX332">
        <v>0</v>
      </c>
      <c r="CY332">
        <v>1657489140.8</v>
      </c>
      <c r="CZ332">
        <v>0</v>
      </c>
      <c r="DA332">
        <v>0</v>
      </c>
      <c r="DB332" t="s">
        <v>355</v>
      </c>
      <c r="DC332">
        <v>1657313570</v>
      </c>
      <c r="DD332">
        <v>1657313571.5</v>
      </c>
      <c r="DE332">
        <v>0</v>
      </c>
      <c r="DF332">
        <v>-0.183</v>
      </c>
      <c r="DG332">
        <v>-4.0000000000000001E-3</v>
      </c>
      <c r="DH332">
        <v>8.7509999999999994</v>
      </c>
      <c r="DI332">
        <v>0.37</v>
      </c>
      <c r="DJ332">
        <v>417</v>
      </c>
      <c r="DK332">
        <v>25</v>
      </c>
      <c r="DL332">
        <v>0.7</v>
      </c>
      <c r="DM332">
        <v>0.09</v>
      </c>
      <c r="DN332">
        <v>-47.174787500000001</v>
      </c>
      <c r="DO332">
        <v>-1.55067354596623</v>
      </c>
      <c r="DP332">
        <v>0.403805938655872</v>
      </c>
      <c r="DQ332">
        <v>0</v>
      </c>
      <c r="DR332">
        <v>2.68591625</v>
      </c>
      <c r="DS332">
        <v>-0.351664052532841</v>
      </c>
      <c r="DT332">
        <v>4.4610531418460997E-2</v>
      </c>
      <c r="DU332">
        <v>0</v>
      </c>
      <c r="DV332">
        <v>0</v>
      </c>
      <c r="DW332">
        <v>2</v>
      </c>
      <c r="DX332" t="s">
        <v>362</v>
      </c>
      <c r="DY332">
        <v>2.9700199999999999</v>
      </c>
      <c r="DZ332">
        <v>2.6953800000000001</v>
      </c>
      <c r="EA332">
        <v>0.17519999999999999</v>
      </c>
      <c r="EB332">
        <v>0.179179</v>
      </c>
      <c r="EC332">
        <v>8.7195700000000001E-2</v>
      </c>
      <c r="ED332">
        <v>8.1371399999999997E-2</v>
      </c>
      <c r="EE332">
        <v>31900.5</v>
      </c>
      <c r="EF332">
        <v>34640.6</v>
      </c>
      <c r="EG332">
        <v>35072.9</v>
      </c>
      <c r="EH332">
        <v>38300.9</v>
      </c>
      <c r="EI332">
        <v>45452.800000000003</v>
      </c>
      <c r="EJ332">
        <v>50831.7</v>
      </c>
      <c r="EK332">
        <v>54879.7</v>
      </c>
      <c r="EL332">
        <v>61449.9</v>
      </c>
      <c r="EM332">
        <v>1.9356</v>
      </c>
      <c r="EN332">
        <v>2.0468000000000002</v>
      </c>
      <c r="EO332">
        <v>3.3527599999999998E-2</v>
      </c>
      <c r="EP332">
        <v>0</v>
      </c>
      <c r="EQ332">
        <v>27.473600000000001</v>
      </c>
      <c r="ER332">
        <v>999.9</v>
      </c>
      <c r="ES332">
        <v>34.953000000000003</v>
      </c>
      <c r="ET332">
        <v>41.250999999999998</v>
      </c>
      <c r="EU332">
        <v>38.381999999999998</v>
      </c>
      <c r="EV332">
        <v>51.9848</v>
      </c>
      <c r="EW332">
        <v>38.3093</v>
      </c>
      <c r="EX332">
        <v>2</v>
      </c>
      <c r="EY332">
        <v>0.26219500000000001</v>
      </c>
      <c r="EZ332">
        <v>3.1232199999999999</v>
      </c>
      <c r="FA332">
        <v>20.120799999999999</v>
      </c>
      <c r="FB332">
        <v>5.1969200000000004</v>
      </c>
      <c r="FC332">
        <v>12.0099</v>
      </c>
      <c r="FD332">
        <v>4.9752000000000001</v>
      </c>
      <c r="FE332">
        <v>3.294</v>
      </c>
      <c r="FF332">
        <v>9999</v>
      </c>
      <c r="FG332">
        <v>9999</v>
      </c>
      <c r="FH332">
        <v>9999</v>
      </c>
      <c r="FI332">
        <v>585.6</v>
      </c>
      <c r="FJ332">
        <v>1.8632500000000001</v>
      </c>
      <c r="FK332">
        <v>1.86798</v>
      </c>
      <c r="FL332">
        <v>1.86768</v>
      </c>
      <c r="FM332">
        <v>1.8689</v>
      </c>
      <c r="FN332">
        <v>1.8696600000000001</v>
      </c>
      <c r="FO332">
        <v>1.86572</v>
      </c>
      <c r="FP332">
        <v>1.86676</v>
      </c>
      <c r="FQ332">
        <v>1.8681000000000001</v>
      </c>
      <c r="FR332">
        <v>5</v>
      </c>
      <c r="FS332">
        <v>0</v>
      </c>
      <c r="FT332">
        <v>0</v>
      </c>
      <c r="FU332">
        <v>0</v>
      </c>
      <c r="FV332" t="s">
        <v>357</v>
      </c>
      <c r="FW332" t="s">
        <v>358</v>
      </c>
      <c r="FX332" t="s">
        <v>359</v>
      </c>
      <c r="FY332" t="s">
        <v>359</v>
      </c>
      <c r="FZ332" t="s">
        <v>359</v>
      </c>
      <c r="GA332" t="s">
        <v>359</v>
      </c>
      <c r="GB332">
        <v>0</v>
      </c>
      <c r="GC332">
        <v>100</v>
      </c>
      <c r="GD332">
        <v>100</v>
      </c>
      <c r="GE332">
        <v>14.46</v>
      </c>
      <c r="GF332">
        <v>0.37409999999999999</v>
      </c>
      <c r="GG332">
        <v>4.5656098643845597</v>
      </c>
      <c r="GH332">
        <v>7.6807047227384802E-3</v>
      </c>
      <c r="GI332">
        <v>-1.0831925345100399E-6</v>
      </c>
      <c r="GJ332">
        <v>1.8533368071612601E-10</v>
      </c>
      <c r="GK332">
        <v>-9.9183057942876601E-2</v>
      </c>
      <c r="GL332">
        <v>-1.13594444998887E-2</v>
      </c>
      <c r="GM332">
        <v>1.5024328609816199E-3</v>
      </c>
      <c r="GN332">
        <v>-1.28748702860321E-5</v>
      </c>
      <c r="GO332">
        <v>14</v>
      </c>
      <c r="GP332">
        <v>2172</v>
      </c>
      <c r="GQ332">
        <v>1</v>
      </c>
      <c r="GR332">
        <v>46</v>
      </c>
      <c r="GS332">
        <v>2926.6</v>
      </c>
      <c r="GT332">
        <v>2926.6</v>
      </c>
      <c r="GU332">
        <v>3.8122600000000002</v>
      </c>
      <c r="GV332">
        <v>2.6672400000000001</v>
      </c>
      <c r="GW332">
        <v>2.2485400000000002</v>
      </c>
      <c r="GX332">
        <v>2.7404799999999998</v>
      </c>
      <c r="GY332">
        <v>1.9958499999999999</v>
      </c>
      <c r="GZ332">
        <v>2.4133300000000002</v>
      </c>
      <c r="HA332">
        <v>42.724200000000003</v>
      </c>
      <c r="HB332">
        <v>14.7187</v>
      </c>
      <c r="HC332">
        <v>18</v>
      </c>
      <c r="HD332">
        <v>501.71199999999999</v>
      </c>
      <c r="HE332">
        <v>575.19000000000005</v>
      </c>
      <c r="HF332">
        <v>22.031600000000001</v>
      </c>
      <c r="HG332">
        <v>30.597300000000001</v>
      </c>
      <c r="HH332">
        <v>29.9999</v>
      </c>
      <c r="HI332">
        <v>30.541799999999999</v>
      </c>
      <c r="HJ332">
        <v>30.472300000000001</v>
      </c>
      <c r="HK332">
        <v>76.306100000000001</v>
      </c>
      <c r="HL332">
        <v>37.3279</v>
      </c>
      <c r="HM332">
        <v>0</v>
      </c>
      <c r="HN332">
        <v>22.039200000000001</v>
      </c>
      <c r="HO332">
        <v>1604.32</v>
      </c>
      <c r="HP332">
        <v>23.256399999999999</v>
      </c>
      <c r="HQ332">
        <v>101.764</v>
      </c>
      <c r="HR332">
        <v>102.274</v>
      </c>
    </row>
    <row r="333" spans="1:226" x14ac:dyDescent="0.2">
      <c r="A333">
        <v>317</v>
      </c>
      <c r="B333">
        <v>1657489171</v>
      </c>
      <c r="C333">
        <v>2969.4000000953702</v>
      </c>
      <c r="D333" t="s">
        <v>992</v>
      </c>
      <c r="E333" t="s">
        <v>993</v>
      </c>
      <c r="F333">
        <v>5</v>
      </c>
      <c r="G333" t="s">
        <v>1222</v>
      </c>
      <c r="H333" t="s">
        <v>353</v>
      </c>
      <c r="I333">
        <v>1657489168.2</v>
      </c>
      <c r="J333">
        <f t="shared" si="136"/>
        <v>4.9159722070158925E-3</v>
      </c>
      <c r="K333">
        <f t="shared" si="137"/>
        <v>4.9159722070158924</v>
      </c>
      <c r="L333">
        <f t="shared" si="138"/>
        <v>42.551172893376098</v>
      </c>
      <c r="M333">
        <f t="shared" si="139"/>
        <v>1553.4960000000001</v>
      </c>
      <c r="N333">
        <f t="shared" si="140"/>
        <v>1091.8021643668599</v>
      </c>
      <c r="O333">
        <f t="shared" si="141"/>
        <v>78.82677268462578</v>
      </c>
      <c r="P333">
        <f t="shared" si="142"/>
        <v>112.16049945228744</v>
      </c>
      <c r="Q333">
        <f t="shared" si="143"/>
        <v>0.17453414964026223</v>
      </c>
      <c r="R333">
        <f t="shared" si="144"/>
        <v>3.1022325017797932</v>
      </c>
      <c r="S333">
        <f t="shared" si="145"/>
        <v>0.16925676376371129</v>
      </c>
      <c r="T333">
        <f t="shared" si="146"/>
        <v>0.10624633736717778</v>
      </c>
      <c r="U333">
        <f t="shared" si="147"/>
        <v>321.50970359999997</v>
      </c>
      <c r="V333">
        <f t="shared" si="148"/>
        <v>28.381702474870426</v>
      </c>
      <c r="W333">
        <f t="shared" si="149"/>
        <v>28.381702474870426</v>
      </c>
      <c r="X333">
        <f t="shared" si="150"/>
        <v>3.8801063948837604</v>
      </c>
      <c r="Y333">
        <f t="shared" si="151"/>
        <v>49.774596254133883</v>
      </c>
      <c r="Z333">
        <f t="shared" si="152"/>
        <v>1.8665865524982015</v>
      </c>
      <c r="AA333">
        <f t="shared" si="153"/>
        <v>3.7500787409062664</v>
      </c>
      <c r="AB333">
        <f t="shared" si="154"/>
        <v>2.0135198423855591</v>
      </c>
      <c r="AC333">
        <f t="shared" si="155"/>
        <v>-216.79437432940085</v>
      </c>
      <c r="AD333">
        <f t="shared" si="156"/>
        <v>-97.85361552275954</v>
      </c>
      <c r="AE333">
        <f t="shared" si="157"/>
        <v>-6.8817599021505442</v>
      </c>
      <c r="AF333">
        <f t="shared" si="158"/>
        <v>-2.0046154310946918E-2</v>
      </c>
      <c r="AG333">
        <f t="shared" si="159"/>
        <v>78.294767103950832</v>
      </c>
      <c r="AH333">
        <f t="shared" si="160"/>
        <v>4.9276714327312812</v>
      </c>
      <c r="AI333">
        <f t="shared" si="161"/>
        <v>42.551172893376098</v>
      </c>
      <c r="AJ333">
        <v>1639.4622840647601</v>
      </c>
      <c r="AK333">
        <v>1602.6134545454499</v>
      </c>
      <c r="AL333">
        <v>3.4316781703719901</v>
      </c>
      <c r="AM333">
        <v>65.083349274317996</v>
      </c>
      <c r="AN333">
        <f t="shared" si="162"/>
        <v>4.9159722070158924</v>
      </c>
      <c r="AO333">
        <v>23.211186045907301</v>
      </c>
      <c r="AP333">
        <v>25.844477575757601</v>
      </c>
      <c r="AQ333">
        <v>3.3170875417470798E-4</v>
      </c>
      <c r="AR333">
        <v>77.485788333385401</v>
      </c>
      <c r="AS333">
        <v>0</v>
      </c>
      <c r="AT333">
        <v>0</v>
      </c>
      <c r="AU333">
        <f t="shared" si="163"/>
        <v>1</v>
      </c>
      <c r="AV333">
        <f t="shared" si="164"/>
        <v>0</v>
      </c>
      <c r="AW333">
        <f t="shared" si="165"/>
        <v>38049.95189999487</v>
      </c>
      <c r="AX333">
        <f t="shared" si="166"/>
        <v>1999.962</v>
      </c>
      <c r="AY333">
        <f t="shared" si="167"/>
        <v>1681.1679599999998</v>
      </c>
      <c r="AZ333">
        <f t="shared" si="168"/>
        <v>0.84059995139907651</v>
      </c>
      <c r="BA333">
        <f t="shared" si="169"/>
        <v>0.16075790620021779</v>
      </c>
      <c r="BB333">
        <v>2.7509999999999999</v>
      </c>
      <c r="BC333">
        <v>0.5</v>
      </c>
      <c r="BD333" t="s">
        <v>354</v>
      </c>
      <c r="BE333">
        <v>2</v>
      </c>
      <c r="BF333" t="b">
        <v>1</v>
      </c>
      <c r="BG333">
        <v>1657489168.2</v>
      </c>
      <c r="BH333">
        <v>1553.4960000000001</v>
      </c>
      <c r="BI333">
        <v>1600.7840000000001</v>
      </c>
      <c r="BJ333">
        <v>25.853439999999999</v>
      </c>
      <c r="BK333">
        <v>23.212420000000002</v>
      </c>
      <c r="BL333">
        <v>1539.001</v>
      </c>
      <c r="BM333">
        <v>25.479610000000001</v>
      </c>
      <c r="BN333">
        <v>500.0172</v>
      </c>
      <c r="BO333">
        <v>72.157129999999995</v>
      </c>
      <c r="BP333">
        <v>4.1639389999999998E-2</v>
      </c>
      <c r="BQ333">
        <v>27.796620000000001</v>
      </c>
      <c r="BR333">
        <v>28.03302</v>
      </c>
      <c r="BS333">
        <v>999.9</v>
      </c>
      <c r="BT333">
        <v>0</v>
      </c>
      <c r="BU333">
        <v>0</v>
      </c>
      <c r="BV333">
        <v>9999</v>
      </c>
      <c r="BW333">
        <v>0</v>
      </c>
      <c r="BX333">
        <v>1331.598</v>
      </c>
      <c r="BY333">
        <v>-47.287019999999998</v>
      </c>
      <c r="BZ333">
        <v>1594.7249999999999</v>
      </c>
      <c r="CA333">
        <v>1638.8230000000001</v>
      </c>
      <c r="CB333">
        <v>2.6410269999999998</v>
      </c>
      <c r="CC333">
        <v>1600.7840000000001</v>
      </c>
      <c r="CD333">
        <v>23.212420000000002</v>
      </c>
      <c r="CE333">
        <v>1.8655109999999999</v>
      </c>
      <c r="CF333">
        <v>1.6749430000000001</v>
      </c>
      <c r="CG333">
        <v>16.346789999999999</v>
      </c>
      <c r="CH333">
        <v>14.666130000000001</v>
      </c>
      <c r="CI333">
        <v>1999.962</v>
      </c>
      <c r="CJ333">
        <v>0.98000109999999996</v>
      </c>
      <c r="CK333">
        <v>1.9999030000000001E-2</v>
      </c>
      <c r="CL333">
        <v>0</v>
      </c>
      <c r="CM333">
        <v>2.1977799999999998</v>
      </c>
      <c r="CN333">
        <v>0</v>
      </c>
      <c r="CO333">
        <v>9452.2060000000001</v>
      </c>
      <c r="CP333">
        <v>17299.830000000002</v>
      </c>
      <c r="CQ333">
        <v>42.625</v>
      </c>
      <c r="CR333">
        <v>43.805799999999998</v>
      </c>
      <c r="CS333">
        <v>42.6374</v>
      </c>
      <c r="CT333">
        <v>41.936999999999998</v>
      </c>
      <c r="CU333">
        <v>41.811999999999998</v>
      </c>
      <c r="CV333">
        <v>1959.9659999999999</v>
      </c>
      <c r="CW333">
        <v>39.996000000000002</v>
      </c>
      <c r="CX333">
        <v>0</v>
      </c>
      <c r="CY333">
        <v>1657489145.5999999</v>
      </c>
      <c r="CZ333">
        <v>0</v>
      </c>
      <c r="DA333">
        <v>0</v>
      </c>
      <c r="DB333" t="s">
        <v>355</v>
      </c>
      <c r="DC333">
        <v>1657313570</v>
      </c>
      <c r="DD333">
        <v>1657313571.5</v>
      </c>
      <c r="DE333">
        <v>0</v>
      </c>
      <c r="DF333">
        <v>-0.183</v>
      </c>
      <c r="DG333">
        <v>-4.0000000000000001E-3</v>
      </c>
      <c r="DH333">
        <v>8.7509999999999994</v>
      </c>
      <c r="DI333">
        <v>0.37</v>
      </c>
      <c r="DJ333">
        <v>417</v>
      </c>
      <c r="DK333">
        <v>25</v>
      </c>
      <c r="DL333">
        <v>0.7</v>
      </c>
      <c r="DM333">
        <v>0.09</v>
      </c>
      <c r="DN333">
        <v>-47.220957499999997</v>
      </c>
      <c r="DO333">
        <v>-0.94272607879916703</v>
      </c>
      <c r="DP333">
        <v>0.41277400468506997</v>
      </c>
      <c r="DQ333">
        <v>0</v>
      </c>
      <c r="DR333">
        <v>2.6628595000000002</v>
      </c>
      <c r="DS333">
        <v>-0.15703699812383701</v>
      </c>
      <c r="DT333">
        <v>2.7272183168019399E-2</v>
      </c>
      <c r="DU333">
        <v>0</v>
      </c>
      <c r="DV333">
        <v>0</v>
      </c>
      <c r="DW333">
        <v>2</v>
      </c>
      <c r="DX333" t="s">
        <v>362</v>
      </c>
      <c r="DY333">
        <v>2.9695399999999998</v>
      </c>
      <c r="DZ333">
        <v>2.6946099999999999</v>
      </c>
      <c r="EA333">
        <v>0.17633599999999999</v>
      </c>
      <c r="EB333">
        <v>0.180343</v>
      </c>
      <c r="EC333">
        <v>8.7158200000000005E-2</v>
      </c>
      <c r="ED333">
        <v>8.1382599999999999E-2</v>
      </c>
      <c r="EE333">
        <v>31856.1</v>
      </c>
      <c r="EF333">
        <v>34591.699999999997</v>
      </c>
      <c r="EG333">
        <v>35072.400000000001</v>
      </c>
      <c r="EH333">
        <v>38301.1</v>
      </c>
      <c r="EI333">
        <v>45454.5</v>
      </c>
      <c r="EJ333">
        <v>50830.400000000001</v>
      </c>
      <c r="EK333">
        <v>54879.4</v>
      </c>
      <c r="EL333">
        <v>61449.1</v>
      </c>
      <c r="EM333">
        <v>1.9358</v>
      </c>
      <c r="EN333">
        <v>2.0468000000000002</v>
      </c>
      <c r="EO333">
        <v>3.4719699999999999E-2</v>
      </c>
      <c r="EP333">
        <v>0</v>
      </c>
      <c r="EQ333">
        <v>27.469799999999999</v>
      </c>
      <c r="ER333">
        <v>999.9</v>
      </c>
      <c r="ES333">
        <v>34.953000000000003</v>
      </c>
      <c r="ET333">
        <v>41.250999999999998</v>
      </c>
      <c r="EU333">
        <v>38.380200000000002</v>
      </c>
      <c r="EV333">
        <v>51.784799999999997</v>
      </c>
      <c r="EW333">
        <v>38.305300000000003</v>
      </c>
      <c r="EX333">
        <v>2</v>
      </c>
      <c r="EY333">
        <v>0.26213399999999998</v>
      </c>
      <c r="EZ333">
        <v>3.12791</v>
      </c>
      <c r="FA333">
        <v>20.120699999999999</v>
      </c>
      <c r="FB333">
        <v>5.1981200000000003</v>
      </c>
      <c r="FC333">
        <v>12.0099</v>
      </c>
      <c r="FD333">
        <v>4.9752000000000001</v>
      </c>
      <c r="FE333">
        <v>3.294</v>
      </c>
      <c r="FF333">
        <v>9999</v>
      </c>
      <c r="FG333">
        <v>9999</v>
      </c>
      <c r="FH333">
        <v>9999</v>
      </c>
      <c r="FI333">
        <v>585.6</v>
      </c>
      <c r="FJ333">
        <v>1.8632500000000001</v>
      </c>
      <c r="FK333">
        <v>1.86798</v>
      </c>
      <c r="FL333">
        <v>1.86768</v>
      </c>
      <c r="FM333">
        <v>1.8689</v>
      </c>
      <c r="FN333">
        <v>1.8696600000000001</v>
      </c>
      <c r="FO333">
        <v>1.86572</v>
      </c>
      <c r="FP333">
        <v>1.86676</v>
      </c>
      <c r="FQ333">
        <v>1.8681300000000001</v>
      </c>
      <c r="FR333">
        <v>5</v>
      </c>
      <c r="FS333">
        <v>0</v>
      </c>
      <c r="FT333">
        <v>0</v>
      </c>
      <c r="FU333">
        <v>0</v>
      </c>
      <c r="FV333" t="s">
        <v>357</v>
      </c>
      <c r="FW333" t="s">
        <v>358</v>
      </c>
      <c r="FX333" t="s">
        <v>359</v>
      </c>
      <c r="FY333" t="s">
        <v>359</v>
      </c>
      <c r="FZ333" t="s">
        <v>359</v>
      </c>
      <c r="GA333" t="s">
        <v>359</v>
      </c>
      <c r="GB333">
        <v>0</v>
      </c>
      <c r="GC333">
        <v>100</v>
      </c>
      <c r="GD333">
        <v>100</v>
      </c>
      <c r="GE333">
        <v>14.55</v>
      </c>
      <c r="GF333">
        <v>0.37340000000000001</v>
      </c>
      <c r="GG333">
        <v>4.5656098643845597</v>
      </c>
      <c r="GH333">
        <v>7.6807047227384802E-3</v>
      </c>
      <c r="GI333">
        <v>-1.0831925345100399E-6</v>
      </c>
      <c r="GJ333">
        <v>1.8533368071612601E-10</v>
      </c>
      <c r="GK333">
        <v>-9.9183057942876601E-2</v>
      </c>
      <c r="GL333">
        <v>-1.13594444998887E-2</v>
      </c>
      <c r="GM333">
        <v>1.5024328609816199E-3</v>
      </c>
      <c r="GN333">
        <v>-1.28748702860321E-5</v>
      </c>
      <c r="GO333">
        <v>14</v>
      </c>
      <c r="GP333">
        <v>2172</v>
      </c>
      <c r="GQ333">
        <v>1</v>
      </c>
      <c r="GR333">
        <v>46</v>
      </c>
      <c r="GS333">
        <v>2926.7</v>
      </c>
      <c r="GT333">
        <v>2926.7</v>
      </c>
      <c r="GU333">
        <v>3.8391099999999998</v>
      </c>
      <c r="GV333">
        <v>2.6684600000000001</v>
      </c>
      <c r="GW333">
        <v>2.2485400000000002</v>
      </c>
      <c r="GX333">
        <v>2.7404799999999998</v>
      </c>
      <c r="GY333">
        <v>1.9958499999999999</v>
      </c>
      <c r="GZ333">
        <v>2.3913600000000002</v>
      </c>
      <c r="HA333">
        <v>42.724200000000003</v>
      </c>
      <c r="HB333">
        <v>14.709899999999999</v>
      </c>
      <c r="HC333">
        <v>18</v>
      </c>
      <c r="HD333">
        <v>501.846</v>
      </c>
      <c r="HE333">
        <v>575.19000000000005</v>
      </c>
      <c r="HF333">
        <v>22.0031</v>
      </c>
      <c r="HG333">
        <v>30.5947</v>
      </c>
      <c r="HH333">
        <v>29.9999</v>
      </c>
      <c r="HI333">
        <v>30.541799999999999</v>
      </c>
      <c r="HJ333">
        <v>30.472300000000001</v>
      </c>
      <c r="HK333">
        <v>76.902600000000007</v>
      </c>
      <c r="HL333">
        <v>37.3279</v>
      </c>
      <c r="HM333">
        <v>0</v>
      </c>
      <c r="HN333">
        <v>22.010999999999999</v>
      </c>
      <c r="HO333">
        <v>1624.47</v>
      </c>
      <c r="HP333">
        <v>23.2912</v>
      </c>
      <c r="HQ333">
        <v>101.76300000000001</v>
      </c>
      <c r="HR333">
        <v>102.273</v>
      </c>
    </row>
    <row r="334" spans="1:226" x14ac:dyDescent="0.2">
      <c r="A334">
        <v>318</v>
      </c>
      <c r="B334">
        <v>1657489176</v>
      </c>
      <c r="C334">
        <v>2974.4000000953702</v>
      </c>
      <c r="D334" t="s">
        <v>994</v>
      </c>
      <c r="E334" t="s">
        <v>995</v>
      </c>
      <c r="F334">
        <v>5</v>
      </c>
      <c r="G334" t="s">
        <v>1222</v>
      </c>
      <c r="H334" t="s">
        <v>353</v>
      </c>
      <c r="I334">
        <v>1657489173.5</v>
      </c>
      <c r="J334">
        <f t="shared" si="136"/>
        <v>4.8857769678891235E-3</v>
      </c>
      <c r="K334">
        <f t="shared" si="137"/>
        <v>4.8857769678891234</v>
      </c>
      <c r="L334">
        <f t="shared" si="138"/>
        <v>43.280312949834439</v>
      </c>
      <c r="M334">
        <f t="shared" si="139"/>
        <v>1571.2022222222199</v>
      </c>
      <c r="N334">
        <f t="shared" si="140"/>
        <v>1098.8141830858867</v>
      </c>
      <c r="O334">
        <f t="shared" si="141"/>
        <v>79.332928785924054</v>
      </c>
      <c r="P334">
        <f t="shared" si="142"/>
        <v>113.43871959659454</v>
      </c>
      <c r="Q334">
        <f t="shared" si="143"/>
        <v>0.17315484307196147</v>
      </c>
      <c r="R334">
        <f t="shared" si="144"/>
        <v>3.1017157598982443</v>
      </c>
      <c r="S334">
        <f t="shared" si="145"/>
        <v>0.16795836556699681</v>
      </c>
      <c r="T334">
        <f t="shared" si="146"/>
        <v>0.10542787105566685</v>
      </c>
      <c r="U334">
        <f t="shared" si="147"/>
        <v>321.52618799999959</v>
      </c>
      <c r="V334">
        <f t="shared" si="148"/>
        <v>28.391639462370104</v>
      </c>
      <c r="W334">
        <f t="shared" si="149"/>
        <v>28.391639462370104</v>
      </c>
      <c r="X334">
        <f t="shared" si="150"/>
        <v>3.8823483091483775</v>
      </c>
      <c r="Y334">
        <f t="shared" si="151"/>
        <v>49.745552153583652</v>
      </c>
      <c r="Z334">
        <f t="shared" si="152"/>
        <v>1.8657493514340235</v>
      </c>
      <c r="AA334">
        <f t="shared" si="153"/>
        <v>3.7505852697618827</v>
      </c>
      <c r="AB334">
        <f t="shared" si="154"/>
        <v>2.0165989577143542</v>
      </c>
      <c r="AC334">
        <f t="shared" si="155"/>
        <v>-215.46276428391036</v>
      </c>
      <c r="AD334">
        <f t="shared" si="156"/>
        <v>-99.112141113929013</v>
      </c>
      <c r="AE334">
        <f t="shared" si="157"/>
        <v>-6.9718552284652011</v>
      </c>
      <c r="AF334">
        <f t="shared" si="158"/>
        <v>-2.0572626304968367E-2</v>
      </c>
      <c r="AG334">
        <f t="shared" si="159"/>
        <v>77.063375957507176</v>
      </c>
      <c r="AH334">
        <f t="shared" si="160"/>
        <v>4.891519650627365</v>
      </c>
      <c r="AI334">
        <f t="shared" si="161"/>
        <v>43.280312949834439</v>
      </c>
      <c r="AJ334">
        <v>1656.01732014243</v>
      </c>
      <c r="AK334">
        <v>1619.4009090909101</v>
      </c>
      <c r="AL334">
        <v>3.2599874533401798</v>
      </c>
      <c r="AM334">
        <v>65.083349274317996</v>
      </c>
      <c r="AN334">
        <f t="shared" si="162"/>
        <v>4.8857769678891234</v>
      </c>
      <c r="AO334">
        <v>23.220481724990201</v>
      </c>
      <c r="AP334">
        <v>25.8345618181818</v>
      </c>
      <c r="AQ334">
        <v>1.0355941975281899E-3</v>
      </c>
      <c r="AR334">
        <v>77.485788333385401</v>
      </c>
      <c r="AS334">
        <v>0</v>
      </c>
      <c r="AT334">
        <v>0</v>
      </c>
      <c r="AU334">
        <f t="shared" si="163"/>
        <v>1</v>
      </c>
      <c r="AV334">
        <f t="shared" si="164"/>
        <v>0</v>
      </c>
      <c r="AW334">
        <f t="shared" si="165"/>
        <v>38041.138440515002</v>
      </c>
      <c r="AX334">
        <f t="shared" si="166"/>
        <v>2000.06222222222</v>
      </c>
      <c r="AY334">
        <f t="shared" si="167"/>
        <v>1681.252399999998</v>
      </c>
      <c r="AZ334">
        <f t="shared" si="168"/>
        <v>0.84060004799850663</v>
      </c>
      <c r="BA334">
        <f t="shared" si="169"/>
        <v>0.16075809263711793</v>
      </c>
      <c r="BB334">
        <v>2.7509999999999999</v>
      </c>
      <c r="BC334">
        <v>0.5</v>
      </c>
      <c r="BD334" t="s">
        <v>354</v>
      </c>
      <c r="BE334">
        <v>2</v>
      </c>
      <c r="BF334" t="b">
        <v>1</v>
      </c>
      <c r="BG334">
        <v>1657489173.5</v>
      </c>
      <c r="BH334">
        <v>1571.2022222222199</v>
      </c>
      <c r="BI334">
        <v>1617.83111111111</v>
      </c>
      <c r="BJ334">
        <v>25.8418777777778</v>
      </c>
      <c r="BK334">
        <v>23.220111111111098</v>
      </c>
      <c r="BL334">
        <v>1556.6088888888901</v>
      </c>
      <c r="BM334">
        <v>25.468522222222202</v>
      </c>
      <c r="BN334">
        <v>499.99977777777798</v>
      </c>
      <c r="BO334">
        <v>72.157122222222199</v>
      </c>
      <c r="BP334">
        <v>4.1553411111111098E-2</v>
      </c>
      <c r="BQ334">
        <v>27.798933333333299</v>
      </c>
      <c r="BR334">
        <v>28.0493666666667</v>
      </c>
      <c r="BS334">
        <v>999.9</v>
      </c>
      <c r="BT334">
        <v>0</v>
      </c>
      <c r="BU334">
        <v>0</v>
      </c>
      <c r="BV334">
        <v>9996.6666666666697</v>
      </c>
      <c r="BW334">
        <v>0</v>
      </c>
      <c r="BX334">
        <v>1327.63666666667</v>
      </c>
      <c r="BY334">
        <v>-46.628277777777797</v>
      </c>
      <c r="BZ334">
        <v>1612.8811111111099</v>
      </c>
      <c r="CA334">
        <v>1656.29111111111</v>
      </c>
      <c r="CB334">
        <v>2.6217688888888899</v>
      </c>
      <c r="CC334">
        <v>1617.83111111111</v>
      </c>
      <c r="CD334">
        <v>23.220111111111098</v>
      </c>
      <c r="CE334">
        <v>1.8646766666666701</v>
      </c>
      <c r="CF334">
        <v>1.67549666666667</v>
      </c>
      <c r="CG334">
        <v>16.339777777777801</v>
      </c>
      <c r="CH334">
        <v>14.6712666666667</v>
      </c>
      <c r="CI334">
        <v>2000.06222222222</v>
      </c>
      <c r="CJ334">
        <v>0.97999733333333305</v>
      </c>
      <c r="CK334">
        <v>2.0002633333333301E-2</v>
      </c>
      <c r="CL334">
        <v>0</v>
      </c>
      <c r="CM334">
        <v>2.3686111111111101</v>
      </c>
      <c r="CN334">
        <v>0</v>
      </c>
      <c r="CO334">
        <v>9462.8888888888905</v>
      </c>
      <c r="CP334">
        <v>17300.644444444399</v>
      </c>
      <c r="CQ334">
        <v>42.625</v>
      </c>
      <c r="CR334">
        <v>43.811999999999998</v>
      </c>
      <c r="CS334">
        <v>42.652555555555601</v>
      </c>
      <c r="CT334">
        <v>41.936999999999998</v>
      </c>
      <c r="CU334">
        <v>41.826000000000001</v>
      </c>
      <c r="CV334">
        <v>1960.0577777777801</v>
      </c>
      <c r="CW334">
        <v>40.004444444444403</v>
      </c>
      <c r="CX334">
        <v>0</v>
      </c>
      <c r="CY334">
        <v>1657489150.4000001</v>
      </c>
      <c r="CZ334">
        <v>0</v>
      </c>
      <c r="DA334">
        <v>0</v>
      </c>
      <c r="DB334" t="s">
        <v>355</v>
      </c>
      <c r="DC334">
        <v>1657313570</v>
      </c>
      <c r="DD334">
        <v>1657313571.5</v>
      </c>
      <c r="DE334">
        <v>0</v>
      </c>
      <c r="DF334">
        <v>-0.183</v>
      </c>
      <c r="DG334">
        <v>-4.0000000000000001E-3</v>
      </c>
      <c r="DH334">
        <v>8.7509999999999994</v>
      </c>
      <c r="DI334">
        <v>0.37</v>
      </c>
      <c r="DJ334">
        <v>417</v>
      </c>
      <c r="DK334">
        <v>25</v>
      </c>
      <c r="DL334">
        <v>0.7</v>
      </c>
      <c r="DM334">
        <v>0.09</v>
      </c>
      <c r="DN334">
        <v>-47.205244999999998</v>
      </c>
      <c r="DO334">
        <v>1.61296660412763</v>
      </c>
      <c r="DP334">
        <v>0.50995951944737805</v>
      </c>
      <c r="DQ334">
        <v>0</v>
      </c>
      <c r="DR334">
        <v>2.6477515</v>
      </c>
      <c r="DS334">
        <v>-0.12518904315196899</v>
      </c>
      <c r="DT334">
        <v>1.49154575105828E-2</v>
      </c>
      <c r="DU334">
        <v>0</v>
      </c>
      <c r="DV334">
        <v>0</v>
      </c>
      <c r="DW334">
        <v>2</v>
      </c>
      <c r="DX334" t="s">
        <v>362</v>
      </c>
      <c r="DY334">
        <v>2.9697100000000001</v>
      </c>
      <c r="DZ334">
        <v>2.6955800000000001</v>
      </c>
      <c r="EA334">
        <v>0.17744799999999999</v>
      </c>
      <c r="EB334">
        <v>0.18133199999999999</v>
      </c>
      <c r="EC334">
        <v>8.7139499999999995E-2</v>
      </c>
      <c r="ED334">
        <v>8.1405000000000005E-2</v>
      </c>
      <c r="EE334">
        <v>31813.5</v>
      </c>
      <c r="EF334">
        <v>34549.699999999997</v>
      </c>
      <c r="EG334">
        <v>35072.9</v>
      </c>
      <c r="EH334">
        <v>38300.800000000003</v>
      </c>
      <c r="EI334">
        <v>45455.9</v>
      </c>
      <c r="EJ334">
        <v>50829.7</v>
      </c>
      <c r="EK334">
        <v>54879.9</v>
      </c>
      <c r="EL334">
        <v>61449.8</v>
      </c>
      <c r="EM334">
        <v>1.9343999999999999</v>
      </c>
      <c r="EN334">
        <v>2.0468000000000002</v>
      </c>
      <c r="EO334">
        <v>3.62098E-2</v>
      </c>
      <c r="EP334">
        <v>0</v>
      </c>
      <c r="EQ334">
        <v>27.4712</v>
      </c>
      <c r="ER334">
        <v>999.9</v>
      </c>
      <c r="ES334">
        <v>34.953000000000003</v>
      </c>
      <c r="ET334">
        <v>41.250999999999998</v>
      </c>
      <c r="EU334">
        <v>38.379199999999997</v>
      </c>
      <c r="EV334">
        <v>52.004800000000003</v>
      </c>
      <c r="EW334">
        <v>38.285299999999999</v>
      </c>
      <c r="EX334">
        <v>2</v>
      </c>
      <c r="EY334">
        <v>0.26223600000000002</v>
      </c>
      <c r="EZ334">
        <v>3.1833999999999998</v>
      </c>
      <c r="FA334">
        <v>20.119800000000001</v>
      </c>
      <c r="FB334">
        <v>5.1969200000000004</v>
      </c>
      <c r="FC334">
        <v>12.0099</v>
      </c>
      <c r="FD334">
        <v>4.9748000000000001</v>
      </c>
      <c r="FE334">
        <v>3.294</v>
      </c>
      <c r="FF334">
        <v>9999</v>
      </c>
      <c r="FG334">
        <v>9999</v>
      </c>
      <c r="FH334">
        <v>9999</v>
      </c>
      <c r="FI334">
        <v>585.6</v>
      </c>
      <c r="FJ334">
        <v>1.8632500000000001</v>
      </c>
      <c r="FK334">
        <v>1.86792</v>
      </c>
      <c r="FL334">
        <v>1.86768</v>
      </c>
      <c r="FM334">
        <v>1.8689</v>
      </c>
      <c r="FN334">
        <v>1.8696600000000001</v>
      </c>
      <c r="FO334">
        <v>1.8656900000000001</v>
      </c>
      <c r="FP334">
        <v>1.86676</v>
      </c>
      <c r="FQ334">
        <v>1.8680699999999999</v>
      </c>
      <c r="FR334">
        <v>5</v>
      </c>
      <c r="FS334">
        <v>0</v>
      </c>
      <c r="FT334">
        <v>0</v>
      </c>
      <c r="FU334">
        <v>0</v>
      </c>
      <c r="FV334" t="s">
        <v>357</v>
      </c>
      <c r="FW334" t="s">
        <v>358</v>
      </c>
      <c r="FX334" t="s">
        <v>359</v>
      </c>
      <c r="FY334" t="s">
        <v>359</v>
      </c>
      <c r="FZ334" t="s">
        <v>359</v>
      </c>
      <c r="GA334" t="s">
        <v>359</v>
      </c>
      <c r="GB334">
        <v>0</v>
      </c>
      <c r="GC334">
        <v>100</v>
      </c>
      <c r="GD334">
        <v>100</v>
      </c>
      <c r="GE334">
        <v>14.64</v>
      </c>
      <c r="GF334">
        <v>0.37309999999999999</v>
      </c>
      <c r="GG334">
        <v>4.5656098643845597</v>
      </c>
      <c r="GH334">
        <v>7.6807047227384802E-3</v>
      </c>
      <c r="GI334">
        <v>-1.0831925345100399E-6</v>
      </c>
      <c r="GJ334">
        <v>1.8533368071612601E-10</v>
      </c>
      <c r="GK334">
        <v>-9.9183057942876601E-2</v>
      </c>
      <c r="GL334">
        <v>-1.13594444998887E-2</v>
      </c>
      <c r="GM334">
        <v>1.5024328609816199E-3</v>
      </c>
      <c r="GN334">
        <v>-1.28748702860321E-5</v>
      </c>
      <c r="GO334">
        <v>14</v>
      </c>
      <c r="GP334">
        <v>2172</v>
      </c>
      <c r="GQ334">
        <v>1</v>
      </c>
      <c r="GR334">
        <v>46</v>
      </c>
      <c r="GS334">
        <v>2926.8</v>
      </c>
      <c r="GT334">
        <v>2926.7</v>
      </c>
      <c r="GU334">
        <v>3.8684099999999999</v>
      </c>
      <c r="GV334">
        <v>2.6696800000000001</v>
      </c>
      <c r="GW334">
        <v>2.2485400000000002</v>
      </c>
      <c r="GX334">
        <v>2.7404799999999998</v>
      </c>
      <c r="GY334">
        <v>1.9958499999999999</v>
      </c>
      <c r="GZ334">
        <v>2.3962400000000001</v>
      </c>
      <c r="HA334">
        <v>42.724200000000003</v>
      </c>
      <c r="HB334">
        <v>14.7012</v>
      </c>
      <c r="HC334">
        <v>18</v>
      </c>
      <c r="HD334">
        <v>500.90300000000002</v>
      </c>
      <c r="HE334">
        <v>575.19000000000005</v>
      </c>
      <c r="HF334">
        <v>21.97</v>
      </c>
      <c r="HG334">
        <v>30.591899999999999</v>
      </c>
      <c r="HH334">
        <v>30</v>
      </c>
      <c r="HI334">
        <v>30.541799999999999</v>
      </c>
      <c r="HJ334">
        <v>30.472300000000001</v>
      </c>
      <c r="HK334">
        <v>77.442999999999998</v>
      </c>
      <c r="HL334">
        <v>37.3279</v>
      </c>
      <c r="HM334">
        <v>0</v>
      </c>
      <c r="HN334">
        <v>21.973600000000001</v>
      </c>
      <c r="HO334">
        <v>1637.99</v>
      </c>
      <c r="HP334">
        <v>23.327300000000001</v>
      </c>
      <c r="HQ334">
        <v>101.764</v>
      </c>
      <c r="HR334">
        <v>102.273</v>
      </c>
    </row>
    <row r="335" spans="1:226" x14ac:dyDescent="0.2">
      <c r="A335">
        <v>319</v>
      </c>
      <c r="B335">
        <v>1657489181</v>
      </c>
      <c r="C335">
        <v>2979.4000000953702</v>
      </c>
      <c r="D335" t="s">
        <v>996</v>
      </c>
      <c r="E335" t="s">
        <v>997</v>
      </c>
      <c r="F335">
        <v>5</v>
      </c>
      <c r="G335" t="s">
        <v>1222</v>
      </c>
      <c r="H335" t="s">
        <v>353</v>
      </c>
      <c r="I335">
        <v>1657489178.2</v>
      </c>
      <c r="J335">
        <f t="shared" si="136"/>
        <v>4.8378576908392271E-3</v>
      </c>
      <c r="K335">
        <f t="shared" si="137"/>
        <v>4.8378576908392272</v>
      </c>
      <c r="L335">
        <f t="shared" si="138"/>
        <v>41.244383882229883</v>
      </c>
      <c r="M335">
        <f t="shared" si="139"/>
        <v>1586.326</v>
      </c>
      <c r="N335">
        <f t="shared" si="140"/>
        <v>1127.9561333493821</v>
      </c>
      <c r="O335">
        <f t="shared" si="141"/>
        <v>81.43824651203127</v>
      </c>
      <c r="P335">
        <f t="shared" si="142"/>
        <v>114.53247517067132</v>
      </c>
      <c r="Q335">
        <f t="shared" si="143"/>
        <v>0.17126123330312926</v>
      </c>
      <c r="R335">
        <f t="shared" si="144"/>
        <v>3.1019391117977131</v>
      </c>
      <c r="S335">
        <f t="shared" si="145"/>
        <v>0.16617634872015299</v>
      </c>
      <c r="T335">
        <f t="shared" si="146"/>
        <v>0.10430449885057098</v>
      </c>
      <c r="U335">
        <f t="shared" si="147"/>
        <v>321.50789956812503</v>
      </c>
      <c r="V335">
        <f t="shared" si="148"/>
        <v>28.395105759862915</v>
      </c>
      <c r="W335">
        <f t="shared" si="149"/>
        <v>28.395105759862915</v>
      </c>
      <c r="X335">
        <f t="shared" si="150"/>
        <v>3.8831306169411368</v>
      </c>
      <c r="Y335">
        <f t="shared" si="151"/>
        <v>49.745708338664549</v>
      </c>
      <c r="Z335">
        <f t="shared" si="152"/>
        <v>1.8648618075376995</v>
      </c>
      <c r="AA335">
        <f t="shared" si="153"/>
        <v>3.7487893324221639</v>
      </c>
      <c r="AB335">
        <f t="shared" si="154"/>
        <v>2.0182688094034376</v>
      </c>
      <c r="AC335">
        <f t="shared" si="155"/>
        <v>-213.3495241660099</v>
      </c>
      <c r="AD335">
        <f t="shared" si="156"/>
        <v>-101.07081077894566</v>
      </c>
      <c r="AE335">
        <f t="shared" si="157"/>
        <v>-7.1089547092386853</v>
      </c>
      <c r="AF335">
        <f t="shared" si="158"/>
        <v>-2.1390086069203562E-2</v>
      </c>
      <c r="AG335">
        <f t="shared" si="159"/>
        <v>76.328976646763479</v>
      </c>
      <c r="AH335">
        <f t="shared" si="160"/>
        <v>4.8439961476953632</v>
      </c>
      <c r="AI335">
        <f t="shared" si="161"/>
        <v>41.244383882229883</v>
      </c>
      <c r="AJ335">
        <v>1671.4327332084699</v>
      </c>
      <c r="AK335">
        <v>1635.9166666666699</v>
      </c>
      <c r="AL335">
        <v>3.2723487249429501</v>
      </c>
      <c r="AM335">
        <v>65.083349274317996</v>
      </c>
      <c r="AN335">
        <f t="shared" si="162"/>
        <v>4.8378576908392272</v>
      </c>
      <c r="AO335">
        <v>23.2267087869471</v>
      </c>
      <c r="AP335">
        <v>25.824066666666699</v>
      </c>
      <c r="AQ335">
        <v>-9.7652420745441399E-4</v>
      </c>
      <c r="AR335">
        <v>77.485788333385401</v>
      </c>
      <c r="AS335">
        <v>0</v>
      </c>
      <c r="AT335">
        <v>0</v>
      </c>
      <c r="AU335">
        <f t="shared" si="163"/>
        <v>1</v>
      </c>
      <c r="AV335">
        <f t="shared" si="164"/>
        <v>0</v>
      </c>
      <c r="AW335">
        <f t="shared" si="165"/>
        <v>38045.886201027104</v>
      </c>
      <c r="AX335">
        <f t="shared" si="166"/>
        <v>1999.95</v>
      </c>
      <c r="AY335">
        <f t="shared" si="167"/>
        <v>1681.1579376000648</v>
      </c>
      <c r="AZ335">
        <f t="shared" si="168"/>
        <v>0.8405999837996273</v>
      </c>
      <c r="BA335">
        <f t="shared" si="169"/>
        <v>0.16075796873328085</v>
      </c>
      <c r="BB335">
        <v>2.7509999999999999</v>
      </c>
      <c r="BC335">
        <v>0.5</v>
      </c>
      <c r="BD335" t="s">
        <v>354</v>
      </c>
      <c r="BE335">
        <v>2</v>
      </c>
      <c r="BF335" t="b">
        <v>1</v>
      </c>
      <c r="BG335">
        <v>1657489178.2</v>
      </c>
      <c r="BH335">
        <v>1586.326</v>
      </c>
      <c r="BI335">
        <v>1632.549</v>
      </c>
      <c r="BJ335">
        <v>25.829170000000001</v>
      </c>
      <c r="BK335">
        <v>23.232900000000001</v>
      </c>
      <c r="BL335">
        <v>1571.644</v>
      </c>
      <c r="BM335">
        <v>25.456289999999999</v>
      </c>
      <c r="BN335">
        <v>500.0111</v>
      </c>
      <c r="BO335">
        <v>72.158389999999997</v>
      </c>
      <c r="BP335">
        <v>4.144482E-2</v>
      </c>
      <c r="BQ335">
        <v>27.79073</v>
      </c>
      <c r="BR335">
        <v>28.066520000000001</v>
      </c>
      <c r="BS335">
        <v>999.9</v>
      </c>
      <c r="BT335">
        <v>0</v>
      </c>
      <c r="BU335">
        <v>0</v>
      </c>
      <c r="BV335">
        <v>9997.5</v>
      </c>
      <c r="BW335">
        <v>0</v>
      </c>
      <c r="BX335">
        <v>1326.3530000000001</v>
      </c>
      <c r="BY335">
        <v>-46.222380000000001</v>
      </c>
      <c r="BZ335">
        <v>1628.385</v>
      </c>
      <c r="CA335">
        <v>1671.3789999999999</v>
      </c>
      <c r="CB335">
        <v>2.59626</v>
      </c>
      <c r="CC335">
        <v>1632.549</v>
      </c>
      <c r="CD335">
        <v>23.232900000000001</v>
      </c>
      <c r="CE335">
        <v>1.863791</v>
      </c>
      <c r="CF335">
        <v>1.6764490000000001</v>
      </c>
      <c r="CG335">
        <v>16.33231</v>
      </c>
      <c r="CH335">
        <v>14.680070000000001</v>
      </c>
      <c r="CI335">
        <v>1999.95</v>
      </c>
      <c r="CJ335">
        <v>0.9800025</v>
      </c>
      <c r="CK335">
        <v>1.9997640000000001E-2</v>
      </c>
      <c r="CL335">
        <v>0</v>
      </c>
      <c r="CM335">
        <v>2.3775900000000001</v>
      </c>
      <c r="CN335">
        <v>0</v>
      </c>
      <c r="CO335">
        <v>9471.2309999999998</v>
      </c>
      <c r="CP335">
        <v>17299.740000000002</v>
      </c>
      <c r="CQ335">
        <v>42.625</v>
      </c>
      <c r="CR335">
        <v>43.805799999999998</v>
      </c>
      <c r="CS335">
        <v>42.649799999999999</v>
      </c>
      <c r="CT335">
        <v>41.936999999999998</v>
      </c>
      <c r="CU335">
        <v>41.811999999999998</v>
      </c>
      <c r="CV335">
        <v>1959.9559999999999</v>
      </c>
      <c r="CW335">
        <v>39.997999999999998</v>
      </c>
      <c r="CX335">
        <v>0</v>
      </c>
      <c r="CY335">
        <v>1657489155.8</v>
      </c>
      <c r="CZ335">
        <v>0</v>
      </c>
      <c r="DA335">
        <v>0</v>
      </c>
      <c r="DB335" t="s">
        <v>355</v>
      </c>
      <c r="DC335">
        <v>1657313570</v>
      </c>
      <c r="DD335">
        <v>1657313571.5</v>
      </c>
      <c r="DE335">
        <v>0</v>
      </c>
      <c r="DF335">
        <v>-0.183</v>
      </c>
      <c r="DG335">
        <v>-4.0000000000000001E-3</v>
      </c>
      <c r="DH335">
        <v>8.7509999999999994</v>
      </c>
      <c r="DI335">
        <v>0.37</v>
      </c>
      <c r="DJ335">
        <v>417</v>
      </c>
      <c r="DK335">
        <v>25</v>
      </c>
      <c r="DL335">
        <v>0.7</v>
      </c>
      <c r="DM335">
        <v>0.09</v>
      </c>
      <c r="DN335">
        <v>-46.957210000000003</v>
      </c>
      <c r="DO335">
        <v>4.9886454033772196</v>
      </c>
      <c r="DP335">
        <v>0.72068831813759804</v>
      </c>
      <c r="DQ335">
        <v>0</v>
      </c>
      <c r="DR335">
        <v>2.6348335000000001</v>
      </c>
      <c r="DS335">
        <v>-0.229324502814272</v>
      </c>
      <c r="DT335">
        <v>2.2861395905543501E-2</v>
      </c>
      <c r="DU335">
        <v>0</v>
      </c>
      <c r="DV335">
        <v>0</v>
      </c>
      <c r="DW335">
        <v>2</v>
      </c>
      <c r="DX335" t="s">
        <v>362</v>
      </c>
      <c r="DY335">
        <v>2.9695800000000001</v>
      </c>
      <c r="DZ335">
        <v>2.6953200000000002</v>
      </c>
      <c r="EA335">
        <v>0.17852699999999999</v>
      </c>
      <c r="EB335">
        <v>0.18244199999999999</v>
      </c>
      <c r="EC335">
        <v>8.7100399999999994E-2</v>
      </c>
      <c r="ED335">
        <v>8.14666E-2</v>
      </c>
      <c r="EE335">
        <v>31772.1</v>
      </c>
      <c r="EF335">
        <v>34503.199999999997</v>
      </c>
      <c r="EG335">
        <v>35073.199999999997</v>
      </c>
      <c r="EH335">
        <v>38301.199999999997</v>
      </c>
      <c r="EI335">
        <v>45458</v>
      </c>
      <c r="EJ335">
        <v>50826.1</v>
      </c>
      <c r="EK335">
        <v>54880.1</v>
      </c>
      <c r="EL335">
        <v>61449.5</v>
      </c>
      <c r="EM335">
        <v>1.9348000000000001</v>
      </c>
      <c r="EN335">
        <v>2.0474000000000001</v>
      </c>
      <c r="EO335">
        <v>3.5613800000000001E-2</v>
      </c>
      <c r="EP335">
        <v>0</v>
      </c>
      <c r="EQ335">
        <v>27.4712</v>
      </c>
      <c r="ER335">
        <v>999.9</v>
      </c>
      <c r="ES335">
        <v>34.976999999999997</v>
      </c>
      <c r="ET335">
        <v>41.250999999999998</v>
      </c>
      <c r="EU335">
        <v>38.4069</v>
      </c>
      <c r="EV335">
        <v>51.9848</v>
      </c>
      <c r="EW335">
        <v>38.2652</v>
      </c>
      <c r="EX335">
        <v>2</v>
      </c>
      <c r="EY335">
        <v>0.26264199999999999</v>
      </c>
      <c r="EZ335">
        <v>3.2926799999999998</v>
      </c>
      <c r="FA335">
        <v>20.1173</v>
      </c>
      <c r="FB335">
        <v>5.1981200000000003</v>
      </c>
      <c r="FC335">
        <v>12.0099</v>
      </c>
      <c r="FD335">
        <v>4.9756</v>
      </c>
      <c r="FE335">
        <v>3.294</v>
      </c>
      <c r="FF335">
        <v>9999</v>
      </c>
      <c r="FG335">
        <v>9999</v>
      </c>
      <c r="FH335">
        <v>9999</v>
      </c>
      <c r="FI335">
        <v>585.6</v>
      </c>
      <c r="FJ335">
        <v>1.8632500000000001</v>
      </c>
      <c r="FK335">
        <v>1.86798</v>
      </c>
      <c r="FL335">
        <v>1.86768</v>
      </c>
      <c r="FM335">
        <v>1.8689</v>
      </c>
      <c r="FN335">
        <v>1.8696600000000001</v>
      </c>
      <c r="FO335">
        <v>1.8656900000000001</v>
      </c>
      <c r="FP335">
        <v>1.86676</v>
      </c>
      <c r="FQ335">
        <v>1.8680099999999999</v>
      </c>
      <c r="FR335">
        <v>5</v>
      </c>
      <c r="FS335">
        <v>0</v>
      </c>
      <c r="FT335">
        <v>0</v>
      </c>
      <c r="FU335">
        <v>0</v>
      </c>
      <c r="FV335" t="s">
        <v>357</v>
      </c>
      <c r="FW335" t="s">
        <v>358</v>
      </c>
      <c r="FX335" t="s">
        <v>359</v>
      </c>
      <c r="FY335" t="s">
        <v>359</v>
      </c>
      <c r="FZ335" t="s">
        <v>359</v>
      </c>
      <c r="GA335" t="s">
        <v>359</v>
      </c>
      <c r="GB335">
        <v>0</v>
      </c>
      <c r="GC335">
        <v>100</v>
      </c>
      <c r="GD335">
        <v>100</v>
      </c>
      <c r="GE335">
        <v>14.73</v>
      </c>
      <c r="GF335">
        <v>0.37240000000000001</v>
      </c>
      <c r="GG335">
        <v>4.5656098643845597</v>
      </c>
      <c r="GH335">
        <v>7.6807047227384802E-3</v>
      </c>
      <c r="GI335">
        <v>-1.0831925345100399E-6</v>
      </c>
      <c r="GJ335">
        <v>1.8533368071612601E-10</v>
      </c>
      <c r="GK335">
        <v>-9.9183057942876601E-2</v>
      </c>
      <c r="GL335">
        <v>-1.13594444998887E-2</v>
      </c>
      <c r="GM335">
        <v>1.5024328609816199E-3</v>
      </c>
      <c r="GN335">
        <v>-1.28748702860321E-5</v>
      </c>
      <c r="GO335">
        <v>14</v>
      </c>
      <c r="GP335">
        <v>2172</v>
      </c>
      <c r="GQ335">
        <v>1</v>
      </c>
      <c r="GR335">
        <v>46</v>
      </c>
      <c r="GS335">
        <v>2926.8</v>
      </c>
      <c r="GT335">
        <v>2926.8</v>
      </c>
      <c r="GU335">
        <v>3.8952599999999999</v>
      </c>
      <c r="GV335">
        <v>2.6684600000000001</v>
      </c>
      <c r="GW335">
        <v>2.2485400000000002</v>
      </c>
      <c r="GX335">
        <v>2.7404799999999998</v>
      </c>
      <c r="GY335">
        <v>1.9958499999999999</v>
      </c>
      <c r="GZ335">
        <v>2.3864700000000001</v>
      </c>
      <c r="HA335">
        <v>42.724200000000003</v>
      </c>
      <c r="HB335">
        <v>14.692399999999999</v>
      </c>
      <c r="HC335">
        <v>18</v>
      </c>
      <c r="HD335">
        <v>501.15</v>
      </c>
      <c r="HE335">
        <v>575.61400000000003</v>
      </c>
      <c r="HF335">
        <v>21.9239</v>
      </c>
      <c r="HG335">
        <v>30.591899999999999</v>
      </c>
      <c r="HH335">
        <v>30.000399999999999</v>
      </c>
      <c r="HI335">
        <v>30.539200000000001</v>
      </c>
      <c r="HJ335">
        <v>30.4697</v>
      </c>
      <c r="HK335">
        <v>78.054299999999998</v>
      </c>
      <c r="HL335">
        <v>37.051699999999997</v>
      </c>
      <c r="HM335">
        <v>0</v>
      </c>
      <c r="HN335">
        <v>21.92</v>
      </c>
      <c r="HO335">
        <v>1658.37</v>
      </c>
      <c r="HP335">
        <v>23.370999999999999</v>
      </c>
      <c r="HQ335">
        <v>101.764</v>
      </c>
      <c r="HR335">
        <v>102.274</v>
      </c>
    </row>
    <row r="336" spans="1:226" x14ac:dyDescent="0.2">
      <c r="A336">
        <v>320</v>
      </c>
      <c r="B336">
        <v>1657489186</v>
      </c>
      <c r="C336">
        <v>2984.4000000953702</v>
      </c>
      <c r="D336" t="s">
        <v>998</v>
      </c>
      <c r="E336" t="s">
        <v>999</v>
      </c>
      <c r="F336">
        <v>5</v>
      </c>
      <c r="G336" t="s">
        <v>1222</v>
      </c>
      <c r="H336" t="s">
        <v>353</v>
      </c>
      <c r="I336">
        <v>1657489183.5</v>
      </c>
      <c r="J336">
        <f t="shared" si="136"/>
        <v>4.7735214567823508E-3</v>
      </c>
      <c r="K336">
        <f t="shared" si="137"/>
        <v>4.7735214567823512</v>
      </c>
      <c r="L336">
        <f t="shared" si="138"/>
        <v>42.836059839714842</v>
      </c>
      <c r="M336">
        <f t="shared" si="139"/>
        <v>1603.4977777777799</v>
      </c>
      <c r="N336">
        <f t="shared" si="140"/>
        <v>1123.2394777285238</v>
      </c>
      <c r="O336">
        <f t="shared" si="141"/>
        <v>81.096460433105136</v>
      </c>
      <c r="P336">
        <f t="shared" si="142"/>
        <v>115.77049833851787</v>
      </c>
      <c r="Q336">
        <f t="shared" si="143"/>
        <v>0.16863375015755555</v>
      </c>
      <c r="R336">
        <f t="shared" si="144"/>
        <v>3.1025854420781527</v>
      </c>
      <c r="S336">
        <f t="shared" si="145"/>
        <v>0.16370226916141489</v>
      </c>
      <c r="T336">
        <f t="shared" si="146"/>
        <v>0.10274497959272667</v>
      </c>
      <c r="U336">
        <f t="shared" si="147"/>
        <v>321.50611542673403</v>
      </c>
      <c r="V336">
        <f t="shared" si="148"/>
        <v>28.404901536260908</v>
      </c>
      <c r="W336">
        <f t="shared" si="149"/>
        <v>28.404901536260908</v>
      </c>
      <c r="X336">
        <f t="shared" si="150"/>
        <v>3.8853421666087966</v>
      </c>
      <c r="Y336">
        <f t="shared" si="151"/>
        <v>49.736370682168257</v>
      </c>
      <c r="Z336">
        <f t="shared" si="152"/>
        <v>1.8638662926441298</v>
      </c>
      <c r="AA336">
        <f t="shared" si="153"/>
        <v>3.7474915581493624</v>
      </c>
      <c r="AB336">
        <f t="shared" si="154"/>
        <v>2.0214758739646665</v>
      </c>
      <c r="AC336">
        <f t="shared" si="155"/>
        <v>-210.51229624410166</v>
      </c>
      <c r="AD336">
        <f t="shared" si="156"/>
        <v>-103.7222671628099</v>
      </c>
      <c r="AE336">
        <f t="shared" si="157"/>
        <v>-7.294069619363821</v>
      </c>
      <c r="AF336">
        <f t="shared" si="158"/>
        <v>-2.2517599541359345E-2</v>
      </c>
      <c r="AG336">
        <f t="shared" si="159"/>
        <v>78.492709130728286</v>
      </c>
      <c r="AH336">
        <f t="shared" si="160"/>
        <v>4.7728738411717462</v>
      </c>
      <c r="AI336">
        <f t="shared" si="161"/>
        <v>42.836059839714842</v>
      </c>
      <c r="AJ336">
        <v>1690.00457724376</v>
      </c>
      <c r="AK336">
        <v>1652.9020606060601</v>
      </c>
      <c r="AL336">
        <v>3.4568317869522001</v>
      </c>
      <c r="AM336">
        <v>65.083349274317996</v>
      </c>
      <c r="AN336">
        <f t="shared" si="162"/>
        <v>4.7735214567823512</v>
      </c>
      <c r="AO336">
        <v>23.2502157990969</v>
      </c>
      <c r="AP336">
        <v>25.813866666666701</v>
      </c>
      <c r="AQ336">
        <v>-1.19564027090049E-3</v>
      </c>
      <c r="AR336">
        <v>77.485788333385401</v>
      </c>
      <c r="AS336">
        <v>0</v>
      </c>
      <c r="AT336">
        <v>0</v>
      </c>
      <c r="AU336">
        <f t="shared" si="163"/>
        <v>1</v>
      </c>
      <c r="AV336">
        <f t="shared" si="164"/>
        <v>0</v>
      </c>
      <c r="AW336">
        <f t="shared" si="165"/>
        <v>38057.27318530318</v>
      </c>
      <c r="AX336">
        <f t="shared" si="166"/>
        <v>1999.93888888889</v>
      </c>
      <c r="AY336">
        <f t="shared" si="167"/>
        <v>1681.1485986667024</v>
      </c>
      <c r="AZ336">
        <f t="shared" si="168"/>
        <v>0.84059998433287197</v>
      </c>
      <c r="BA336">
        <f t="shared" si="169"/>
        <v>0.160757969762443</v>
      </c>
      <c r="BB336">
        <v>2.7509999999999999</v>
      </c>
      <c r="BC336">
        <v>0.5</v>
      </c>
      <c r="BD336" t="s">
        <v>354</v>
      </c>
      <c r="BE336">
        <v>2</v>
      </c>
      <c r="BF336" t="b">
        <v>1</v>
      </c>
      <c r="BG336">
        <v>1657489183.5</v>
      </c>
      <c r="BH336">
        <v>1603.4977777777799</v>
      </c>
      <c r="BI336">
        <v>1650.89</v>
      </c>
      <c r="BJ336">
        <v>25.8157777777778</v>
      </c>
      <c r="BK336">
        <v>23.257822222222199</v>
      </c>
      <c r="BL336">
        <v>1588.72</v>
      </c>
      <c r="BM336">
        <v>25.4434111111111</v>
      </c>
      <c r="BN336">
        <v>500.05599999999998</v>
      </c>
      <c r="BO336">
        <v>72.157411111111102</v>
      </c>
      <c r="BP336">
        <v>4.1315911111111103E-2</v>
      </c>
      <c r="BQ336">
        <v>27.784800000000001</v>
      </c>
      <c r="BR336">
        <v>28.056144444444399</v>
      </c>
      <c r="BS336">
        <v>999.9</v>
      </c>
      <c r="BT336">
        <v>0</v>
      </c>
      <c r="BU336">
        <v>0</v>
      </c>
      <c r="BV336">
        <v>10000.5555555556</v>
      </c>
      <c r="BW336">
        <v>0</v>
      </c>
      <c r="BX336">
        <v>1323.76555555556</v>
      </c>
      <c r="BY336">
        <v>-47.394044444444397</v>
      </c>
      <c r="BZ336">
        <v>1645.98888888889</v>
      </c>
      <c r="CA336">
        <v>1690.2011111111101</v>
      </c>
      <c r="CB336">
        <v>2.5579344444444398</v>
      </c>
      <c r="CC336">
        <v>1650.89</v>
      </c>
      <c r="CD336">
        <v>23.257822222222199</v>
      </c>
      <c r="CE336">
        <v>1.86279888888889</v>
      </c>
      <c r="CF336">
        <v>1.6782255555555601</v>
      </c>
      <c r="CG336">
        <v>16.3239555555556</v>
      </c>
      <c r="CH336">
        <v>14.696477777777799</v>
      </c>
      <c r="CI336">
        <v>1999.93888888889</v>
      </c>
      <c r="CJ336">
        <v>0.98000144444444404</v>
      </c>
      <c r="CK336">
        <v>1.9998700000000001E-2</v>
      </c>
      <c r="CL336">
        <v>0</v>
      </c>
      <c r="CM336">
        <v>2.2900222222222202</v>
      </c>
      <c r="CN336">
        <v>0</v>
      </c>
      <c r="CO336">
        <v>9474.0722222222194</v>
      </c>
      <c r="CP336">
        <v>17299.633333333299</v>
      </c>
      <c r="CQ336">
        <v>42.625</v>
      </c>
      <c r="CR336">
        <v>43.811999999999998</v>
      </c>
      <c r="CS336">
        <v>42.638777777777797</v>
      </c>
      <c r="CT336">
        <v>41.936999999999998</v>
      </c>
      <c r="CU336">
        <v>41.811999999999998</v>
      </c>
      <c r="CV336">
        <v>1959.94333333333</v>
      </c>
      <c r="CW336">
        <v>39.997777777777799</v>
      </c>
      <c r="CX336">
        <v>0</v>
      </c>
      <c r="CY336">
        <v>1657489160.5999999</v>
      </c>
      <c r="CZ336">
        <v>0</v>
      </c>
      <c r="DA336">
        <v>0</v>
      </c>
      <c r="DB336" t="s">
        <v>355</v>
      </c>
      <c r="DC336">
        <v>1657313570</v>
      </c>
      <c r="DD336">
        <v>1657313571.5</v>
      </c>
      <c r="DE336">
        <v>0</v>
      </c>
      <c r="DF336">
        <v>-0.183</v>
      </c>
      <c r="DG336">
        <v>-4.0000000000000001E-3</v>
      </c>
      <c r="DH336">
        <v>8.7509999999999994</v>
      </c>
      <c r="DI336">
        <v>0.37</v>
      </c>
      <c r="DJ336">
        <v>417</v>
      </c>
      <c r="DK336">
        <v>25</v>
      </c>
      <c r="DL336">
        <v>0.7</v>
      </c>
      <c r="DM336">
        <v>0.09</v>
      </c>
      <c r="DN336">
        <v>-46.899047500000002</v>
      </c>
      <c r="DO336">
        <v>1.25373095684818</v>
      </c>
      <c r="DP336">
        <v>0.74593187154977503</v>
      </c>
      <c r="DQ336">
        <v>0</v>
      </c>
      <c r="DR336">
        <v>2.6104859999999999</v>
      </c>
      <c r="DS336">
        <v>-0.30913936210131099</v>
      </c>
      <c r="DT336">
        <v>3.0402440757281299E-2</v>
      </c>
      <c r="DU336">
        <v>0</v>
      </c>
      <c r="DV336">
        <v>0</v>
      </c>
      <c r="DW336">
        <v>2</v>
      </c>
      <c r="DX336" t="s">
        <v>362</v>
      </c>
      <c r="DY336">
        <v>2.96956</v>
      </c>
      <c r="DZ336">
        <v>2.6949000000000001</v>
      </c>
      <c r="EA336">
        <v>0.179647</v>
      </c>
      <c r="EB336">
        <v>0.18351600000000001</v>
      </c>
      <c r="EC336">
        <v>8.7070499999999995E-2</v>
      </c>
      <c r="ED336">
        <v>8.1713999999999995E-2</v>
      </c>
      <c r="EE336">
        <v>31728.400000000001</v>
      </c>
      <c r="EF336">
        <v>34457.9</v>
      </c>
      <c r="EG336">
        <v>35072.9</v>
      </c>
      <c r="EH336">
        <v>38301.199999999997</v>
      </c>
      <c r="EI336">
        <v>45459.9</v>
      </c>
      <c r="EJ336">
        <v>50813</v>
      </c>
      <c r="EK336">
        <v>54880.5</v>
      </c>
      <c r="EL336">
        <v>61450.1</v>
      </c>
      <c r="EM336">
        <v>1.9359999999999999</v>
      </c>
      <c r="EN336">
        <v>2.0474000000000001</v>
      </c>
      <c r="EO336">
        <v>3.7252899999999999E-2</v>
      </c>
      <c r="EP336">
        <v>0</v>
      </c>
      <c r="EQ336">
        <v>27.469799999999999</v>
      </c>
      <c r="ER336">
        <v>999.9</v>
      </c>
      <c r="ES336">
        <v>34.976999999999997</v>
      </c>
      <c r="ET336">
        <v>41.250999999999998</v>
      </c>
      <c r="EU336">
        <v>38.408499999999997</v>
      </c>
      <c r="EV336">
        <v>51.964799999999997</v>
      </c>
      <c r="EW336">
        <v>38.261200000000002</v>
      </c>
      <c r="EX336">
        <v>2</v>
      </c>
      <c r="EY336">
        <v>0.26274399999999998</v>
      </c>
      <c r="EZ336">
        <v>3.3874900000000001</v>
      </c>
      <c r="FA336">
        <v>20.1157</v>
      </c>
      <c r="FB336">
        <v>5.1969200000000004</v>
      </c>
      <c r="FC336">
        <v>12.0099</v>
      </c>
      <c r="FD336">
        <v>4.9756</v>
      </c>
      <c r="FE336">
        <v>3.294</v>
      </c>
      <c r="FF336">
        <v>9999</v>
      </c>
      <c r="FG336">
        <v>9999</v>
      </c>
      <c r="FH336">
        <v>9999</v>
      </c>
      <c r="FI336">
        <v>585.6</v>
      </c>
      <c r="FJ336">
        <v>1.86313</v>
      </c>
      <c r="FK336">
        <v>1.86798</v>
      </c>
      <c r="FL336">
        <v>1.86768</v>
      </c>
      <c r="FM336">
        <v>1.8689</v>
      </c>
      <c r="FN336">
        <v>1.8696600000000001</v>
      </c>
      <c r="FO336">
        <v>1.8656900000000001</v>
      </c>
      <c r="FP336">
        <v>1.86673</v>
      </c>
      <c r="FQ336">
        <v>1.86798</v>
      </c>
      <c r="FR336">
        <v>5</v>
      </c>
      <c r="FS336">
        <v>0</v>
      </c>
      <c r="FT336">
        <v>0</v>
      </c>
      <c r="FU336">
        <v>0</v>
      </c>
      <c r="FV336" t="s">
        <v>357</v>
      </c>
      <c r="FW336" t="s">
        <v>358</v>
      </c>
      <c r="FX336" t="s">
        <v>359</v>
      </c>
      <c r="FY336" t="s">
        <v>359</v>
      </c>
      <c r="FZ336" t="s">
        <v>359</v>
      </c>
      <c r="GA336" t="s">
        <v>359</v>
      </c>
      <c r="GB336">
        <v>0</v>
      </c>
      <c r="GC336">
        <v>100</v>
      </c>
      <c r="GD336">
        <v>100</v>
      </c>
      <c r="GE336">
        <v>14.82</v>
      </c>
      <c r="GF336">
        <v>0.37190000000000001</v>
      </c>
      <c r="GG336">
        <v>4.5656098643845597</v>
      </c>
      <c r="GH336">
        <v>7.6807047227384802E-3</v>
      </c>
      <c r="GI336">
        <v>-1.0831925345100399E-6</v>
      </c>
      <c r="GJ336">
        <v>1.8533368071612601E-10</v>
      </c>
      <c r="GK336">
        <v>-9.9183057942876601E-2</v>
      </c>
      <c r="GL336">
        <v>-1.13594444998887E-2</v>
      </c>
      <c r="GM336">
        <v>1.5024328609816199E-3</v>
      </c>
      <c r="GN336">
        <v>-1.28748702860321E-5</v>
      </c>
      <c r="GO336">
        <v>14</v>
      </c>
      <c r="GP336">
        <v>2172</v>
      </c>
      <c r="GQ336">
        <v>1</v>
      </c>
      <c r="GR336">
        <v>46</v>
      </c>
      <c r="GS336">
        <v>2926.9</v>
      </c>
      <c r="GT336">
        <v>2926.9</v>
      </c>
      <c r="GU336">
        <v>3.927</v>
      </c>
      <c r="GV336">
        <v>2.66235</v>
      </c>
      <c r="GW336">
        <v>2.2485400000000002</v>
      </c>
      <c r="GX336">
        <v>2.7404799999999998</v>
      </c>
      <c r="GY336">
        <v>1.9958499999999999</v>
      </c>
      <c r="GZ336">
        <v>2.4047900000000002</v>
      </c>
      <c r="HA336">
        <v>42.724200000000003</v>
      </c>
      <c r="HB336">
        <v>14.7012</v>
      </c>
      <c r="HC336">
        <v>18</v>
      </c>
      <c r="HD336">
        <v>501.959</v>
      </c>
      <c r="HE336">
        <v>575.61400000000003</v>
      </c>
      <c r="HF336">
        <v>21.855</v>
      </c>
      <c r="HG336">
        <v>30.589300000000001</v>
      </c>
      <c r="HH336">
        <v>30.000299999999999</v>
      </c>
      <c r="HI336">
        <v>30.539200000000001</v>
      </c>
      <c r="HJ336">
        <v>30.4697</v>
      </c>
      <c r="HK336">
        <v>78.623000000000005</v>
      </c>
      <c r="HL336">
        <v>36.769599999999997</v>
      </c>
      <c r="HM336">
        <v>0</v>
      </c>
      <c r="HN336">
        <v>21.854399999999998</v>
      </c>
      <c r="HO336">
        <v>1671.87</v>
      </c>
      <c r="HP336">
        <v>23.414899999999999</v>
      </c>
      <c r="HQ336">
        <v>101.765</v>
      </c>
      <c r="HR336">
        <v>102.274</v>
      </c>
    </row>
    <row r="337" spans="1:226" x14ac:dyDescent="0.2">
      <c r="A337">
        <v>321</v>
      </c>
      <c r="B337">
        <v>1657489191</v>
      </c>
      <c r="C337">
        <v>2989.4000000953702</v>
      </c>
      <c r="D337" t="s">
        <v>1000</v>
      </c>
      <c r="E337" t="s">
        <v>1001</v>
      </c>
      <c r="F337">
        <v>5</v>
      </c>
      <c r="G337" t="s">
        <v>1222</v>
      </c>
      <c r="H337" t="s">
        <v>353</v>
      </c>
      <c r="I337">
        <v>1657489188.2</v>
      </c>
      <c r="J337">
        <f t="shared" ref="J337:J400" si="170">(K337)/1000</f>
        <v>4.6562658073320438E-3</v>
      </c>
      <c r="K337">
        <f t="shared" ref="K337:K400" si="171">IF(BF337, AN337, AH337)</f>
        <v>4.6562658073320442</v>
      </c>
      <c r="L337">
        <f t="shared" ref="L337:L400" si="172">IF(BF337, AI337, AG337)</f>
        <v>43.862807161580008</v>
      </c>
      <c r="M337">
        <f t="shared" ref="M337:M400" si="173">BH337 - IF(AU337&gt;1, L337*BB337*100/(AW337*BV337), 0)</f>
        <v>1619.239</v>
      </c>
      <c r="N337">
        <f t="shared" ref="N337:N400" si="174">((T337-J337/2)*M337-L337)/(T337+J337/2)</f>
        <v>1116.8390015462342</v>
      </c>
      <c r="O337">
        <f t="shared" ref="O337:O400" si="175">N337*(BO337+BP337)/1000</f>
        <v>80.635559646933842</v>
      </c>
      <c r="P337">
        <f t="shared" ref="P337:P400" si="176">(BH337 - IF(AU337&gt;1, L337*BB337*100/(AW337*BV337), 0))*(BO337+BP337)/1000</f>
        <v>116.90874225056004</v>
      </c>
      <c r="Q337">
        <f t="shared" ref="Q337:Q400" si="177">2/((1/S337-1/R337)+SIGN(S337)*SQRT((1/S337-1/R337)*(1/S337-1/R337) + 4*BC337/((BC337+1)*(BC337+1))*(2*1/S337*1/R337-1/R337*1/R337)))</f>
        <v>0.16399151588695651</v>
      </c>
      <c r="R337">
        <f t="shared" ref="R337:R400" si="178">IF(LEFT(BD337,1)&lt;&gt;"0",IF(LEFT(BD337,1)="1",3,BE337),$D$5+$E$5*(BV337*BO337/($K$5*1000))+$F$5*(BV337*BO337/($K$5*1000))*MAX(MIN(BB337,$J$5),$I$5)*MAX(MIN(BB337,$J$5),$I$5)+$G$5*MAX(MIN(BB337,$J$5),$I$5)*(BV337*BO337/($K$5*1000))+$H$5*(BV337*BO337/($K$5*1000))*(BV337*BO337/($K$5*1000)))</f>
        <v>3.1024903536701953</v>
      </c>
      <c r="S337">
        <f t="shared" ref="S337:S400" si="179">J337*(1000-(1000*0.61365*EXP(17.502*W337/(240.97+W337))/(BO337+BP337)+BJ337)/2)/(1000*0.61365*EXP(17.502*W337/(240.97+W337))/(BO337+BP337)-BJ337)</f>
        <v>0.15932362576304265</v>
      </c>
      <c r="T337">
        <f t="shared" ref="T337:T400" si="180">1/((BC337+1)/(Q337/1.6)+1/(R337/1.37)) + BC337/((BC337+1)/(Q337/1.6) + BC337/(R337/1.37))</f>
        <v>9.9985590243984346E-2</v>
      </c>
      <c r="U337">
        <f t="shared" ref="U337:U400" si="181">(AX337*BA337)</f>
        <v>321.51500806741171</v>
      </c>
      <c r="V337">
        <f t="shared" ref="V337:V400" si="182">(BQ337+(U337+2*0.95*0.0000000567*(((BQ337+$B$7)+273)^4-(BQ337+273)^4)-44100*J337)/(1.84*29.3*R337+8*0.95*0.0000000567*(BQ337+273)^3))</f>
        <v>28.429840769309539</v>
      </c>
      <c r="W337">
        <f t="shared" ref="W337:W400" si="183">($C$7*BR337+$D$7*BS337+$E$7*V337)</f>
        <v>28.429840769309539</v>
      </c>
      <c r="X337">
        <f t="shared" ref="X337:X400" si="184">0.61365*EXP(17.502*W337/(240.97+W337))</f>
        <v>3.8909775481280069</v>
      </c>
      <c r="Y337">
        <f t="shared" ref="Y337:Y400" si="185">(Z337/AA337*100)</f>
        <v>49.779203873435904</v>
      </c>
      <c r="Z337">
        <f t="shared" ref="Z337:Z400" si="186">BJ337*(BO337+BP337)/1000</f>
        <v>1.8650336299767214</v>
      </c>
      <c r="AA337">
        <f t="shared" ref="AA337:AA400" si="187">0.61365*EXP(17.502*BQ337/(240.97+BQ337))</f>
        <v>3.74661200833703</v>
      </c>
      <c r="AB337">
        <f t="shared" ref="AB337:AB400" si="188">(X337-BJ337*(BO337+BP337)/1000)</f>
        <v>2.0259439181512855</v>
      </c>
      <c r="AC337">
        <f t="shared" ref="AC337:AC400" si="189">(-J337*44100)</f>
        <v>-205.34132210334315</v>
      </c>
      <c r="AD337">
        <f t="shared" ref="AD337:AD400" si="190">2*29.3*R337*0.92*(BQ337-W337)</f>
        <v>-108.56285186908035</v>
      </c>
      <c r="AE337">
        <f t="shared" ref="AE337:AE400" si="191">2*0.95*0.0000000567*(((BQ337+$B$7)+273)^4-(W337+273)^4)</f>
        <v>-7.6355049080438846</v>
      </c>
      <c r="AF337">
        <f t="shared" ref="AF337:AF400" si="192">U337+AE337+AC337+AD337</f>
        <v>-2.467081305569252E-2</v>
      </c>
      <c r="AG337">
        <f t="shared" ref="AG337:AG400" si="193">BN337*AU337*(BI337-BH337*(1000-AU337*BK337)/(1000-AU337*BJ337))/(100*BB337)</f>
        <v>77.913026631653821</v>
      </c>
      <c r="AH337">
        <f t="shared" ref="AH337:AH400" si="194">1000*BN337*AU337*(BJ337-BK337)/(100*BB337*(1000-AU337*BJ337))</f>
        <v>4.481611113014627</v>
      </c>
      <c r="AI337">
        <f t="shared" ref="AI337:AI400" si="195">(AJ337 - AK337 - BO337*1000/(8.314*(BQ337+273.15)) * AM337/BN337 * AL337) * BN337/(100*BB337) * (1000 - BK337)/1000</f>
        <v>43.862807161580008</v>
      </c>
      <c r="AJ337">
        <v>1706.5698358100601</v>
      </c>
      <c r="AK337">
        <v>1669.6741818181799</v>
      </c>
      <c r="AL337">
        <v>3.2445683431951</v>
      </c>
      <c r="AM337">
        <v>65.083349274317996</v>
      </c>
      <c r="AN337">
        <f t="shared" ref="AN337:AN400" si="196">(AP337 - AO337 + BO337*1000/(8.314*(BQ337+273.15)) * AR337/BN337 * AQ337) * BN337/(100*BB337) * 1000/(1000 - AP337)</f>
        <v>4.6562658073320442</v>
      </c>
      <c r="AO337">
        <v>23.4346731920783</v>
      </c>
      <c r="AP337">
        <v>25.862839393939399</v>
      </c>
      <c r="AQ337">
        <v>1.5133216365990401E-2</v>
      </c>
      <c r="AR337">
        <v>77.485788333385401</v>
      </c>
      <c r="AS337">
        <v>0</v>
      </c>
      <c r="AT337">
        <v>0</v>
      </c>
      <c r="AU337">
        <f t="shared" ref="AU337:AU400" si="197">IF(AS337*$H$13&gt;=AW337,1,(AW337/(AW337-AS337*$H$13)))</f>
        <v>1</v>
      </c>
      <c r="AV337">
        <f t="shared" ref="AV337:AV400" si="198">(AU337-1)*100</f>
        <v>0</v>
      </c>
      <c r="AW337">
        <f t="shared" ref="AW337:AW400" si="199">MAX(0,($B$13+$C$13*BV337)/(1+$D$13*BV337)*BO337/(BQ337+273)*$E$13)</f>
        <v>38056.233397490054</v>
      </c>
      <c r="AX337">
        <f t="shared" ref="AX337:AX400" si="200">$B$11*BW337+$C$11*BX337+$F$11*CI337*(1-CL337)</f>
        <v>1999.992</v>
      </c>
      <c r="AY337">
        <f t="shared" ref="AY337:AY400" si="201">AX337*AZ337</f>
        <v>1681.193427599695</v>
      </c>
      <c r="AZ337">
        <f t="shared" ref="AZ337:AZ400" si="202">($B$11*$D$9+$C$11*$D$9+$F$11*((CV337+CN337)/MAX(CV337+CN337+CW337, 0.1)*$I$9+CW337/MAX(CV337+CN337+CW337, 0.1)*$J$9))/($B$11+$C$11+$F$11)</f>
        <v>0.84060007620015231</v>
      </c>
      <c r="BA337">
        <f t="shared" ref="BA337:BA400" si="203">($B$11*$K$9+$C$11*$K$9+$F$11*((CV337+CN337)/MAX(CV337+CN337+CW337, 0.1)*$P$9+CW337/MAX(CV337+CN337+CW337, 0.1)*$Q$9))/($B$11+$C$11+$F$11)</f>
        <v>0.16075814706629413</v>
      </c>
      <c r="BB337">
        <v>2.7509999999999999</v>
      </c>
      <c r="BC337">
        <v>0.5</v>
      </c>
      <c r="BD337" t="s">
        <v>354</v>
      </c>
      <c r="BE337">
        <v>2</v>
      </c>
      <c r="BF337" t="b">
        <v>1</v>
      </c>
      <c r="BG337">
        <v>1657489188.2</v>
      </c>
      <c r="BH337">
        <v>1619.239</v>
      </c>
      <c r="BI337">
        <v>1666.1030000000001</v>
      </c>
      <c r="BJ337">
        <v>25.83156</v>
      </c>
      <c r="BK337">
        <v>23.429290000000002</v>
      </c>
      <c r="BL337">
        <v>1604.375</v>
      </c>
      <c r="BM337">
        <v>25.458580000000001</v>
      </c>
      <c r="BN337">
        <v>499.96199999999999</v>
      </c>
      <c r="BO337">
        <v>72.158320000000003</v>
      </c>
      <c r="BP337">
        <v>4.148636E-2</v>
      </c>
      <c r="BQ337">
        <v>27.78078</v>
      </c>
      <c r="BR337">
        <v>28.074870000000001</v>
      </c>
      <c r="BS337">
        <v>999.9</v>
      </c>
      <c r="BT337">
        <v>0</v>
      </c>
      <c r="BU337">
        <v>0</v>
      </c>
      <c r="BV337">
        <v>10000</v>
      </c>
      <c r="BW337">
        <v>0</v>
      </c>
      <c r="BX337">
        <v>1323.37</v>
      </c>
      <c r="BY337">
        <v>-46.863199999999999</v>
      </c>
      <c r="BZ337">
        <v>1662.1780000000001</v>
      </c>
      <c r="CA337">
        <v>1706.076</v>
      </c>
      <c r="CB337">
        <v>2.4022790000000001</v>
      </c>
      <c r="CC337">
        <v>1666.1030000000001</v>
      </c>
      <c r="CD337">
        <v>23.429290000000002</v>
      </c>
      <c r="CE337">
        <v>1.863961</v>
      </c>
      <c r="CF337">
        <v>1.690617</v>
      </c>
      <c r="CG337">
        <v>16.333760000000002</v>
      </c>
      <c r="CH337">
        <v>14.810510000000001</v>
      </c>
      <c r="CI337">
        <v>1999.992</v>
      </c>
      <c r="CJ337">
        <v>0.97999959999999997</v>
      </c>
      <c r="CK337">
        <v>2.0000509999999999E-2</v>
      </c>
      <c r="CL337">
        <v>0</v>
      </c>
      <c r="CM337">
        <v>2.3797299999999999</v>
      </c>
      <c r="CN337">
        <v>0</v>
      </c>
      <c r="CO337">
        <v>9491.6219999999994</v>
      </c>
      <c r="CP337">
        <v>17300.080000000002</v>
      </c>
      <c r="CQ337">
        <v>42.625</v>
      </c>
      <c r="CR337">
        <v>43.799599999999998</v>
      </c>
      <c r="CS337">
        <v>42.668399999999998</v>
      </c>
      <c r="CT337">
        <v>41.936999999999998</v>
      </c>
      <c r="CU337">
        <v>41.811999999999998</v>
      </c>
      <c r="CV337">
        <v>1959.991</v>
      </c>
      <c r="CW337">
        <v>40.005000000000003</v>
      </c>
      <c r="CX337">
        <v>0</v>
      </c>
      <c r="CY337">
        <v>1657489165.4000001</v>
      </c>
      <c r="CZ337">
        <v>0</v>
      </c>
      <c r="DA337">
        <v>0</v>
      </c>
      <c r="DB337" t="s">
        <v>355</v>
      </c>
      <c r="DC337">
        <v>1657313570</v>
      </c>
      <c r="DD337">
        <v>1657313571.5</v>
      </c>
      <c r="DE337">
        <v>0</v>
      </c>
      <c r="DF337">
        <v>-0.183</v>
      </c>
      <c r="DG337">
        <v>-4.0000000000000001E-3</v>
      </c>
      <c r="DH337">
        <v>8.7509999999999994</v>
      </c>
      <c r="DI337">
        <v>0.37</v>
      </c>
      <c r="DJ337">
        <v>417</v>
      </c>
      <c r="DK337">
        <v>25</v>
      </c>
      <c r="DL337">
        <v>0.7</v>
      </c>
      <c r="DM337">
        <v>0.09</v>
      </c>
      <c r="DN337">
        <v>-46.795157500000002</v>
      </c>
      <c r="DO337">
        <v>-1.3396761726077899</v>
      </c>
      <c r="DP337">
        <v>0.71300722397725402</v>
      </c>
      <c r="DQ337">
        <v>0</v>
      </c>
      <c r="DR337">
        <v>2.5431944999999998</v>
      </c>
      <c r="DS337">
        <v>-0.83098333958724602</v>
      </c>
      <c r="DT337">
        <v>8.9842652897997199E-2</v>
      </c>
      <c r="DU337">
        <v>0</v>
      </c>
      <c r="DV337">
        <v>0</v>
      </c>
      <c r="DW337">
        <v>2</v>
      </c>
      <c r="DX337" t="s">
        <v>362</v>
      </c>
      <c r="DY337">
        <v>2.9698799999999999</v>
      </c>
      <c r="DZ337">
        <v>2.6957499999999999</v>
      </c>
      <c r="EA337">
        <v>0.18074799999999999</v>
      </c>
      <c r="EB337">
        <v>0.184667</v>
      </c>
      <c r="EC337">
        <v>8.7218599999999993E-2</v>
      </c>
      <c r="ED337">
        <v>8.1987599999999994E-2</v>
      </c>
      <c r="EE337">
        <v>31686.3</v>
      </c>
      <c r="EF337">
        <v>34408.9</v>
      </c>
      <c r="EG337">
        <v>35073.4</v>
      </c>
      <c r="EH337">
        <v>38300.800000000003</v>
      </c>
      <c r="EI337">
        <v>45452.6</v>
      </c>
      <c r="EJ337">
        <v>50797.3</v>
      </c>
      <c r="EK337">
        <v>54880.7</v>
      </c>
      <c r="EL337">
        <v>61449.5</v>
      </c>
      <c r="EM337">
        <v>1.9352</v>
      </c>
      <c r="EN337">
        <v>2.0476000000000001</v>
      </c>
      <c r="EO337">
        <v>3.6805900000000003E-2</v>
      </c>
      <c r="EP337">
        <v>0</v>
      </c>
      <c r="EQ337">
        <v>27.468900000000001</v>
      </c>
      <c r="ER337">
        <v>999.9</v>
      </c>
      <c r="ES337">
        <v>35.002000000000002</v>
      </c>
      <c r="ET337">
        <v>41.250999999999998</v>
      </c>
      <c r="EU337">
        <v>38.433100000000003</v>
      </c>
      <c r="EV337">
        <v>51.974800000000002</v>
      </c>
      <c r="EW337">
        <v>38.2973</v>
      </c>
      <c r="EX337">
        <v>2</v>
      </c>
      <c r="EY337">
        <v>0.263293</v>
      </c>
      <c r="EZ337">
        <v>3.4355099999999998</v>
      </c>
      <c r="FA337">
        <v>20.114000000000001</v>
      </c>
      <c r="FB337">
        <v>5.1969200000000004</v>
      </c>
      <c r="FC337">
        <v>12.0099</v>
      </c>
      <c r="FD337">
        <v>4.9748000000000001</v>
      </c>
      <c r="FE337">
        <v>3.294</v>
      </c>
      <c r="FF337">
        <v>9999</v>
      </c>
      <c r="FG337">
        <v>9999</v>
      </c>
      <c r="FH337">
        <v>9999</v>
      </c>
      <c r="FI337">
        <v>585.6</v>
      </c>
      <c r="FJ337">
        <v>1.86313</v>
      </c>
      <c r="FK337">
        <v>1.86798</v>
      </c>
      <c r="FL337">
        <v>1.86765</v>
      </c>
      <c r="FM337">
        <v>1.8689</v>
      </c>
      <c r="FN337">
        <v>1.8696600000000001</v>
      </c>
      <c r="FO337">
        <v>1.8656900000000001</v>
      </c>
      <c r="FP337">
        <v>1.86676</v>
      </c>
      <c r="FQ337">
        <v>1.8680699999999999</v>
      </c>
      <c r="FR337">
        <v>5</v>
      </c>
      <c r="FS337">
        <v>0</v>
      </c>
      <c r="FT337">
        <v>0</v>
      </c>
      <c r="FU337">
        <v>0</v>
      </c>
      <c r="FV337" t="s">
        <v>357</v>
      </c>
      <c r="FW337" t="s">
        <v>358</v>
      </c>
      <c r="FX337" t="s">
        <v>359</v>
      </c>
      <c r="FY337" t="s">
        <v>359</v>
      </c>
      <c r="FZ337" t="s">
        <v>359</v>
      </c>
      <c r="GA337" t="s">
        <v>359</v>
      </c>
      <c r="GB337">
        <v>0</v>
      </c>
      <c r="GC337">
        <v>100</v>
      </c>
      <c r="GD337">
        <v>100</v>
      </c>
      <c r="GE337">
        <v>14.92</v>
      </c>
      <c r="GF337">
        <v>0.37440000000000001</v>
      </c>
      <c r="GG337">
        <v>4.5656098643845597</v>
      </c>
      <c r="GH337">
        <v>7.6807047227384802E-3</v>
      </c>
      <c r="GI337">
        <v>-1.0831925345100399E-6</v>
      </c>
      <c r="GJ337">
        <v>1.8533368071612601E-10</v>
      </c>
      <c r="GK337">
        <v>-9.9183057942876601E-2</v>
      </c>
      <c r="GL337">
        <v>-1.13594444998887E-2</v>
      </c>
      <c r="GM337">
        <v>1.5024328609816199E-3</v>
      </c>
      <c r="GN337">
        <v>-1.28748702860321E-5</v>
      </c>
      <c r="GO337">
        <v>14</v>
      </c>
      <c r="GP337">
        <v>2172</v>
      </c>
      <c r="GQ337">
        <v>1</v>
      </c>
      <c r="GR337">
        <v>46</v>
      </c>
      <c r="GS337">
        <v>2927</v>
      </c>
      <c r="GT337">
        <v>2927</v>
      </c>
      <c r="GU337">
        <v>3.9550800000000002</v>
      </c>
      <c r="GV337">
        <v>2.66479</v>
      </c>
      <c r="GW337">
        <v>2.2485400000000002</v>
      </c>
      <c r="GX337">
        <v>2.7392599999999998</v>
      </c>
      <c r="GY337">
        <v>1.9958499999999999</v>
      </c>
      <c r="GZ337">
        <v>2.4133300000000002</v>
      </c>
      <c r="HA337">
        <v>42.724200000000003</v>
      </c>
      <c r="HB337">
        <v>14.709899999999999</v>
      </c>
      <c r="HC337">
        <v>18</v>
      </c>
      <c r="HD337">
        <v>501.40199999999999</v>
      </c>
      <c r="HE337">
        <v>575.76400000000001</v>
      </c>
      <c r="HF337">
        <v>21.784700000000001</v>
      </c>
      <c r="HG337">
        <v>30.589300000000001</v>
      </c>
      <c r="HH337">
        <v>30.000499999999999</v>
      </c>
      <c r="HI337">
        <v>30.5365</v>
      </c>
      <c r="HJ337">
        <v>30.4697</v>
      </c>
      <c r="HK337">
        <v>79.239199999999997</v>
      </c>
      <c r="HL337">
        <v>36.769599999999997</v>
      </c>
      <c r="HM337">
        <v>0</v>
      </c>
      <c r="HN337">
        <v>21.7912</v>
      </c>
      <c r="HO337">
        <v>1692.15</v>
      </c>
      <c r="HP337">
        <v>23.414000000000001</v>
      </c>
      <c r="HQ337">
        <v>101.765</v>
      </c>
      <c r="HR337">
        <v>102.273</v>
      </c>
    </row>
    <row r="338" spans="1:226" x14ac:dyDescent="0.2">
      <c r="A338">
        <v>322</v>
      </c>
      <c r="B338">
        <v>1657489196</v>
      </c>
      <c r="C338">
        <v>2994.4000000953702</v>
      </c>
      <c r="D338" t="s">
        <v>1002</v>
      </c>
      <c r="E338" t="s">
        <v>1003</v>
      </c>
      <c r="F338">
        <v>5</v>
      </c>
      <c r="G338" t="s">
        <v>1222</v>
      </c>
      <c r="H338" t="s">
        <v>353</v>
      </c>
      <c r="I338">
        <v>1657489193.5</v>
      </c>
      <c r="J338">
        <f t="shared" si="170"/>
        <v>4.5626243242551726E-3</v>
      </c>
      <c r="K338">
        <f t="shared" si="171"/>
        <v>4.5626243242551725</v>
      </c>
      <c r="L338">
        <f t="shared" si="172"/>
        <v>42.590622366942817</v>
      </c>
      <c r="M338">
        <f t="shared" si="173"/>
        <v>1636.8711111111099</v>
      </c>
      <c r="N338">
        <f t="shared" si="174"/>
        <v>1137.5828700578072</v>
      </c>
      <c r="O338">
        <f t="shared" si="175"/>
        <v>82.134305197636195</v>
      </c>
      <c r="P338">
        <f t="shared" si="176"/>
        <v>118.18327697072471</v>
      </c>
      <c r="Q338">
        <f t="shared" si="177"/>
        <v>0.16062504293464891</v>
      </c>
      <c r="R338">
        <f t="shared" si="178"/>
        <v>3.0989404786962149</v>
      </c>
      <c r="S338">
        <f t="shared" si="179"/>
        <v>0.15613903569159135</v>
      </c>
      <c r="T338">
        <f t="shared" si="180"/>
        <v>9.7979511542760717E-2</v>
      </c>
      <c r="U338">
        <f t="shared" si="181"/>
        <v>321.51043190008647</v>
      </c>
      <c r="V338">
        <f t="shared" si="182"/>
        <v>28.444752696062455</v>
      </c>
      <c r="W338">
        <f t="shared" si="183"/>
        <v>28.444752696062455</v>
      </c>
      <c r="X338">
        <f t="shared" si="184"/>
        <v>3.894350519120112</v>
      </c>
      <c r="Y338">
        <f t="shared" si="185"/>
        <v>49.903850025859001</v>
      </c>
      <c r="Z338">
        <f t="shared" si="186"/>
        <v>1.8687368062922507</v>
      </c>
      <c r="AA338">
        <f t="shared" si="187"/>
        <v>3.7446746199419794</v>
      </c>
      <c r="AB338">
        <f t="shared" si="188"/>
        <v>2.0256137128278615</v>
      </c>
      <c r="AC338">
        <f t="shared" si="189"/>
        <v>-201.21173269965311</v>
      </c>
      <c r="AD338">
        <f t="shared" si="190"/>
        <v>-112.40984047695132</v>
      </c>
      <c r="AE338">
        <f t="shared" si="191"/>
        <v>-7.9153694335540772</v>
      </c>
      <c r="AF338">
        <f t="shared" si="192"/>
        <v>-2.6510710072031429E-2</v>
      </c>
      <c r="AG338">
        <f t="shared" si="193"/>
        <v>79.541009362966079</v>
      </c>
      <c r="AH338">
        <f t="shared" si="194"/>
        <v>4.5045108541438585</v>
      </c>
      <c r="AI338">
        <f t="shared" si="195"/>
        <v>42.590622366942817</v>
      </c>
      <c r="AJ338">
        <v>1725.0272152596001</v>
      </c>
      <c r="AK338">
        <v>1687.5467878787899</v>
      </c>
      <c r="AL338">
        <v>3.5916702189532401</v>
      </c>
      <c r="AM338">
        <v>65.083349274317996</v>
      </c>
      <c r="AN338">
        <f t="shared" si="196"/>
        <v>4.5626243242551725</v>
      </c>
      <c r="AO338">
        <v>23.467329085562099</v>
      </c>
      <c r="AP338">
        <v>25.888560606060601</v>
      </c>
      <c r="AQ338">
        <v>5.3967807170630802E-3</v>
      </c>
      <c r="AR338">
        <v>77.485788333385401</v>
      </c>
      <c r="AS338">
        <v>0</v>
      </c>
      <c r="AT338">
        <v>0</v>
      </c>
      <c r="AU338">
        <f t="shared" si="197"/>
        <v>1</v>
      </c>
      <c r="AV338">
        <f t="shared" si="198"/>
        <v>0</v>
      </c>
      <c r="AW338">
        <f t="shared" si="199"/>
        <v>37998.825521834871</v>
      </c>
      <c r="AX338">
        <f t="shared" si="200"/>
        <v>1999.9655555555601</v>
      </c>
      <c r="AY338">
        <f t="shared" si="201"/>
        <v>1681.1710300000482</v>
      </c>
      <c r="AZ338">
        <f t="shared" si="202"/>
        <v>0.84059999199988444</v>
      </c>
      <c r="BA338">
        <f t="shared" si="203"/>
        <v>0.16075798455977697</v>
      </c>
      <c r="BB338">
        <v>2.7509999999999999</v>
      </c>
      <c r="BC338">
        <v>0.5</v>
      </c>
      <c r="BD338" t="s">
        <v>354</v>
      </c>
      <c r="BE338">
        <v>2</v>
      </c>
      <c r="BF338" t="b">
        <v>1</v>
      </c>
      <c r="BG338">
        <v>1657489193.5</v>
      </c>
      <c r="BH338">
        <v>1636.8711111111099</v>
      </c>
      <c r="BI338">
        <v>1684.6911111111101</v>
      </c>
      <c r="BJ338">
        <v>25.8825222222222</v>
      </c>
      <c r="BK338">
        <v>23.468299999999999</v>
      </c>
      <c r="BL338">
        <v>1621.9066666666699</v>
      </c>
      <c r="BM338">
        <v>25.507622222222199</v>
      </c>
      <c r="BN338">
        <v>500.00266666666698</v>
      </c>
      <c r="BO338">
        <v>72.158877777777803</v>
      </c>
      <c r="BP338">
        <v>4.1844788888888901E-2</v>
      </c>
      <c r="BQ338">
        <v>27.771922222222202</v>
      </c>
      <c r="BR338">
        <v>28.066777777777801</v>
      </c>
      <c r="BS338">
        <v>999.9</v>
      </c>
      <c r="BT338">
        <v>0</v>
      </c>
      <c r="BU338">
        <v>0</v>
      </c>
      <c r="BV338">
        <v>9983.8888888888905</v>
      </c>
      <c r="BW338">
        <v>0</v>
      </c>
      <c r="BX338">
        <v>1320.95888888889</v>
      </c>
      <c r="BY338">
        <v>-47.819788888888901</v>
      </c>
      <c r="BZ338">
        <v>1680.36222222222</v>
      </c>
      <c r="CA338">
        <v>1725.17777777778</v>
      </c>
      <c r="CB338">
        <v>2.4142611111111099</v>
      </c>
      <c r="CC338">
        <v>1684.6911111111101</v>
      </c>
      <c r="CD338">
        <v>23.468299999999999</v>
      </c>
      <c r="CE338">
        <v>1.8676555555555601</v>
      </c>
      <c r="CF338">
        <v>1.6934444444444401</v>
      </c>
      <c r="CG338">
        <v>16.364833333333301</v>
      </c>
      <c r="CH338">
        <v>14.8364666666667</v>
      </c>
      <c r="CI338">
        <v>1999.9655555555601</v>
      </c>
      <c r="CJ338">
        <v>0.98000233333333298</v>
      </c>
      <c r="CK338">
        <v>1.99979111111111E-2</v>
      </c>
      <c r="CL338">
        <v>0</v>
      </c>
      <c r="CM338">
        <v>2.3549111111111101</v>
      </c>
      <c r="CN338">
        <v>0</v>
      </c>
      <c r="CO338">
        <v>9500.4</v>
      </c>
      <c r="CP338">
        <v>17299.866666666701</v>
      </c>
      <c r="CQ338">
        <v>42.625</v>
      </c>
      <c r="CR338">
        <v>43.811999999999998</v>
      </c>
      <c r="CS338">
        <v>42.638777777777797</v>
      </c>
      <c r="CT338">
        <v>41.936999999999998</v>
      </c>
      <c r="CU338">
        <v>41.811999999999998</v>
      </c>
      <c r="CV338">
        <v>1959.9722222222199</v>
      </c>
      <c r="CW338">
        <v>39.998888888888899</v>
      </c>
      <c r="CX338">
        <v>0</v>
      </c>
      <c r="CY338">
        <v>1657489170.8</v>
      </c>
      <c r="CZ338">
        <v>0</v>
      </c>
      <c r="DA338">
        <v>0</v>
      </c>
      <c r="DB338" t="s">
        <v>355</v>
      </c>
      <c r="DC338">
        <v>1657313570</v>
      </c>
      <c r="DD338">
        <v>1657313571.5</v>
      </c>
      <c r="DE338">
        <v>0</v>
      </c>
      <c r="DF338">
        <v>-0.183</v>
      </c>
      <c r="DG338">
        <v>-4.0000000000000001E-3</v>
      </c>
      <c r="DH338">
        <v>8.7509999999999994</v>
      </c>
      <c r="DI338">
        <v>0.37</v>
      </c>
      <c r="DJ338">
        <v>417</v>
      </c>
      <c r="DK338">
        <v>25</v>
      </c>
      <c r="DL338">
        <v>0.7</v>
      </c>
      <c r="DM338">
        <v>0.09</v>
      </c>
      <c r="DN338">
        <v>-47.013442499999996</v>
      </c>
      <c r="DO338">
        <v>-4.5458532833019696</v>
      </c>
      <c r="DP338">
        <v>0.81366736842751097</v>
      </c>
      <c r="DQ338">
        <v>0</v>
      </c>
      <c r="DR338">
        <v>2.500731</v>
      </c>
      <c r="DS338">
        <v>-0.85688803001876801</v>
      </c>
      <c r="DT338">
        <v>9.1636548625534803E-2</v>
      </c>
      <c r="DU338">
        <v>0</v>
      </c>
      <c r="DV338">
        <v>0</v>
      </c>
      <c r="DW338">
        <v>2</v>
      </c>
      <c r="DX338" t="s">
        <v>362</v>
      </c>
      <c r="DY338">
        <v>2.9700199999999999</v>
      </c>
      <c r="DZ338">
        <v>2.6956799999999999</v>
      </c>
      <c r="EA338">
        <v>0.18188499999999999</v>
      </c>
      <c r="EB338">
        <v>0.18577399999999999</v>
      </c>
      <c r="EC338">
        <v>8.7268700000000005E-2</v>
      </c>
      <c r="ED338">
        <v>8.2017099999999996E-2</v>
      </c>
      <c r="EE338">
        <v>31642.3</v>
      </c>
      <c r="EF338">
        <v>34362.300000000003</v>
      </c>
      <c r="EG338">
        <v>35073.5</v>
      </c>
      <c r="EH338">
        <v>38300.9</v>
      </c>
      <c r="EI338">
        <v>45450.6</v>
      </c>
      <c r="EJ338">
        <v>50796.1</v>
      </c>
      <c r="EK338">
        <v>54881.3</v>
      </c>
      <c r="EL338">
        <v>61450</v>
      </c>
      <c r="EM338">
        <v>1.9350000000000001</v>
      </c>
      <c r="EN338">
        <v>2.0476000000000001</v>
      </c>
      <c r="EO338">
        <v>3.7103900000000002E-2</v>
      </c>
      <c r="EP338">
        <v>0</v>
      </c>
      <c r="EQ338">
        <v>27.468900000000001</v>
      </c>
      <c r="ER338">
        <v>999.9</v>
      </c>
      <c r="ES338">
        <v>35.002000000000002</v>
      </c>
      <c r="ET338">
        <v>41.250999999999998</v>
      </c>
      <c r="EU338">
        <v>38.436300000000003</v>
      </c>
      <c r="EV338">
        <v>52.344799999999999</v>
      </c>
      <c r="EW338">
        <v>38.277200000000001</v>
      </c>
      <c r="EX338">
        <v>2</v>
      </c>
      <c r="EY338">
        <v>0.26321099999999997</v>
      </c>
      <c r="EZ338">
        <v>3.5242499999999999</v>
      </c>
      <c r="FA338">
        <v>20.1127</v>
      </c>
      <c r="FB338">
        <v>5.1981200000000003</v>
      </c>
      <c r="FC338">
        <v>12.0099</v>
      </c>
      <c r="FD338">
        <v>4.9748000000000001</v>
      </c>
      <c r="FE338">
        <v>3.294</v>
      </c>
      <c r="FF338">
        <v>9999</v>
      </c>
      <c r="FG338">
        <v>9999</v>
      </c>
      <c r="FH338">
        <v>9999</v>
      </c>
      <c r="FI338">
        <v>585.6</v>
      </c>
      <c r="FJ338">
        <v>1.8632200000000001</v>
      </c>
      <c r="FK338">
        <v>1.86798</v>
      </c>
      <c r="FL338">
        <v>1.86768</v>
      </c>
      <c r="FM338">
        <v>1.8689</v>
      </c>
      <c r="FN338">
        <v>1.8696600000000001</v>
      </c>
      <c r="FO338">
        <v>1.8656900000000001</v>
      </c>
      <c r="FP338">
        <v>1.86676</v>
      </c>
      <c r="FQ338">
        <v>1.8681000000000001</v>
      </c>
      <c r="FR338">
        <v>5</v>
      </c>
      <c r="FS338">
        <v>0</v>
      </c>
      <c r="FT338">
        <v>0</v>
      </c>
      <c r="FU338">
        <v>0</v>
      </c>
      <c r="FV338" t="s">
        <v>357</v>
      </c>
      <c r="FW338" t="s">
        <v>358</v>
      </c>
      <c r="FX338" t="s">
        <v>359</v>
      </c>
      <c r="FY338" t="s">
        <v>359</v>
      </c>
      <c r="FZ338" t="s">
        <v>359</v>
      </c>
      <c r="GA338" t="s">
        <v>359</v>
      </c>
      <c r="GB338">
        <v>0</v>
      </c>
      <c r="GC338">
        <v>100</v>
      </c>
      <c r="GD338">
        <v>100</v>
      </c>
      <c r="GE338">
        <v>15.02</v>
      </c>
      <c r="GF338">
        <v>0.37519999999999998</v>
      </c>
      <c r="GG338">
        <v>4.5656098643845597</v>
      </c>
      <c r="GH338">
        <v>7.6807047227384802E-3</v>
      </c>
      <c r="GI338">
        <v>-1.0831925345100399E-6</v>
      </c>
      <c r="GJ338">
        <v>1.8533368071612601E-10</v>
      </c>
      <c r="GK338">
        <v>-9.9183057942876601E-2</v>
      </c>
      <c r="GL338">
        <v>-1.13594444998887E-2</v>
      </c>
      <c r="GM338">
        <v>1.5024328609816199E-3</v>
      </c>
      <c r="GN338">
        <v>-1.28748702860321E-5</v>
      </c>
      <c r="GO338">
        <v>14</v>
      </c>
      <c r="GP338">
        <v>2172</v>
      </c>
      <c r="GQ338">
        <v>1</v>
      </c>
      <c r="GR338">
        <v>46</v>
      </c>
      <c r="GS338">
        <v>2927.1</v>
      </c>
      <c r="GT338">
        <v>2927.1</v>
      </c>
      <c r="GU338">
        <v>3.9868199999999998</v>
      </c>
      <c r="GV338">
        <v>2.65869</v>
      </c>
      <c r="GW338">
        <v>2.2485400000000002</v>
      </c>
      <c r="GX338">
        <v>2.7392599999999998</v>
      </c>
      <c r="GY338">
        <v>1.9958499999999999</v>
      </c>
      <c r="GZ338">
        <v>2.4108900000000002</v>
      </c>
      <c r="HA338">
        <v>42.724200000000003</v>
      </c>
      <c r="HB338">
        <v>14.7012</v>
      </c>
      <c r="HC338">
        <v>18</v>
      </c>
      <c r="HD338">
        <v>501.262</v>
      </c>
      <c r="HE338">
        <v>575.75400000000002</v>
      </c>
      <c r="HF338">
        <v>21.713000000000001</v>
      </c>
      <c r="HG338">
        <v>30.5867</v>
      </c>
      <c r="HH338">
        <v>30.000399999999999</v>
      </c>
      <c r="HI338">
        <v>30.5365</v>
      </c>
      <c r="HJ338">
        <v>30.4682</v>
      </c>
      <c r="HK338">
        <v>79.795900000000003</v>
      </c>
      <c r="HL338">
        <v>36.769599999999997</v>
      </c>
      <c r="HM338">
        <v>0</v>
      </c>
      <c r="HN338">
        <v>21.718699999999998</v>
      </c>
      <c r="HO338">
        <v>1705.6</v>
      </c>
      <c r="HP338">
        <v>23.4114</v>
      </c>
      <c r="HQ338">
        <v>101.76600000000001</v>
      </c>
      <c r="HR338">
        <v>102.274</v>
      </c>
    </row>
    <row r="339" spans="1:226" x14ac:dyDescent="0.2">
      <c r="A339">
        <v>323</v>
      </c>
      <c r="B339">
        <v>1657489200.5</v>
      </c>
      <c r="C339">
        <v>2998.9000000953702</v>
      </c>
      <c r="D339" t="s">
        <v>1004</v>
      </c>
      <c r="E339" t="s">
        <v>1005</v>
      </c>
      <c r="F339">
        <v>5</v>
      </c>
      <c r="G339" t="s">
        <v>1222</v>
      </c>
      <c r="H339" t="s">
        <v>353</v>
      </c>
      <c r="I339">
        <v>1657489197.9444399</v>
      </c>
      <c r="J339">
        <f t="shared" si="170"/>
        <v>4.4973110209790305E-3</v>
      </c>
      <c r="K339">
        <f t="shared" si="171"/>
        <v>4.4973110209790308</v>
      </c>
      <c r="L339">
        <f t="shared" si="172"/>
        <v>43.863591480663565</v>
      </c>
      <c r="M339">
        <f t="shared" si="173"/>
        <v>1652.2233333333299</v>
      </c>
      <c r="N339">
        <f t="shared" si="174"/>
        <v>1133.2586880521746</v>
      </c>
      <c r="O339">
        <f t="shared" si="175"/>
        <v>81.820456684751022</v>
      </c>
      <c r="P339">
        <f t="shared" si="176"/>
        <v>119.28932829175081</v>
      </c>
      <c r="Q339">
        <f t="shared" si="177"/>
        <v>0.15827797908083957</v>
      </c>
      <c r="R339">
        <f t="shared" si="178"/>
        <v>3.1113222641330776</v>
      </c>
      <c r="S339">
        <f t="shared" si="179"/>
        <v>0.153937028731265</v>
      </c>
      <c r="T339">
        <f t="shared" si="180"/>
        <v>9.659074357611501E-2</v>
      </c>
      <c r="U339">
        <f t="shared" si="181"/>
        <v>321.51139985283868</v>
      </c>
      <c r="V339">
        <f t="shared" si="182"/>
        <v>28.444411339883803</v>
      </c>
      <c r="W339">
        <f t="shared" si="183"/>
        <v>28.444411339883803</v>
      </c>
      <c r="X339">
        <f t="shared" si="184"/>
        <v>3.8942732782850098</v>
      </c>
      <c r="Y339">
        <f t="shared" si="185"/>
        <v>49.9552097023237</v>
      </c>
      <c r="Z339">
        <f t="shared" si="186"/>
        <v>1.8691421851356274</v>
      </c>
      <c r="AA339">
        <f t="shared" si="187"/>
        <v>3.7416361502105415</v>
      </c>
      <c r="AB339">
        <f t="shared" si="188"/>
        <v>2.0251310931493824</v>
      </c>
      <c r="AC339">
        <f t="shared" si="189"/>
        <v>-198.33141602517526</v>
      </c>
      <c r="AD339">
        <f t="shared" si="190"/>
        <v>-115.13326731507712</v>
      </c>
      <c r="AE339">
        <f t="shared" si="191"/>
        <v>-8.0743047381102553</v>
      </c>
      <c r="AF339">
        <f t="shared" si="192"/>
        <v>-2.7588225523942356E-2</v>
      </c>
      <c r="AG339">
        <f t="shared" si="193"/>
        <v>78.217722619802004</v>
      </c>
      <c r="AH339">
        <f t="shared" si="194"/>
        <v>4.4993464120271867</v>
      </c>
      <c r="AI339">
        <f t="shared" si="195"/>
        <v>43.863591480663565</v>
      </c>
      <c r="AJ339">
        <v>1740.3851363471899</v>
      </c>
      <c r="AK339">
        <v>1703.0274545454499</v>
      </c>
      <c r="AL339">
        <v>3.3672450471898601</v>
      </c>
      <c r="AM339">
        <v>65.083349274317996</v>
      </c>
      <c r="AN339">
        <f t="shared" si="196"/>
        <v>4.4973110209790308</v>
      </c>
      <c r="AO339">
        <v>23.475374493910198</v>
      </c>
      <c r="AP339">
        <v>25.888965454545399</v>
      </c>
      <c r="AQ339">
        <v>-6.9708294004887296E-4</v>
      </c>
      <c r="AR339">
        <v>77.485788333385401</v>
      </c>
      <c r="AS339">
        <v>0</v>
      </c>
      <c r="AT339">
        <v>0</v>
      </c>
      <c r="AU339">
        <f t="shared" si="197"/>
        <v>1</v>
      </c>
      <c r="AV339">
        <f t="shared" si="198"/>
        <v>0</v>
      </c>
      <c r="AW339">
        <f t="shared" si="199"/>
        <v>38204.74900805502</v>
      </c>
      <c r="AX339">
        <f t="shared" si="200"/>
        <v>1999.97</v>
      </c>
      <c r="AY339">
        <f t="shared" si="201"/>
        <v>1681.1748973330771</v>
      </c>
      <c r="AZ339">
        <f t="shared" si="202"/>
        <v>0.84060005766740353</v>
      </c>
      <c r="BA339">
        <f t="shared" si="203"/>
        <v>0.16075811129808881</v>
      </c>
      <c r="BB339">
        <v>2.7509999999999999</v>
      </c>
      <c r="BC339">
        <v>0.5</v>
      </c>
      <c r="BD339" t="s">
        <v>354</v>
      </c>
      <c r="BE339">
        <v>2</v>
      </c>
      <c r="BF339" t="b">
        <v>1</v>
      </c>
      <c r="BG339">
        <v>1657489197.9444399</v>
      </c>
      <c r="BH339">
        <v>1652.2233333333299</v>
      </c>
      <c r="BI339">
        <v>1699.35111111111</v>
      </c>
      <c r="BJ339">
        <v>25.888655555555601</v>
      </c>
      <c r="BK339">
        <v>23.4770888888889</v>
      </c>
      <c r="BL339">
        <v>1637.17333333333</v>
      </c>
      <c r="BM339">
        <v>25.513500000000001</v>
      </c>
      <c r="BN339">
        <v>499.97622222222202</v>
      </c>
      <c r="BO339">
        <v>72.157766666666703</v>
      </c>
      <c r="BP339">
        <v>4.1509233333333298E-2</v>
      </c>
      <c r="BQ339">
        <v>27.758022222222198</v>
      </c>
      <c r="BR339">
        <v>28.084633333333301</v>
      </c>
      <c r="BS339">
        <v>999.9</v>
      </c>
      <c r="BT339">
        <v>0</v>
      </c>
      <c r="BU339">
        <v>0</v>
      </c>
      <c r="BV339">
        <v>10040</v>
      </c>
      <c r="BW339">
        <v>0</v>
      </c>
      <c r="BX339">
        <v>1319.65888888889</v>
      </c>
      <c r="BY339">
        <v>-47.127699999999997</v>
      </c>
      <c r="BZ339">
        <v>1696.13333333333</v>
      </c>
      <c r="CA339">
        <v>1740.2066666666699</v>
      </c>
      <c r="CB339">
        <v>2.4115511111111099</v>
      </c>
      <c r="CC339">
        <v>1699.35111111111</v>
      </c>
      <c r="CD339">
        <v>23.4770888888889</v>
      </c>
      <c r="CE339">
        <v>1.8680688888888899</v>
      </c>
      <c r="CF339">
        <v>1.6940566666666701</v>
      </c>
      <c r="CG339">
        <v>16.368322222222201</v>
      </c>
      <c r="CH339">
        <v>14.842077777777799</v>
      </c>
      <c r="CI339">
        <v>1999.97</v>
      </c>
      <c r="CJ339">
        <v>0.98000022222222205</v>
      </c>
      <c r="CK339">
        <v>1.9999922222222199E-2</v>
      </c>
      <c r="CL339">
        <v>0</v>
      </c>
      <c r="CM339">
        <v>2.3911444444444401</v>
      </c>
      <c r="CN339">
        <v>0</v>
      </c>
      <c r="CO339">
        <v>9522.0555555555493</v>
      </c>
      <c r="CP339">
        <v>17299.877777777801</v>
      </c>
      <c r="CQ339">
        <v>42.625</v>
      </c>
      <c r="CR339">
        <v>43.811999999999998</v>
      </c>
      <c r="CS339">
        <v>42.631888888888902</v>
      </c>
      <c r="CT339">
        <v>41.936999999999998</v>
      </c>
      <c r="CU339">
        <v>41.811999999999998</v>
      </c>
      <c r="CV339">
        <v>1959.9711111111101</v>
      </c>
      <c r="CW339">
        <v>40.003333333333302</v>
      </c>
      <c r="CX339">
        <v>0</v>
      </c>
      <c r="CY339">
        <v>1657489175.5999999</v>
      </c>
      <c r="CZ339">
        <v>0</v>
      </c>
      <c r="DA339">
        <v>0</v>
      </c>
      <c r="DB339" t="s">
        <v>355</v>
      </c>
      <c r="DC339">
        <v>1657313570</v>
      </c>
      <c r="DD339">
        <v>1657313571.5</v>
      </c>
      <c r="DE339">
        <v>0</v>
      </c>
      <c r="DF339">
        <v>-0.183</v>
      </c>
      <c r="DG339">
        <v>-4.0000000000000001E-3</v>
      </c>
      <c r="DH339">
        <v>8.7509999999999994</v>
      </c>
      <c r="DI339">
        <v>0.37</v>
      </c>
      <c r="DJ339">
        <v>417</v>
      </c>
      <c r="DK339">
        <v>25</v>
      </c>
      <c r="DL339">
        <v>0.7</v>
      </c>
      <c r="DM339">
        <v>0.09</v>
      </c>
      <c r="DN339">
        <v>-47.277360000000002</v>
      </c>
      <c r="DO339">
        <v>-1.23771332082548</v>
      </c>
      <c r="DP339">
        <v>0.66839713187595295</v>
      </c>
      <c r="DQ339">
        <v>0</v>
      </c>
      <c r="DR339">
        <v>2.4530942499999999</v>
      </c>
      <c r="DS339">
        <v>-0.56383846153846495</v>
      </c>
      <c r="DT339">
        <v>7.28769141047938E-2</v>
      </c>
      <c r="DU339">
        <v>0</v>
      </c>
      <c r="DV339">
        <v>0</v>
      </c>
      <c r="DW339">
        <v>2</v>
      </c>
      <c r="DX339" t="s">
        <v>362</v>
      </c>
      <c r="DY339">
        <v>2.9693299999999998</v>
      </c>
      <c r="DZ339">
        <v>2.6955300000000002</v>
      </c>
      <c r="EA339">
        <v>0.18287</v>
      </c>
      <c r="EB339">
        <v>0.186721</v>
      </c>
      <c r="EC339">
        <v>8.7256299999999995E-2</v>
      </c>
      <c r="ED339">
        <v>8.2050200000000004E-2</v>
      </c>
      <c r="EE339">
        <v>31604.2</v>
      </c>
      <c r="EF339">
        <v>34321.800000000003</v>
      </c>
      <c r="EG339">
        <v>35073.4</v>
      </c>
      <c r="EH339">
        <v>38300.400000000001</v>
      </c>
      <c r="EI339">
        <v>45451.199999999997</v>
      </c>
      <c r="EJ339">
        <v>50794.400000000001</v>
      </c>
      <c r="EK339">
        <v>54881.2</v>
      </c>
      <c r="EL339">
        <v>61450.1</v>
      </c>
      <c r="EM339">
        <v>1.9352</v>
      </c>
      <c r="EN339">
        <v>2.0478000000000001</v>
      </c>
      <c r="EO339">
        <v>3.65078E-2</v>
      </c>
      <c r="EP339">
        <v>0</v>
      </c>
      <c r="EQ339">
        <v>27.468900000000001</v>
      </c>
      <c r="ER339">
        <v>999.9</v>
      </c>
      <c r="ES339">
        <v>35.002000000000002</v>
      </c>
      <c r="ET339">
        <v>41.241</v>
      </c>
      <c r="EU339">
        <v>38.414200000000001</v>
      </c>
      <c r="EV339">
        <v>52.094799999999999</v>
      </c>
      <c r="EW339">
        <v>38.301299999999998</v>
      </c>
      <c r="EX339">
        <v>2</v>
      </c>
      <c r="EY339">
        <v>0.26378000000000001</v>
      </c>
      <c r="EZ339">
        <v>3.6379999999999999</v>
      </c>
      <c r="FA339">
        <v>20.110499999999998</v>
      </c>
      <c r="FB339">
        <v>5.1957300000000002</v>
      </c>
      <c r="FC339">
        <v>12.0099</v>
      </c>
      <c r="FD339">
        <v>4.9744000000000002</v>
      </c>
      <c r="FE339">
        <v>3.294</v>
      </c>
      <c r="FF339">
        <v>9999</v>
      </c>
      <c r="FG339">
        <v>9999</v>
      </c>
      <c r="FH339">
        <v>9999</v>
      </c>
      <c r="FI339">
        <v>585.6</v>
      </c>
      <c r="FJ339">
        <v>1.8632200000000001</v>
      </c>
      <c r="FK339">
        <v>1.86798</v>
      </c>
      <c r="FL339">
        <v>1.86768</v>
      </c>
      <c r="FM339">
        <v>1.8689</v>
      </c>
      <c r="FN339">
        <v>1.8696600000000001</v>
      </c>
      <c r="FO339">
        <v>1.8656900000000001</v>
      </c>
      <c r="FP339">
        <v>1.86676</v>
      </c>
      <c r="FQ339">
        <v>1.8680699999999999</v>
      </c>
      <c r="FR339">
        <v>5</v>
      </c>
      <c r="FS339">
        <v>0</v>
      </c>
      <c r="FT339">
        <v>0</v>
      </c>
      <c r="FU339">
        <v>0</v>
      </c>
      <c r="FV339" t="s">
        <v>357</v>
      </c>
      <c r="FW339" t="s">
        <v>358</v>
      </c>
      <c r="FX339" t="s">
        <v>359</v>
      </c>
      <c r="FY339" t="s">
        <v>359</v>
      </c>
      <c r="FZ339" t="s">
        <v>359</v>
      </c>
      <c r="GA339" t="s">
        <v>359</v>
      </c>
      <c r="GB339">
        <v>0</v>
      </c>
      <c r="GC339">
        <v>100</v>
      </c>
      <c r="GD339">
        <v>100</v>
      </c>
      <c r="GE339">
        <v>15.1</v>
      </c>
      <c r="GF339">
        <v>0.375</v>
      </c>
      <c r="GG339">
        <v>4.5656098643845597</v>
      </c>
      <c r="GH339">
        <v>7.6807047227384802E-3</v>
      </c>
      <c r="GI339">
        <v>-1.0831925345100399E-6</v>
      </c>
      <c r="GJ339">
        <v>1.8533368071612601E-10</v>
      </c>
      <c r="GK339">
        <v>-9.9183057942876601E-2</v>
      </c>
      <c r="GL339">
        <v>-1.13594444998887E-2</v>
      </c>
      <c r="GM339">
        <v>1.5024328609816199E-3</v>
      </c>
      <c r="GN339">
        <v>-1.28748702860321E-5</v>
      </c>
      <c r="GO339">
        <v>14</v>
      </c>
      <c r="GP339">
        <v>2172</v>
      </c>
      <c r="GQ339">
        <v>1</v>
      </c>
      <c r="GR339">
        <v>46</v>
      </c>
      <c r="GS339">
        <v>2927.2</v>
      </c>
      <c r="GT339">
        <v>2927.2</v>
      </c>
      <c r="GU339">
        <v>4.0136700000000003</v>
      </c>
      <c r="GV339">
        <v>2.66357</v>
      </c>
      <c r="GW339">
        <v>2.2485400000000002</v>
      </c>
      <c r="GX339">
        <v>2.7392599999999998</v>
      </c>
      <c r="GY339">
        <v>1.9958499999999999</v>
      </c>
      <c r="GZ339">
        <v>2.4194300000000002</v>
      </c>
      <c r="HA339">
        <v>42.724200000000003</v>
      </c>
      <c r="HB339">
        <v>14.692399999999999</v>
      </c>
      <c r="HC339">
        <v>18</v>
      </c>
      <c r="HD339">
        <v>501.39699999999999</v>
      </c>
      <c r="HE339">
        <v>575.88900000000001</v>
      </c>
      <c r="HF339">
        <v>21.651900000000001</v>
      </c>
      <c r="HG339">
        <v>30.5867</v>
      </c>
      <c r="HH339">
        <v>30.000699999999998</v>
      </c>
      <c r="HI339">
        <v>30.5365</v>
      </c>
      <c r="HJ339">
        <v>30.467099999999999</v>
      </c>
      <c r="HK339">
        <v>80.293999999999997</v>
      </c>
      <c r="HL339">
        <v>36.769599999999997</v>
      </c>
      <c r="HM339">
        <v>0</v>
      </c>
      <c r="HN339">
        <v>21.648099999999999</v>
      </c>
      <c r="HO339">
        <v>1725.7</v>
      </c>
      <c r="HP339">
        <v>23.424099999999999</v>
      </c>
      <c r="HQ339">
        <v>101.76600000000001</v>
      </c>
      <c r="HR339">
        <v>102.273</v>
      </c>
    </row>
    <row r="340" spans="1:226" x14ac:dyDescent="0.2">
      <c r="A340">
        <v>324</v>
      </c>
      <c r="B340">
        <v>1657489206</v>
      </c>
      <c r="C340">
        <v>3004.4000000953702</v>
      </c>
      <c r="D340" t="s">
        <v>1006</v>
      </c>
      <c r="E340" t="s">
        <v>1007</v>
      </c>
      <c r="F340">
        <v>5</v>
      </c>
      <c r="G340" t="s">
        <v>1222</v>
      </c>
      <c r="H340" t="s">
        <v>353</v>
      </c>
      <c r="I340">
        <v>1657489203.25</v>
      </c>
      <c r="J340">
        <f t="shared" si="170"/>
        <v>4.4267473781873755E-3</v>
      </c>
      <c r="K340">
        <f t="shared" si="171"/>
        <v>4.4267473781873754</v>
      </c>
      <c r="L340">
        <f t="shared" si="172"/>
        <v>43.046998726390619</v>
      </c>
      <c r="M340">
        <f t="shared" si="173"/>
        <v>1669.9259999999999</v>
      </c>
      <c r="N340">
        <f t="shared" si="174"/>
        <v>1150.6320978212923</v>
      </c>
      <c r="O340">
        <f t="shared" si="175"/>
        <v>83.075791601373126</v>
      </c>
      <c r="P340">
        <f t="shared" si="176"/>
        <v>120.56888090328697</v>
      </c>
      <c r="Q340">
        <f t="shared" si="177"/>
        <v>0.15548031678903385</v>
      </c>
      <c r="R340">
        <f t="shared" si="178"/>
        <v>3.1032794536162367</v>
      </c>
      <c r="S340">
        <f t="shared" si="179"/>
        <v>0.15127873448463419</v>
      </c>
      <c r="T340">
        <f t="shared" si="180"/>
        <v>9.4917247442867128E-2</v>
      </c>
      <c r="U340">
        <f t="shared" si="181"/>
        <v>321.51206442587488</v>
      </c>
      <c r="V340">
        <f t="shared" si="182"/>
        <v>28.453481890543543</v>
      </c>
      <c r="W340">
        <f t="shared" si="183"/>
        <v>28.453481890543543</v>
      </c>
      <c r="X340">
        <f t="shared" si="184"/>
        <v>3.8963261835748089</v>
      </c>
      <c r="Y340">
        <f t="shared" si="185"/>
        <v>49.95190927019614</v>
      </c>
      <c r="Z340">
        <f t="shared" si="186"/>
        <v>1.8679293757528381</v>
      </c>
      <c r="AA340">
        <f t="shared" si="187"/>
        <v>3.7394554143045347</v>
      </c>
      <c r="AB340">
        <f t="shared" si="188"/>
        <v>2.028396807821971</v>
      </c>
      <c r="AC340">
        <f t="shared" si="189"/>
        <v>-195.21955937806325</v>
      </c>
      <c r="AD340">
        <f t="shared" si="190"/>
        <v>-118.02325139820584</v>
      </c>
      <c r="AE340">
        <f t="shared" si="191"/>
        <v>-8.2983940159502989</v>
      </c>
      <c r="AF340">
        <f t="shared" si="192"/>
        <v>-2.9140366344506674E-2</v>
      </c>
      <c r="AG340">
        <f t="shared" si="193"/>
        <v>79.524935762910786</v>
      </c>
      <c r="AH340">
        <f t="shared" si="194"/>
        <v>4.4556646399038131</v>
      </c>
      <c r="AI340">
        <f t="shared" si="195"/>
        <v>43.046998726390619</v>
      </c>
      <c r="AJ340">
        <v>1759.61651650608</v>
      </c>
      <c r="AK340">
        <v>1722.1776969697</v>
      </c>
      <c r="AL340">
        <v>3.5123874956823302</v>
      </c>
      <c r="AM340">
        <v>65.083349274317996</v>
      </c>
      <c r="AN340">
        <f t="shared" si="196"/>
        <v>4.4267473781873754</v>
      </c>
      <c r="AO340">
        <v>23.481352868263102</v>
      </c>
      <c r="AP340">
        <v>25.854226060606099</v>
      </c>
      <c r="AQ340">
        <v>-9.3638073312080094E-5</v>
      </c>
      <c r="AR340">
        <v>77.485788333385401</v>
      </c>
      <c r="AS340">
        <v>0</v>
      </c>
      <c r="AT340">
        <v>0</v>
      </c>
      <c r="AU340">
        <f t="shared" si="197"/>
        <v>1</v>
      </c>
      <c r="AV340">
        <f t="shared" si="198"/>
        <v>0</v>
      </c>
      <c r="AW340">
        <f t="shared" si="199"/>
        <v>38073.400266927885</v>
      </c>
      <c r="AX340">
        <f t="shared" si="200"/>
        <v>1999.9749999999999</v>
      </c>
      <c r="AY340">
        <f t="shared" si="201"/>
        <v>1681.1790281999349</v>
      </c>
      <c r="AZ340">
        <f t="shared" si="202"/>
        <v>0.8406000216002375</v>
      </c>
      <c r="BA340">
        <f t="shared" si="203"/>
        <v>0.16075804168845856</v>
      </c>
      <c r="BB340">
        <v>2.7509999999999999</v>
      </c>
      <c r="BC340">
        <v>0.5</v>
      </c>
      <c r="BD340" t="s">
        <v>354</v>
      </c>
      <c r="BE340">
        <v>2</v>
      </c>
      <c r="BF340" t="b">
        <v>1</v>
      </c>
      <c r="BG340">
        <v>1657489203.25</v>
      </c>
      <c r="BH340">
        <v>1669.9259999999999</v>
      </c>
      <c r="BI340">
        <v>1717.771</v>
      </c>
      <c r="BJ340">
        <v>25.871549999999999</v>
      </c>
      <c r="BK340">
        <v>23.483640000000001</v>
      </c>
      <c r="BL340">
        <v>1654.777</v>
      </c>
      <c r="BM340">
        <v>25.497060000000001</v>
      </c>
      <c r="BN340">
        <v>500.03609999999998</v>
      </c>
      <c r="BO340">
        <v>72.158789999999996</v>
      </c>
      <c r="BP340">
        <v>4.1343959999999999E-2</v>
      </c>
      <c r="BQ340">
        <v>27.74804</v>
      </c>
      <c r="BR340">
        <v>28.08005</v>
      </c>
      <c r="BS340">
        <v>999.9</v>
      </c>
      <c r="BT340">
        <v>0</v>
      </c>
      <c r="BU340">
        <v>0</v>
      </c>
      <c r="BV340">
        <v>10003.5</v>
      </c>
      <c r="BW340">
        <v>0</v>
      </c>
      <c r="BX340">
        <v>1319.4570000000001</v>
      </c>
      <c r="BY340">
        <v>-47.846310000000003</v>
      </c>
      <c r="BZ340">
        <v>1714.277</v>
      </c>
      <c r="CA340">
        <v>1759.0809999999999</v>
      </c>
      <c r="CB340">
        <v>2.3879190000000001</v>
      </c>
      <c r="CC340">
        <v>1717.771</v>
      </c>
      <c r="CD340">
        <v>23.483640000000001</v>
      </c>
      <c r="CE340">
        <v>1.86686</v>
      </c>
      <c r="CF340">
        <v>1.69455</v>
      </c>
      <c r="CG340">
        <v>16.358149999999998</v>
      </c>
      <c r="CH340">
        <v>14.84662</v>
      </c>
      <c r="CI340">
        <v>1999.9749999999999</v>
      </c>
      <c r="CJ340">
        <v>0.97999959999999997</v>
      </c>
      <c r="CK340">
        <v>2.0000509999999999E-2</v>
      </c>
      <c r="CL340">
        <v>0</v>
      </c>
      <c r="CM340">
        <v>2.28173</v>
      </c>
      <c r="CN340">
        <v>0</v>
      </c>
      <c r="CO340">
        <v>9523.8349999999991</v>
      </c>
      <c r="CP340">
        <v>17299.919999999998</v>
      </c>
      <c r="CQ340">
        <v>42.625</v>
      </c>
      <c r="CR340">
        <v>43.7624</v>
      </c>
      <c r="CS340">
        <v>42.625</v>
      </c>
      <c r="CT340">
        <v>41.936999999999998</v>
      </c>
      <c r="CU340">
        <v>41.824599999999997</v>
      </c>
      <c r="CV340">
        <v>1959.9770000000001</v>
      </c>
      <c r="CW340">
        <v>40.000999999999998</v>
      </c>
      <c r="CX340">
        <v>0</v>
      </c>
      <c r="CY340">
        <v>1657489180.4000001</v>
      </c>
      <c r="CZ340">
        <v>0</v>
      </c>
      <c r="DA340">
        <v>0</v>
      </c>
      <c r="DB340" t="s">
        <v>355</v>
      </c>
      <c r="DC340">
        <v>1657313570</v>
      </c>
      <c r="DD340">
        <v>1657313571.5</v>
      </c>
      <c r="DE340">
        <v>0</v>
      </c>
      <c r="DF340">
        <v>-0.183</v>
      </c>
      <c r="DG340">
        <v>-4.0000000000000001E-3</v>
      </c>
      <c r="DH340">
        <v>8.7509999999999994</v>
      </c>
      <c r="DI340">
        <v>0.37</v>
      </c>
      <c r="DJ340">
        <v>417</v>
      </c>
      <c r="DK340">
        <v>25</v>
      </c>
      <c r="DL340">
        <v>0.7</v>
      </c>
      <c r="DM340">
        <v>0.09</v>
      </c>
      <c r="DN340">
        <v>-47.427727500000003</v>
      </c>
      <c r="DO340">
        <v>-2.4644679174482902</v>
      </c>
      <c r="DP340">
        <v>0.658055612386788</v>
      </c>
      <c r="DQ340">
        <v>0</v>
      </c>
      <c r="DR340">
        <v>2.40168275</v>
      </c>
      <c r="DS340">
        <v>-3.79608630394076E-2</v>
      </c>
      <c r="DT340">
        <v>1.7413535825256801E-2</v>
      </c>
      <c r="DU340">
        <v>1</v>
      </c>
      <c r="DV340">
        <v>1</v>
      </c>
      <c r="DW340">
        <v>2</v>
      </c>
      <c r="DX340" t="s">
        <v>356</v>
      </c>
      <c r="DY340">
        <v>2.9699499999999999</v>
      </c>
      <c r="DZ340">
        <v>2.6951000000000001</v>
      </c>
      <c r="EA340">
        <v>0.184119</v>
      </c>
      <c r="EB340">
        <v>0.18793299999999999</v>
      </c>
      <c r="EC340">
        <v>8.7189600000000006E-2</v>
      </c>
      <c r="ED340">
        <v>8.2052E-2</v>
      </c>
      <c r="EE340">
        <v>31555.7</v>
      </c>
      <c r="EF340">
        <v>34271.199999999997</v>
      </c>
      <c r="EG340">
        <v>35073.300000000003</v>
      </c>
      <c r="EH340">
        <v>38301.1</v>
      </c>
      <c r="EI340">
        <v>45454.5</v>
      </c>
      <c r="EJ340">
        <v>50794.6</v>
      </c>
      <c r="EK340">
        <v>54881.1</v>
      </c>
      <c r="EL340">
        <v>61450.400000000001</v>
      </c>
      <c r="EM340">
        <v>1.9354</v>
      </c>
      <c r="EN340">
        <v>2.0476000000000001</v>
      </c>
      <c r="EO340">
        <v>3.6656899999999999E-2</v>
      </c>
      <c r="EP340">
        <v>0</v>
      </c>
      <c r="EQ340">
        <v>27.464200000000002</v>
      </c>
      <c r="ER340">
        <v>999.9</v>
      </c>
      <c r="ES340">
        <v>35.026000000000003</v>
      </c>
      <c r="ET340">
        <v>41.250999999999998</v>
      </c>
      <c r="EU340">
        <v>38.463999999999999</v>
      </c>
      <c r="EV340">
        <v>51.884799999999998</v>
      </c>
      <c r="EW340">
        <v>38.237200000000001</v>
      </c>
      <c r="EX340">
        <v>2</v>
      </c>
      <c r="EY340">
        <v>0.26402399999999998</v>
      </c>
      <c r="EZ340">
        <v>3.6796099999999998</v>
      </c>
      <c r="FA340">
        <v>20.1097</v>
      </c>
      <c r="FB340">
        <v>5.1981200000000003</v>
      </c>
      <c r="FC340">
        <v>12.0099</v>
      </c>
      <c r="FD340">
        <v>4.9756</v>
      </c>
      <c r="FE340">
        <v>3.294</v>
      </c>
      <c r="FF340">
        <v>9999</v>
      </c>
      <c r="FG340">
        <v>9999</v>
      </c>
      <c r="FH340">
        <v>9999</v>
      </c>
      <c r="FI340">
        <v>585.6</v>
      </c>
      <c r="FJ340">
        <v>1.8632200000000001</v>
      </c>
      <c r="FK340">
        <v>1.86798</v>
      </c>
      <c r="FL340">
        <v>1.86768</v>
      </c>
      <c r="FM340">
        <v>1.8689</v>
      </c>
      <c r="FN340">
        <v>1.8696600000000001</v>
      </c>
      <c r="FO340">
        <v>1.8656900000000001</v>
      </c>
      <c r="FP340">
        <v>1.8667</v>
      </c>
      <c r="FQ340">
        <v>1.8681000000000001</v>
      </c>
      <c r="FR340">
        <v>5</v>
      </c>
      <c r="FS340">
        <v>0</v>
      </c>
      <c r="FT340">
        <v>0</v>
      </c>
      <c r="FU340">
        <v>0</v>
      </c>
      <c r="FV340" t="s">
        <v>357</v>
      </c>
      <c r="FW340" t="s">
        <v>358</v>
      </c>
      <c r="FX340" t="s">
        <v>359</v>
      </c>
      <c r="FY340" t="s">
        <v>359</v>
      </c>
      <c r="FZ340" t="s">
        <v>359</v>
      </c>
      <c r="GA340" t="s">
        <v>359</v>
      </c>
      <c r="GB340">
        <v>0</v>
      </c>
      <c r="GC340">
        <v>100</v>
      </c>
      <c r="GD340">
        <v>100</v>
      </c>
      <c r="GE340">
        <v>15.2</v>
      </c>
      <c r="GF340">
        <v>0.37390000000000001</v>
      </c>
      <c r="GG340">
        <v>4.5656098643845597</v>
      </c>
      <c r="GH340">
        <v>7.6807047227384802E-3</v>
      </c>
      <c r="GI340">
        <v>-1.0831925345100399E-6</v>
      </c>
      <c r="GJ340">
        <v>1.8533368071612601E-10</v>
      </c>
      <c r="GK340">
        <v>-9.9183057942876601E-2</v>
      </c>
      <c r="GL340">
        <v>-1.13594444998887E-2</v>
      </c>
      <c r="GM340">
        <v>1.5024328609816199E-3</v>
      </c>
      <c r="GN340">
        <v>-1.28748702860321E-5</v>
      </c>
      <c r="GO340">
        <v>14</v>
      </c>
      <c r="GP340">
        <v>2172</v>
      </c>
      <c r="GQ340">
        <v>1</v>
      </c>
      <c r="GR340">
        <v>46</v>
      </c>
      <c r="GS340">
        <v>2927.3</v>
      </c>
      <c r="GT340">
        <v>2927.2</v>
      </c>
      <c r="GU340">
        <v>4.0429700000000004</v>
      </c>
      <c r="GV340">
        <v>2.65747</v>
      </c>
      <c r="GW340">
        <v>2.2485400000000002</v>
      </c>
      <c r="GX340">
        <v>2.7392599999999998</v>
      </c>
      <c r="GY340">
        <v>1.9958499999999999</v>
      </c>
      <c r="GZ340">
        <v>2.4108900000000002</v>
      </c>
      <c r="HA340">
        <v>42.724200000000003</v>
      </c>
      <c r="HB340">
        <v>14.692399999999999</v>
      </c>
      <c r="HC340">
        <v>18</v>
      </c>
      <c r="HD340">
        <v>501.53199999999998</v>
      </c>
      <c r="HE340">
        <v>575.73900000000003</v>
      </c>
      <c r="HF340">
        <v>21.5579</v>
      </c>
      <c r="HG340">
        <v>30.584</v>
      </c>
      <c r="HH340">
        <v>30.000399999999999</v>
      </c>
      <c r="HI340">
        <v>30.5365</v>
      </c>
      <c r="HJ340">
        <v>30.467099999999999</v>
      </c>
      <c r="HK340">
        <v>80.938599999999994</v>
      </c>
      <c r="HL340">
        <v>36.769599999999997</v>
      </c>
      <c r="HM340">
        <v>0</v>
      </c>
      <c r="HN340">
        <v>21.5656</v>
      </c>
      <c r="HO340">
        <v>1739.17</v>
      </c>
      <c r="HP340">
        <v>23.467400000000001</v>
      </c>
      <c r="HQ340">
        <v>101.76600000000001</v>
      </c>
      <c r="HR340">
        <v>102.274</v>
      </c>
    </row>
    <row r="341" spans="1:226" x14ac:dyDescent="0.2">
      <c r="A341">
        <v>325</v>
      </c>
      <c r="B341">
        <v>1657489211</v>
      </c>
      <c r="C341">
        <v>3009.4000000953702</v>
      </c>
      <c r="D341" t="s">
        <v>1008</v>
      </c>
      <c r="E341" t="s">
        <v>1009</v>
      </c>
      <c r="F341">
        <v>5</v>
      </c>
      <c r="G341" t="s">
        <v>1222</v>
      </c>
      <c r="H341" t="s">
        <v>353</v>
      </c>
      <c r="I341">
        <v>1657489208.5</v>
      </c>
      <c r="J341">
        <f t="shared" si="170"/>
        <v>4.3685882089688757E-3</v>
      </c>
      <c r="K341">
        <f t="shared" si="171"/>
        <v>4.3685882089688759</v>
      </c>
      <c r="L341">
        <f t="shared" si="172"/>
        <v>41.852150563376142</v>
      </c>
      <c r="M341">
        <f t="shared" si="173"/>
        <v>1687.8144444444399</v>
      </c>
      <c r="N341">
        <f t="shared" si="174"/>
        <v>1173.4845297334118</v>
      </c>
      <c r="O341">
        <f t="shared" si="175"/>
        <v>84.725534907809234</v>
      </c>
      <c r="P341">
        <f t="shared" si="176"/>
        <v>121.86013365098943</v>
      </c>
      <c r="Q341">
        <f t="shared" si="177"/>
        <v>0.15314606584330867</v>
      </c>
      <c r="R341">
        <f t="shared" si="178"/>
        <v>3.1017658509342367</v>
      </c>
      <c r="S341">
        <f t="shared" si="179"/>
        <v>0.14906597984499664</v>
      </c>
      <c r="T341">
        <f t="shared" si="180"/>
        <v>9.3523762993381304E-2</v>
      </c>
      <c r="U341">
        <f t="shared" si="181"/>
        <v>321.51433838002998</v>
      </c>
      <c r="V341">
        <f t="shared" si="182"/>
        <v>28.459013635382721</v>
      </c>
      <c r="W341">
        <f t="shared" si="183"/>
        <v>28.459013635382721</v>
      </c>
      <c r="X341">
        <f t="shared" si="184"/>
        <v>3.897578626918023</v>
      </c>
      <c r="Y341">
        <f t="shared" si="185"/>
        <v>49.930006220555065</v>
      </c>
      <c r="Z341">
        <f t="shared" si="186"/>
        <v>1.8661138330538376</v>
      </c>
      <c r="AA341">
        <f t="shared" si="187"/>
        <v>3.737459644628685</v>
      </c>
      <c r="AB341">
        <f t="shared" si="188"/>
        <v>2.0314647938641857</v>
      </c>
      <c r="AC341">
        <f t="shared" si="189"/>
        <v>-192.65474001552741</v>
      </c>
      <c r="AD341">
        <f t="shared" si="190"/>
        <v>-120.41913078149447</v>
      </c>
      <c r="AE341">
        <f t="shared" si="191"/>
        <v>-8.4708318168722485</v>
      </c>
      <c r="AF341">
        <f t="shared" si="192"/>
        <v>-3.0364233864148105E-2</v>
      </c>
      <c r="AG341">
        <f t="shared" si="193"/>
        <v>78.201652728881527</v>
      </c>
      <c r="AH341">
        <f t="shared" si="194"/>
        <v>4.3959976501517888</v>
      </c>
      <c r="AI341">
        <f t="shared" si="195"/>
        <v>41.852150563376142</v>
      </c>
      <c r="AJ341">
        <v>1775.9190058480699</v>
      </c>
      <c r="AK341">
        <v>1739.4562424242399</v>
      </c>
      <c r="AL341">
        <v>3.4303929738704899</v>
      </c>
      <c r="AM341">
        <v>65.083349274317996</v>
      </c>
      <c r="AN341">
        <f t="shared" si="196"/>
        <v>4.3685882089688759</v>
      </c>
      <c r="AO341">
        <v>23.4869286345983</v>
      </c>
      <c r="AP341">
        <v>25.837943030302998</v>
      </c>
      <c r="AQ341">
        <v>-2.1044522422681098E-3</v>
      </c>
      <c r="AR341">
        <v>77.485788333385401</v>
      </c>
      <c r="AS341">
        <v>0</v>
      </c>
      <c r="AT341">
        <v>0</v>
      </c>
      <c r="AU341">
        <f t="shared" si="197"/>
        <v>1</v>
      </c>
      <c r="AV341">
        <f t="shared" si="198"/>
        <v>0</v>
      </c>
      <c r="AW341">
        <f t="shared" si="199"/>
        <v>38049.593454629292</v>
      </c>
      <c r="AX341">
        <f t="shared" si="200"/>
        <v>1999.99</v>
      </c>
      <c r="AY341">
        <f t="shared" si="201"/>
        <v>1681.1915660000157</v>
      </c>
      <c r="AZ341">
        <f t="shared" si="202"/>
        <v>0.84059998599993779</v>
      </c>
      <c r="BA341">
        <f t="shared" si="203"/>
        <v>0.1607579729798799</v>
      </c>
      <c r="BB341">
        <v>2.7509999999999999</v>
      </c>
      <c r="BC341">
        <v>0.5</v>
      </c>
      <c r="BD341" t="s">
        <v>354</v>
      </c>
      <c r="BE341">
        <v>2</v>
      </c>
      <c r="BF341" t="b">
        <v>1</v>
      </c>
      <c r="BG341">
        <v>1657489208.5</v>
      </c>
      <c r="BH341">
        <v>1687.8144444444399</v>
      </c>
      <c r="BI341">
        <v>1734.9255555555601</v>
      </c>
      <c r="BJ341">
        <v>25.8464666666667</v>
      </c>
      <c r="BK341">
        <v>23.490188888888898</v>
      </c>
      <c r="BL341">
        <v>1672.56555555556</v>
      </c>
      <c r="BM341">
        <v>25.472944444444401</v>
      </c>
      <c r="BN341">
        <v>499.97577777777798</v>
      </c>
      <c r="BO341">
        <v>72.158755555555601</v>
      </c>
      <c r="BP341">
        <v>4.1203422222222202E-2</v>
      </c>
      <c r="BQ341">
        <v>27.738900000000001</v>
      </c>
      <c r="BR341">
        <v>28.056833333333302</v>
      </c>
      <c r="BS341">
        <v>999.9</v>
      </c>
      <c r="BT341">
        <v>0</v>
      </c>
      <c r="BU341">
        <v>0</v>
      </c>
      <c r="BV341">
        <v>9996.6666666666697</v>
      </c>
      <c r="BW341">
        <v>0</v>
      </c>
      <c r="BX341">
        <v>1317.61333333333</v>
      </c>
      <c r="BY341">
        <v>-47.109555555555602</v>
      </c>
      <c r="BZ341">
        <v>1732.5955555555599</v>
      </c>
      <c r="CA341">
        <v>1776.65888888889</v>
      </c>
      <c r="CB341">
        <v>2.3563022222222201</v>
      </c>
      <c r="CC341">
        <v>1734.9255555555601</v>
      </c>
      <c r="CD341">
        <v>23.490188888888898</v>
      </c>
      <c r="CE341">
        <v>1.8650511111111101</v>
      </c>
      <c r="CF341">
        <v>1.69502333333333</v>
      </c>
      <c r="CG341">
        <v>16.3429111111111</v>
      </c>
      <c r="CH341">
        <v>14.8509222222222</v>
      </c>
      <c r="CI341">
        <v>1999.99</v>
      </c>
      <c r="CJ341">
        <v>0.98000022222222205</v>
      </c>
      <c r="CK341">
        <v>1.9999800000000002E-2</v>
      </c>
      <c r="CL341">
        <v>0</v>
      </c>
      <c r="CM341">
        <v>2.2621444444444401</v>
      </c>
      <c r="CN341">
        <v>0</v>
      </c>
      <c r="CO341">
        <v>9537.39777777778</v>
      </c>
      <c r="CP341">
        <v>17300.0444444444</v>
      </c>
      <c r="CQ341">
        <v>42.625</v>
      </c>
      <c r="CR341">
        <v>43.75</v>
      </c>
      <c r="CS341">
        <v>42.625</v>
      </c>
      <c r="CT341">
        <v>41.936999999999998</v>
      </c>
      <c r="CU341">
        <v>41.811999999999998</v>
      </c>
      <c r="CV341">
        <v>1959.9922222222201</v>
      </c>
      <c r="CW341">
        <v>39.998888888888899</v>
      </c>
      <c r="CX341">
        <v>0</v>
      </c>
      <c r="CY341">
        <v>1657489185.8</v>
      </c>
      <c r="CZ341">
        <v>0</v>
      </c>
      <c r="DA341">
        <v>0</v>
      </c>
      <c r="DB341" t="s">
        <v>355</v>
      </c>
      <c r="DC341">
        <v>1657313570</v>
      </c>
      <c r="DD341">
        <v>1657313571.5</v>
      </c>
      <c r="DE341">
        <v>0</v>
      </c>
      <c r="DF341">
        <v>-0.183</v>
      </c>
      <c r="DG341">
        <v>-4.0000000000000001E-3</v>
      </c>
      <c r="DH341">
        <v>8.7509999999999994</v>
      </c>
      <c r="DI341">
        <v>0.37</v>
      </c>
      <c r="DJ341">
        <v>417</v>
      </c>
      <c r="DK341">
        <v>25</v>
      </c>
      <c r="DL341">
        <v>0.7</v>
      </c>
      <c r="DM341">
        <v>0.09</v>
      </c>
      <c r="DN341">
        <v>-47.516759999999998</v>
      </c>
      <c r="DO341">
        <v>1.9845996247655899</v>
      </c>
      <c r="DP341">
        <v>0.62229196154216904</v>
      </c>
      <c r="DQ341">
        <v>0</v>
      </c>
      <c r="DR341">
        <v>2.3951617500000002</v>
      </c>
      <c r="DS341">
        <v>-0.19113444652908601</v>
      </c>
      <c r="DT341">
        <v>2.1522591489816001E-2</v>
      </c>
      <c r="DU341">
        <v>0</v>
      </c>
      <c r="DV341">
        <v>0</v>
      </c>
      <c r="DW341">
        <v>2</v>
      </c>
      <c r="DX341" t="s">
        <v>362</v>
      </c>
      <c r="DY341">
        <v>2.9695999999999998</v>
      </c>
      <c r="DZ341">
        <v>2.6948300000000001</v>
      </c>
      <c r="EA341">
        <v>0.185198</v>
      </c>
      <c r="EB341">
        <v>0.18904599999999999</v>
      </c>
      <c r="EC341">
        <v>8.7147299999999997E-2</v>
      </c>
      <c r="ED341">
        <v>8.2062800000000005E-2</v>
      </c>
      <c r="EE341">
        <v>31514.5</v>
      </c>
      <c r="EF341">
        <v>34223.9</v>
      </c>
      <c r="EG341">
        <v>35073.9</v>
      </c>
      <c r="EH341">
        <v>38300.800000000003</v>
      </c>
      <c r="EI341">
        <v>45456.9</v>
      </c>
      <c r="EJ341">
        <v>50794.8</v>
      </c>
      <c r="EK341">
        <v>54881.3</v>
      </c>
      <c r="EL341">
        <v>61451.3</v>
      </c>
      <c r="EM341">
        <v>1.9348000000000001</v>
      </c>
      <c r="EN341">
        <v>2.0482</v>
      </c>
      <c r="EO341">
        <v>3.62098E-2</v>
      </c>
      <c r="EP341">
        <v>0</v>
      </c>
      <c r="EQ341">
        <v>27.459599999999998</v>
      </c>
      <c r="ER341">
        <v>999.9</v>
      </c>
      <c r="ES341">
        <v>35.026000000000003</v>
      </c>
      <c r="ET341">
        <v>41.250999999999998</v>
      </c>
      <c r="EU341">
        <v>38.461300000000001</v>
      </c>
      <c r="EV341">
        <v>51.954799999999999</v>
      </c>
      <c r="EW341">
        <v>38.269199999999998</v>
      </c>
      <c r="EX341">
        <v>2</v>
      </c>
      <c r="EY341">
        <v>0.263963</v>
      </c>
      <c r="EZ341">
        <v>3.73007</v>
      </c>
      <c r="FA341">
        <v>20.107800000000001</v>
      </c>
      <c r="FB341">
        <v>5.1933299999999996</v>
      </c>
      <c r="FC341">
        <v>12.0099</v>
      </c>
      <c r="FD341">
        <v>4.9740000000000002</v>
      </c>
      <c r="FE341">
        <v>3.2936000000000001</v>
      </c>
      <c r="FF341">
        <v>9999</v>
      </c>
      <c r="FG341">
        <v>9999</v>
      </c>
      <c r="FH341">
        <v>9999</v>
      </c>
      <c r="FI341">
        <v>585.6</v>
      </c>
      <c r="FJ341">
        <v>1.8631899999999999</v>
      </c>
      <c r="FK341">
        <v>1.86798</v>
      </c>
      <c r="FL341">
        <v>1.86768</v>
      </c>
      <c r="FM341">
        <v>1.8689</v>
      </c>
      <c r="FN341">
        <v>1.8696600000000001</v>
      </c>
      <c r="FO341">
        <v>1.8656900000000001</v>
      </c>
      <c r="FP341">
        <v>1.86676</v>
      </c>
      <c r="FQ341">
        <v>1.8680399999999999</v>
      </c>
      <c r="FR341">
        <v>5</v>
      </c>
      <c r="FS341">
        <v>0</v>
      </c>
      <c r="FT341">
        <v>0</v>
      </c>
      <c r="FU341">
        <v>0</v>
      </c>
      <c r="FV341" t="s">
        <v>357</v>
      </c>
      <c r="FW341" t="s">
        <v>358</v>
      </c>
      <c r="FX341" t="s">
        <v>359</v>
      </c>
      <c r="FY341" t="s">
        <v>359</v>
      </c>
      <c r="FZ341" t="s">
        <v>359</v>
      </c>
      <c r="GA341" t="s">
        <v>359</v>
      </c>
      <c r="GB341">
        <v>0</v>
      </c>
      <c r="GC341">
        <v>100</v>
      </c>
      <c r="GD341">
        <v>100</v>
      </c>
      <c r="GE341">
        <v>15.3</v>
      </c>
      <c r="GF341">
        <v>0.37330000000000002</v>
      </c>
      <c r="GG341">
        <v>4.5656098643845597</v>
      </c>
      <c r="GH341">
        <v>7.6807047227384802E-3</v>
      </c>
      <c r="GI341">
        <v>-1.0831925345100399E-6</v>
      </c>
      <c r="GJ341">
        <v>1.8533368071612601E-10</v>
      </c>
      <c r="GK341">
        <v>-9.9183057942876601E-2</v>
      </c>
      <c r="GL341">
        <v>-1.13594444998887E-2</v>
      </c>
      <c r="GM341">
        <v>1.5024328609816199E-3</v>
      </c>
      <c r="GN341">
        <v>-1.28748702860321E-5</v>
      </c>
      <c r="GO341">
        <v>14</v>
      </c>
      <c r="GP341">
        <v>2172</v>
      </c>
      <c r="GQ341">
        <v>1</v>
      </c>
      <c r="GR341">
        <v>46</v>
      </c>
      <c r="GS341">
        <v>2927.3</v>
      </c>
      <c r="GT341">
        <v>2927.3</v>
      </c>
      <c r="GU341">
        <v>4.07104</v>
      </c>
      <c r="GV341">
        <v>2.66357</v>
      </c>
      <c r="GW341">
        <v>2.2485400000000002</v>
      </c>
      <c r="GX341">
        <v>2.7404799999999998</v>
      </c>
      <c r="GY341">
        <v>1.9958499999999999</v>
      </c>
      <c r="GZ341">
        <v>2.4169900000000002</v>
      </c>
      <c r="HA341">
        <v>42.724200000000003</v>
      </c>
      <c r="HB341">
        <v>14.6837</v>
      </c>
      <c r="HC341">
        <v>18</v>
      </c>
      <c r="HD341">
        <v>501.10500000000002</v>
      </c>
      <c r="HE341">
        <v>576.18899999999996</v>
      </c>
      <c r="HF341">
        <v>21.478400000000001</v>
      </c>
      <c r="HG341">
        <v>30.584</v>
      </c>
      <c r="HH341">
        <v>30.000299999999999</v>
      </c>
      <c r="HI341">
        <v>30.533899999999999</v>
      </c>
      <c r="HJ341">
        <v>30.467099999999999</v>
      </c>
      <c r="HK341">
        <v>81.531499999999994</v>
      </c>
      <c r="HL341">
        <v>36.769599999999997</v>
      </c>
      <c r="HM341">
        <v>0</v>
      </c>
      <c r="HN341">
        <v>21.490100000000002</v>
      </c>
      <c r="HO341">
        <v>1759.39</v>
      </c>
      <c r="HP341">
        <v>23.506599999999999</v>
      </c>
      <c r="HQ341">
        <v>101.767</v>
      </c>
      <c r="HR341">
        <v>102.27500000000001</v>
      </c>
    </row>
    <row r="342" spans="1:226" x14ac:dyDescent="0.2">
      <c r="A342">
        <v>326</v>
      </c>
      <c r="B342">
        <v>1657489216</v>
      </c>
      <c r="C342">
        <v>3014.4000000953702</v>
      </c>
      <c r="D342" t="s">
        <v>1010</v>
      </c>
      <c r="E342" t="s">
        <v>1011</v>
      </c>
      <c r="F342">
        <v>5</v>
      </c>
      <c r="G342" t="s">
        <v>1222</v>
      </c>
      <c r="H342" t="s">
        <v>353</v>
      </c>
      <c r="I342">
        <v>1657489213.2</v>
      </c>
      <c r="J342">
        <f t="shared" si="170"/>
        <v>4.2713998167464903E-3</v>
      </c>
      <c r="K342">
        <f t="shared" si="171"/>
        <v>4.2713998167464906</v>
      </c>
      <c r="L342">
        <f t="shared" si="172"/>
        <v>43.518920068413422</v>
      </c>
      <c r="M342">
        <f t="shared" si="173"/>
        <v>1703.5519999999999</v>
      </c>
      <c r="N342">
        <f t="shared" si="174"/>
        <v>1159.8917593404992</v>
      </c>
      <c r="O342">
        <f t="shared" si="175"/>
        <v>83.743091014476619</v>
      </c>
      <c r="P342">
        <f t="shared" si="176"/>
        <v>122.99484760975359</v>
      </c>
      <c r="Q342">
        <f t="shared" si="177"/>
        <v>0.14942126076059734</v>
      </c>
      <c r="R342">
        <f t="shared" si="178"/>
        <v>3.0969348135697241</v>
      </c>
      <c r="S342">
        <f t="shared" si="179"/>
        <v>0.14552862680059986</v>
      </c>
      <c r="T342">
        <f t="shared" si="180"/>
        <v>9.12966829846866E-2</v>
      </c>
      <c r="U342">
        <f t="shared" si="181"/>
        <v>321.51622928377071</v>
      </c>
      <c r="V342">
        <f t="shared" si="182"/>
        <v>28.465129762889976</v>
      </c>
      <c r="W342">
        <f t="shared" si="183"/>
        <v>28.465129762889976</v>
      </c>
      <c r="X342">
        <f t="shared" si="184"/>
        <v>3.8989637891862801</v>
      </c>
      <c r="Y342">
        <f t="shared" si="185"/>
        <v>49.940314812062084</v>
      </c>
      <c r="Z342">
        <f t="shared" si="186"/>
        <v>1.864435231237072</v>
      </c>
      <c r="AA342">
        <f t="shared" si="187"/>
        <v>3.7333269488857024</v>
      </c>
      <c r="AB342">
        <f t="shared" si="188"/>
        <v>2.0345285579492081</v>
      </c>
      <c r="AC342">
        <f t="shared" si="189"/>
        <v>-188.36873191852021</v>
      </c>
      <c r="AD342">
        <f t="shared" si="190"/>
        <v>-124.41499644662423</v>
      </c>
      <c r="AE342">
        <f t="shared" si="191"/>
        <v>-8.7650126546904854</v>
      </c>
      <c r="AF342">
        <f t="shared" si="192"/>
        <v>-3.2511736064236629E-2</v>
      </c>
      <c r="AG342">
        <f t="shared" si="193"/>
        <v>79.42438722334019</v>
      </c>
      <c r="AH342">
        <f t="shared" si="194"/>
        <v>4.340785880991711</v>
      </c>
      <c r="AI342">
        <f t="shared" si="195"/>
        <v>43.518920068413422</v>
      </c>
      <c r="AJ342">
        <v>1794.4296091853901</v>
      </c>
      <c r="AK342">
        <v>1756.7501212121199</v>
      </c>
      <c r="AL342">
        <v>3.50435466265465</v>
      </c>
      <c r="AM342">
        <v>65.083349274317996</v>
      </c>
      <c r="AN342">
        <f t="shared" si="196"/>
        <v>4.2713998167464906</v>
      </c>
      <c r="AO342">
        <v>23.495220776679201</v>
      </c>
      <c r="AP342">
        <v>25.813532121212099</v>
      </c>
      <c r="AQ342">
        <v>-6.4420256855700301E-3</v>
      </c>
      <c r="AR342">
        <v>77.485788333385401</v>
      </c>
      <c r="AS342">
        <v>0</v>
      </c>
      <c r="AT342">
        <v>0</v>
      </c>
      <c r="AU342">
        <f t="shared" si="197"/>
        <v>1</v>
      </c>
      <c r="AV342">
        <f t="shared" si="198"/>
        <v>0</v>
      </c>
      <c r="AW342">
        <f t="shared" si="199"/>
        <v>37972.284436420661</v>
      </c>
      <c r="AX342">
        <f t="shared" si="200"/>
        <v>2000</v>
      </c>
      <c r="AY342">
        <f t="shared" si="201"/>
        <v>1681.2001187998812</v>
      </c>
      <c r="AZ342">
        <f t="shared" si="202"/>
        <v>0.84060005939994065</v>
      </c>
      <c r="BA342">
        <f t="shared" si="203"/>
        <v>0.16075811464188536</v>
      </c>
      <c r="BB342">
        <v>2.7509999999999999</v>
      </c>
      <c r="BC342">
        <v>0.5</v>
      </c>
      <c r="BD342" t="s">
        <v>354</v>
      </c>
      <c r="BE342">
        <v>2</v>
      </c>
      <c r="BF342" t="b">
        <v>1</v>
      </c>
      <c r="BG342">
        <v>1657489213.2</v>
      </c>
      <c r="BH342">
        <v>1703.5519999999999</v>
      </c>
      <c r="BI342">
        <v>1751.3209999999999</v>
      </c>
      <c r="BJ342">
        <v>25.823540000000001</v>
      </c>
      <c r="BK342">
        <v>23.496860000000002</v>
      </c>
      <c r="BL342">
        <v>1688.2149999999999</v>
      </c>
      <c r="BM342">
        <v>25.450880000000002</v>
      </c>
      <c r="BN342">
        <v>499.98840000000001</v>
      </c>
      <c r="BO342">
        <v>72.157669999999996</v>
      </c>
      <c r="BP342">
        <v>4.1386800000000001E-2</v>
      </c>
      <c r="BQ342">
        <v>27.71996</v>
      </c>
      <c r="BR342">
        <v>28.061589999999999</v>
      </c>
      <c r="BS342">
        <v>999.9</v>
      </c>
      <c r="BT342">
        <v>0</v>
      </c>
      <c r="BU342">
        <v>0</v>
      </c>
      <c r="BV342">
        <v>9975</v>
      </c>
      <c r="BW342">
        <v>0</v>
      </c>
      <c r="BX342">
        <v>1315.133</v>
      </c>
      <c r="BY342">
        <v>-47.769039999999997</v>
      </c>
      <c r="BZ342">
        <v>1748.71</v>
      </c>
      <c r="CA342">
        <v>1793.462</v>
      </c>
      <c r="CB342">
        <v>2.3266610000000001</v>
      </c>
      <c r="CC342">
        <v>1751.3209999999999</v>
      </c>
      <c r="CD342">
        <v>23.496860000000002</v>
      </c>
      <c r="CE342">
        <v>1.863367</v>
      </c>
      <c r="CF342">
        <v>1.695481</v>
      </c>
      <c r="CG342">
        <v>16.32873</v>
      </c>
      <c r="CH342">
        <v>14.85511</v>
      </c>
      <c r="CI342">
        <v>2000</v>
      </c>
      <c r="CJ342">
        <v>0.97999990000000003</v>
      </c>
      <c r="CK342">
        <v>2.0000239999999999E-2</v>
      </c>
      <c r="CL342">
        <v>0</v>
      </c>
      <c r="CM342">
        <v>2.2092900000000002</v>
      </c>
      <c r="CN342">
        <v>0</v>
      </c>
      <c r="CO342">
        <v>9542.7960000000003</v>
      </c>
      <c r="CP342">
        <v>17300.14</v>
      </c>
      <c r="CQ342">
        <v>42.625</v>
      </c>
      <c r="CR342">
        <v>43.774799999999999</v>
      </c>
      <c r="CS342">
        <v>42.625</v>
      </c>
      <c r="CT342">
        <v>41.936999999999998</v>
      </c>
      <c r="CU342">
        <v>41.811999999999998</v>
      </c>
      <c r="CV342">
        <v>1959.998</v>
      </c>
      <c r="CW342">
        <v>40.003999999999998</v>
      </c>
      <c r="CX342">
        <v>0</v>
      </c>
      <c r="CY342">
        <v>1657489190.5999999</v>
      </c>
      <c r="CZ342">
        <v>0</v>
      </c>
      <c r="DA342">
        <v>0</v>
      </c>
      <c r="DB342" t="s">
        <v>355</v>
      </c>
      <c r="DC342">
        <v>1657313570</v>
      </c>
      <c r="DD342">
        <v>1657313571.5</v>
      </c>
      <c r="DE342">
        <v>0</v>
      </c>
      <c r="DF342">
        <v>-0.183</v>
      </c>
      <c r="DG342">
        <v>-4.0000000000000001E-3</v>
      </c>
      <c r="DH342">
        <v>8.7509999999999994</v>
      </c>
      <c r="DI342">
        <v>0.37</v>
      </c>
      <c r="DJ342">
        <v>417</v>
      </c>
      <c r="DK342">
        <v>25</v>
      </c>
      <c r="DL342">
        <v>0.7</v>
      </c>
      <c r="DM342">
        <v>0.09</v>
      </c>
      <c r="DN342">
        <v>-47.492377500000003</v>
      </c>
      <c r="DO342">
        <v>-0.43513733583485398</v>
      </c>
      <c r="DP342">
        <v>0.64206530489020397</v>
      </c>
      <c r="DQ342">
        <v>0</v>
      </c>
      <c r="DR342">
        <v>2.3760197500000002</v>
      </c>
      <c r="DS342">
        <v>-0.32843313320825401</v>
      </c>
      <c r="DT342">
        <v>3.2021123300682297E-2</v>
      </c>
      <c r="DU342">
        <v>0</v>
      </c>
      <c r="DV342">
        <v>0</v>
      </c>
      <c r="DW342">
        <v>2</v>
      </c>
      <c r="DX342" t="s">
        <v>362</v>
      </c>
      <c r="DY342">
        <v>2.9695100000000001</v>
      </c>
      <c r="DZ342">
        <v>2.69537</v>
      </c>
      <c r="EA342">
        <v>0.18629699999999999</v>
      </c>
      <c r="EB342">
        <v>0.19009400000000001</v>
      </c>
      <c r="EC342">
        <v>8.7073600000000001E-2</v>
      </c>
      <c r="ED342">
        <v>8.2090399999999994E-2</v>
      </c>
      <c r="EE342">
        <v>31471.8</v>
      </c>
      <c r="EF342">
        <v>34179.9</v>
      </c>
      <c r="EG342">
        <v>35073.800000000003</v>
      </c>
      <c r="EH342">
        <v>38301</v>
      </c>
      <c r="EI342">
        <v>45460.2</v>
      </c>
      <c r="EJ342">
        <v>50793.1</v>
      </c>
      <c r="EK342">
        <v>54880.9</v>
      </c>
      <c r="EL342">
        <v>61451.199999999997</v>
      </c>
      <c r="EM342">
        <v>1.9354</v>
      </c>
      <c r="EN342">
        <v>2.048</v>
      </c>
      <c r="EO342">
        <v>3.6656899999999999E-2</v>
      </c>
      <c r="EP342">
        <v>0</v>
      </c>
      <c r="EQ342">
        <v>27.4558</v>
      </c>
      <c r="ER342">
        <v>999.9</v>
      </c>
      <c r="ES342">
        <v>35.057000000000002</v>
      </c>
      <c r="ET342">
        <v>41.271000000000001</v>
      </c>
      <c r="EU342">
        <v>38.536200000000001</v>
      </c>
      <c r="EV342">
        <v>52.144799999999996</v>
      </c>
      <c r="EW342">
        <v>38.353400000000001</v>
      </c>
      <c r="EX342">
        <v>2</v>
      </c>
      <c r="EY342">
        <v>0.26410600000000001</v>
      </c>
      <c r="EZ342">
        <v>3.6864699999999999</v>
      </c>
      <c r="FA342">
        <v>20.109500000000001</v>
      </c>
      <c r="FB342">
        <v>5.1957300000000002</v>
      </c>
      <c r="FC342">
        <v>12.0099</v>
      </c>
      <c r="FD342">
        <v>4.9756</v>
      </c>
      <c r="FE342">
        <v>3.294</v>
      </c>
      <c r="FF342">
        <v>9999</v>
      </c>
      <c r="FG342">
        <v>9999</v>
      </c>
      <c r="FH342">
        <v>9999</v>
      </c>
      <c r="FI342">
        <v>585.6</v>
      </c>
      <c r="FJ342">
        <v>1.8632200000000001</v>
      </c>
      <c r="FK342">
        <v>1.86798</v>
      </c>
      <c r="FL342">
        <v>1.86768</v>
      </c>
      <c r="FM342">
        <v>1.8689</v>
      </c>
      <c r="FN342">
        <v>1.8696600000000001</v>
      </c>
      <c r="FO342">
        <v>1.8656900000000001</v>
      </c>
      <c r="FP342">
        <v>1.86676</v>
      </c>
      <c r="FQ342">
        <v>1.8681000000000001</v>
      </c>
      <c r="FR342">
        <v>5</v>
      </c>
      <c r="FS342">
        <v>0</v>
      </c>
      <c r="FT342">
        <v>0</v>
      </c>
      <c r="FU342">
        <v>0</v>
      </c>
      <c r="FV342" t="s">
        <v>357</v>
      </c>
      <c r="FW342" t="s">
        <v>358</v>
      </c>
      <c r="FX342" t="s">
        <v>359</v>
      </c>
      <c r="FY342" t="s">
        <v>359</v>
      </c>
      <c r="FZ342" t="s">
        <v>359</v>
      </c>
      <c r="GA342" t="s">
        <v>359</v>
      </c>
      <c r="GB342">
        <v>0</v>
      </c>
      <c r="GC342">
        <v>100</v>
      </c>
      <c r="GD342">
        <v>100</v>
      </c>
      <c r="GE342">
        <v>15.39</v>
      </c>
      <c r="GF342">
        <v>0.37209999999999999</v>
      </c>
      <c r="GG342">
        <v>4.5656098643845597</v>
      </c>
      <c r="GH342">
        <v>7.6807047227384802E-3</v>
      </c>
      <c r="GI342">
        <v>-1.0831925345100399E-6</v>
      </c>
      <c r="GJ342">
        <v>1.8533368071612601E-10</v>
      </c>
      <c r="GK342">
        <v>-9.9183057942876601E-2</v>
      </c>
      <c r="GL342">
        <v>-1.13594444998887E-2</v>
      </c>
      <c r="GM342">
        <v>1.5024328609816199E-3</v>
      </c>
      <c r="GN342">
        <v>-1.28748702860321E-5</v>
      </c>
      <c r="GO342">
        <v>14</v>
      </c>
      <c r="GP342">
        <v>2172</v>
      </c>
      <c r="GQ342">
        <v>1</v>
      </c>
      <c r="GR342">
        <v>46</v>
      </c>
      <c r="GS342">
        <v>2927.4</v>
      </c>
      <c r="GT342">
        <v>2927.4</v>
      </c>
      <c r="GU342">
        <v>4.1003400000000001</v>
      </c>
      <c r="GV342">
        <v>2.66357</v>
      </c>
      <c r="GW342">
        <v>2.2485400000000002</v>
      </c>
      <c r="GX342">
        <v>2.7404799999999998</v>
      </c>
      <c r="GY342">
        <v>1.9958499999999999</v>
      </c>
      <c r="GZ342">
        <v>2.4279799999999998</v>
      </c>
      <c r="HA342">
        <v>42.724200000000003</v>
      </c>
      <c r="HB342">
        <v>14.674899999999999</v>
      </c>
      <c r="HC342">
        <v>18</v>
      </c>
      <c r="HD342">
        <v>501.51</v>
      </c>
      <c r="HE342">
        <v>576.03899999999999</v>
      </c>
      <c r="HF342">
        <v>21.417999999999999</v>
      </c>
      <c r="HG342">
        <v>30.581399999999999</v>
      </c>
      <c r="HH342">
        <v>30</v>
      </c>
      <c r="HI342">
        <v>30.533899999999999</v>
      </c>
      <c r="HJ342">
        <v>30.467099999999999</v>
      </c>
      <c r="HK342">
        <v>82.0779</v>
      </c>
      <c r="HL342">
        <v>36.769599999999997</v>
      </c>
      <c r="HM342">
        <v>0</v>
      </c>
      <c r="HN342">
        <v>21.437799999999999</v>
      </c>
      <c r="HO342">
        <v>1772.78</v>
      </c>
      <c r="HP342">
        <v>23.5625</v>
      </c>
      <c r="HQ342">
        <v>101.76600000000001</v>
      </c>
      <c r="HR342">
        <v>102.27500000000001</v>
      </c>
    </row>
    <row r="343" spans="1:226" x14ac:dyDescent="0.2">
      <c r="A343">
        <v>327</v>
      </c>
      <c r="B343">
        <v>1657489221</v>
      </c>
      <c r="C343">
        <v>3019.4000000953702</v>
      </c>
      <c r="D343" t="s">
        <v>1012</v>
      </c>
      <c r="E343" t="s">
        <v>1013</v>
      </c>
      <c r="F343">
        <v>5</v>
      </c>
      <c r="G343" t="s">
        <v>1222</v>
      </c>
      <c r="H343" t="s">
        <v>353</v>
      </c>
      <c r="I343">
        <v>1657489218.5</v>
      </c>
      <c r="J343">
        <f t="shared" si="170"/>
        <v>4.1867737426313978E-3</v>
      </c>
      <c r="K343">
        <f t="shared" si="171"/>
        <v>4.1867737426313978</v>
      </c>
      <c r="L343">
        <f t="shared" si="172"/>
        <v>43.878778332476699</v>
      </c>
      <c r="M343">
        <f t="shared" si="173"/>
        <v>1721.47888888889</v>
      </c>
      <c r="N343">
        <f t="shared" si="174"/>
        <v>1162.841704877862</v>
      </c>
      <c r="O343">
        <f t="shared" si="175"/>
        <v>83.955528306943748</v>
      </c>
      <c r="P343">
        <f t="shared" si="176"/>
        <v>124.28834378716887</v>
      </c>
      <c r="Q343">
        <f t="shared" si="177"/>
        <v>0.14616457085930795</v>
      </c>
      <c r="R343">
        <f t="shared" si="178"/>
        <v>3.1035629867672325</v>
      </c>
      <c r="S343">
        <f t="shared" si="179"/>
        <v>0.14244523284414973</v>
      </c>
      <c r="T343">
        <f t="shared" si="180"/>
        <v>8.9354555380166262E-2</v>
      </c>
      <c r="U343">
        <f t="shared" si="181"/>
        <v>321.5195741394017</v>
      </c>
      <c r="V343">
        <f t="shared" si="182"/>
        <v>28.469164732165666</v>
      </c>
      <c r="W343">
        <f t="shared" si="183"/>
        <v>28.469164732165666</v>
      </c>
      <c r="X343">
        <f t="shared" si="184"/>
        <v>3.8998778520193307</v>
      </c>
      <c r="Y343">
        <f t="shared" si="185"/>
        <v>49.932946804853913</v>
      </c>
      <c r="Z343">
        <f t="shared" si="186"/>
        <v>1.8624893071746487</v>
      </c>
      <c r="AA343">
        <f t="shared" si="187"/>
        <v>3.7299807569009702</v>
      </c>
      <c r="AB343">
        <f t="shared" si="188"/>
        <v>2.0373885448446822</v>
      </c>
      <c r="AC343">
        <f t="shared" si="189"/>
        <v>-184.63672205004465</v>
      </c>
      <c r="AD343">
        <f t="shared" si="190"/>
        <v>-127.92456731587211</v>
      </c>
      <c r="AE343">
        <f t="shared" si="191"/>
        <v>-8.9925079226064621</v>
      </c>
      <c r="AF343">
        <f t="shared" si="192"/>
        <v>-3.4223149121544338E-2</v>
      </c>
      <c r="AG343">
        <f t="shared" si="193"/>
        <v>78.463293534060057</v>
      </c>
      <c r="AH343">
        <f t="shared" si="194"/>
        <v>4.2767296303214328</v>
      </c>
      <c r="AI343">
        <f t="shared" si="195"/>
        <v>43.878778332476699</v>
      </c>
      <c r="AJ343">
        <v>1811.0909584155099</v>
      </c>
      <c r="AK343">
        <v>1773.7721212121201</v>
      </c>
      <c r="AL343">
        <v>3.3553002524933802</v>
      </c>
      <c r="AM343">
        <v>65.083349274317996</v>
      </c>
      <c r="AN343">
        <f t="shared" si="196"/>
        <v>4.1867737426313978</v>
      </c>
      <c r="AO343">
        <v>23.504633082501702</v>
      </c>
      <c r="AP343">
        <v>25.786905454545501</v>
      </c>
      <c r="AQ343">
        <v>-8.5743318276126201E-3</v>
      </c>
      <c r="AR343">
        <v>77.485788333385401</v>
      </c>
      <c r="AS343">
        <v>0</v>
      </c>
      <c r="AT343">
        <v>0</v>
      </c>
      <c r="AU343">
        <f t="shared" si="197"/>
        <v>1</v>
      </c>
      <c r="AV343">
        <f t="shared" si="198"/>
        <v>0</v>
      </c>
      <c r="AW343">
        <f t="shared" si="199"/>
        <v>38083.541514323362</v>
      </c>
      <c r="AX343">
        <f t="shared" si="200"/>
        <v>2000.02</v>
      </c>
      <c r="AY343">
        <f t="shared" si="201"/>
        <v>1681.2169979996897</v>
      </c>
      <c r="AZ343">
        <f t="shared" si="202"/>
        <v>0.84060009299891492</v>
      </c>
      <c r="BA343">
        <f t="shared" si="203"/>
        <v>0.16075817948790597</v>
      </c>
      <c r="BB343">
        <v>2.7509999999999999</v>
      </c>
      <c r="BC343">
        <v>0.5</v>
      </c>
      <c r="BD343" t="s">
        <v>354</v>
      </c>
      <c r="BE343">
        <v>2</v>
      </c>
      <c r="BF343" t="b">
        <v>1</v>
      </c>
      <c r="BG343">
        <v>1657489218.5</v>
      </c>
      <c r="BH343">
        <v>1721.47888888889</v>
      </c>
      <c r="BI343">
        <v>1768.6955555555601</v>
      </c>
      <c r="BJ343">
        <v>25.796755555555599</v>
      </c>
      <c r="BK343">
        <v>23.504622222222199</v>
      </c>
      <c r="BL343">
        <v>1706.0444444444399</v>
      </c>
      <c r="BM343">
        <v>25.4251222222222</v>
      </c>
      <c r="BN343">
        <v>500.04844444444399</v>
      </c>
      <c r="BO343">
        <v>72.157211111111096</v>
      </c>
      <c r="BP343">
        <v>4.1376155555555599E-2</v>
      </c>
      <c r="BQ343">
        <v>27.704611111111099</v>
      </c>
      <c r="BR343">
        <v>28.0624111111111</v>
      </c>
      <c r="BS343">
        <v>999.9</v>
      </c>
      <c r="BT343">
        <v>0</v>
      </c>
      <c r="BU343">
        <v>0</v>
      </c>
      <c r="BV343">
        <v>10005</v>
      </c>
      <c r="BW343">
        <v>0</v>
      </c>
      <c r="BX343">
        <v>1312.1566666666699</v>
      </c>
      <c r="BY343">
        <v>-47.216511111111103</v>
      </c>
      <c r="BZ343">
        <v>1767.06222222222</v>
      </c>
      <c r="CA343">
        <v>1811.2688888888899</v>
      </c>
      <c r="CB343">
        <v>2.29212666666667</v>
      </c>
      <c r="CC343">
        <v>1768.6955555555601</v>
      </c>
      <c r="CD343">
        <v>23.504622222222199</v>
      </c>
      <c r="CE343">
        <v>1.8614188888888901</v>
      </c>
      <c r="CF343">
        <v>1.6960255555555599</v>
      </c>
      <c r="CG343">
        <v>16.312333333333299</v>
      </c>
      <c r="CH343">
        <v>14.860099999999999</v>
      </c>
      <c r="CI343">
        <v>2000.02</v>
      </c>
      <c r="CJ343">
        <v>0.97999888888888897</v>
      </c>
      <c r="CK343">
        <v>2.0001166666666698E-2</v>
      </c>
      <c r="CL343">
        <v>0</v>
      </c>
      <c r="CM343">
        <v>2.3043111111111099</v>
      </c>
      <c r="CN343">
        <v>0</v>
      </c>
      <c r="CO343">
        <v>9548.4111111111106</v>
      </c>
      <c r="CP343">
        <v>17300.311111111099</v>
      </c>
      <c r="CQ343">
        <v>42.603999999999999</v>
      </c>
      <c r="CR343">
        <v>43.770666666666699</v>
      </c>
      <c r="CS343">
        <v>42.625</v>
      </c>
      <c r="CT343">
        <v>41.936999999999998</v>
      </c>
      <c r="CU343">
        <v>41.811999999999998</v>
      </c>
      <c r="CV343">
        <v>1960.0166666666701</v>
      </c>
      <c r="CW343">
        <v>40.006666666666703</v>
      </c>
      <c r="CX343">
        <v>0</v>
      </c>
      <c r="CY343">
        <v>1657489195.4000001</v>
      </c>
      <c r="CZ343">
        <v>0</v>
      </c>
      <c r="DA343">
        <v>0</v>
      </c>
      <c r="DB343" t="s">
        <v>355</v>
      </c>
      <c r="DC343">
        <v>1657313570</v>
      </c>
      <c r="DD343">
        <v>1657313571.5</v>
      </c>
      <c r="DE343">
        <v>0</v>
      </c>
      <c r="DF343">
        <v>-0.183</v>
      </c>
      <c r="DG343">
        <v>-4.0000000000000001E-3</v>
      </c>
      <c r="DH343">
        <v>8.7509999999999994</v>
      </c>
      <c r="DI343">
        <v>0.37</v>
      </c>
      <c r="DJ343">
        <v>417</v>
      </c>
      <c r="DK343">
        <v>25</v>
      </c>
      <c r="DL343">
        <v>0.7</v>
      </c>
      <c r="DM343">
        <v>0.09</v>
      </c>
      <c r="DN343">
        <v>-47.526139999999998</v>
      </c>
      <c r="DO343">
        <v>0.77490281425888496</v>
      </c>
      <c r="DP343">
        <v>0.62383839125209395</v>
      </c>
      <c r="DQ343">
        <v>0</v>
      </c>
      <c r="DR343">
        <v>2.3474309999999998</v>
      </c>
      <c r="DS343">
        <v>-0.37747159474672098</v>
      </c>
      <c r="DT343">
        <v>3.6514715239201898E-2</v>
      </c>
      <c r="DU343">
        <v>0</v>
      </c>
      <c r="DV343">
        <v>0</v>
      </c>
      <c r="DW343">
        <v>2</v>
      </c>
      <c r="DX343" t="s">
        <v>362</v>
      </c>
      <c r="DY343">
        <v>2.9696099999999999</v>
      </c>
      <c r="DZ343">
        <v>2.6948099999999999</v>
      </c>
      <c r="EA343">
        <v>0.187366</v>
      </c>
      <c r="EB343">
        <v>0.19106500000000001</v>
      </c>
      <c r="EC343">
        <v>8.7015300000000004E-2</v>
      </c>
      <c r="ED343">
        <v>8.2099500000000006E-2</v>
      </c>
      <c r="EE343">
        <v>31431</v>
      </c>
      <c r="EF343">
        <v>34139.199999999997</v>
      </c>
      <c r="EG343">
        <v>35074.300000000003</v>
      </c>
      <c r="EH343">
        <v>38301.300000000003</v>
      </c>
      <c r="EI343">
        <v>45464.3</v>
      </c>
      <c r="EJ343">
        <v>50792.7</v>
      </c>
      <c r="EK343">
        <v>54882.2</v>
      </c>
      <c r="EL343">
        <v>61451.199999999997</v>
      </c>
      <c r="EM343">
        <v>1.9346000000000001</v>
      </c>
      <c r="EN343">
        <v>2.0478000000000001</v>
      </c>
      <c r="EO343">
        <v>3.7103900000000002E-2</v>
      </c>
      <c r="EP343">
        <v>0</v>
      </c>
      <c r="EQ343">
        <v>27.452500000000001</v>
      </c>
      <c r="ER343">
        <v>999.9</v>
      </c>
      <c r="ES343">
        <v>35.057000000000002</v>
      </c>
      <c r="ET343">
        <v>41.250999999999998</v>
      </c>
      <c r="EU343">
        <v>38.497</v>
      </c>
      <c r="EV343">
        <v>52.1248</v>
      </c>
      <c r="EW343">
        <v>38.269199999999998</v>
      </c>
      <c r="EX343">
        <v>2</v>
      </c>
      <c r="EY343">
        <v>0.26414599999999999</v>
      </c>
      <c r="EZ343">
        <v>3.7490000000000001</v>
      </c>
      <c r="FA343">
        <v>20.107299999999999</v>
      </c>
      <c r="FB343">
        <v>5.1933299999999996</v>
      </c>
      <c r="FC343">
        <v>12.0099</v>
      </c>
      <c r="FD343">
        <v>4.9740000000000002</v>
      </c>
      <c r="FE343">
        <v>3.2938000000000001</v>
      </c>
      <c r="FF343">
        <v>9999</v>
      </c>
      <c r="FG343">
        <v>9999</v>
      </c>
      <c r="FH343">
        <v>9999</v>
      </c>
      <c r="FI343">
        <v>585.6</v>
      </c>
      <c r="FJ343">
        <v>1.8632200000000001</v>
      </c>
      <c r="FK343">
        <v>1.86798</v>
      </c>
      <c r="FL343">
        <v>1.86768</v>
      </c>
      <c r="FM343">
        <v>1.8689</v>
      </c>
      <c r="FN343">
        <v>1.8696600000000001</v>
      </c>
      <c r="FO343">
        <v>1.8656900000000001</v>
      </c>
      <c r="FP343">
        <v>1.86676</v>
      </c>
      <c r="FQ343">
        <v>1.86798</v>
      </c>
      <c r="FR343">
        <v>5</v>
      </c>
      <c r="FS343">
        <v>0</v>
      </c>
      <c r="FT343">
        <v>0</v>
      </c>
      <c r="FU343">
        <v>0</v>
      </c>
      <c r="FV343" t="s">
        <v>357</v>
      </c>
      <c r="FW343" t="s">
        <v>358</v>
      </c>
      <c r="FX343" t="s">
        <v>359</v>
      </c>
      <c r="FY343" t="s">
        <v>359</v>
      </c>
      <c r="FZ343" t="s">
        <v>359</v>
      </c>
      <c r="GA343" t="s">
        <v>359</v>
      </c>
      <c r="GB343">
        <v>0</v>
      </c>
      <c r="GC343">
        <v>100</v>
      </c>
      <c r="GD343">
        <v>100</v>
      </c>
      <c r="GE343">
        <v>15.49</v>
      </c>
      <c r="GF343">
        <v>0.371</v>
      </c>
      <c r="GG343">
        <v>4.5656098643845597</v>
      </c>
      <c r="GH343">
        <v>7.6807047227384802E-3</v>
      </c>
      <c r="GI343">
        <v>-1.0831925345100399E-6</v>
      </c>
      <c r="GJ343">
        <v>1.8533368071612601E-10</v>
      </c>
      <c r="GK343">
        <v>-9.9183057942876601E-2</v>
      </c>
      <c r="GL343">
        <v>-1.13594444998887E-2</v>
      </c>
      <c r="GM343">
        <v>1.5024328609816199E-3</v>
      </c>
      <c r="GN343">
        <v>-1.28748702860321E-5</v>
      </c>
      <c r="GO343">
        <v>14</v>
      </c>
      <c r="GP343">
        <v>2172</v>
      </c>
      <c r="GQ343">
        <v>1</v>
      </c>
      <c r="GR343">
        <v>46</v>
      </c>
      <c r="GS343">
        <v>2927.5</v>
      </c>
      <c r="GT343">
        <v>2927.5</v>
      </c>
      <c r="GU343">
        <v>4.1259800000000002</v>
      </c>
      <c r="GV343">
        <v>2.66235</v>
      </c>
      <c r="GW343">
        <v>2.2485400000000002</v>
      </c>
      <c r="GX343">
        <v>2.7392599999999998</v>
      </c>
      <c r="GY343">
        <v>1.9958499999999999</v>
      </c>
      <c r="GZ343">
        <v>2.3877000000000002</v>
      </c>
      <c r="HA343">
        <v>42.697400000000002</v>
      </c>
      <c r="HB343">
        <v>14.674899999999999</v>
      </c>
      <c r="HC343">
        <v>18</v>
      </c>
      <c r="HD343">
        <v>500.97</v>
      </c>
      <c r="HE343">
        <v>575.88900000000001</v>
      </c>
      <c r="HF343">
        <v>21.3629</v>
      </c>
      <c r="HG343">
        <v>30.581399999999999</v>
      </c>
      <c r="HH343">
        <v>30.000499999999999</v>
      </c>
      <c r="HI343">
        <v>30.533899999999999</v>
      </c>
      <c r="HJ343">
        <v>30.467099999999999</v>
      </c>
      <c r="HK343">
        <v>82.563000000000002</v>
      </c>
      <c r="HL343">
        <v>36.769599999999997</v>
      </c>
      <c r="HM343">
        <v>0</v>
      </c>
      <c r="HN343">
        <v>21.3736</v>
      </c>
      <c r="HO343">
        <v>1792.96</v>
      </c>
      <c r="HP343">
        <v>23.625</v>
      </c>
      <c r="HQ343">
        <v>101.768</v>
      </c>
      <c r="HR343">
        <v>102.27500000000001</v>
      </c>
    </row>
    <row r="344" spans="1:226" x14ac:dyDescent="0.2">
      <c r="A344">
        <v>328</v>
      </c>
      <c r="B344">
        <v>1657489226</v>
      </c>
      <c r="C344">
        <v>3024.4000000953702</v>
      </c>
      <c r="D344" t="s">
        <v>1014</v>
      </c>
      <c r="E344" t="s">
        <v>1015</v>
      </c>
      <c r="F344">
        <v>5</v>
      </c>
      <c r="G344" t="s">
        <v>1222</v>
      </c>
      <c r="H344" t="s">
        <v>353</v>
      </c>
      <c r="I344">
        <v>1657489223.2</v>
      </c>
      <c r="J344">
        <f t="shared" si="170"/>
        <v>4.2060126612381322E-3</v>
      </c>
      <c r="K344">
        <f t="shared" si="171"/>
        <v>4.2060126612381321</v>
      </c>
      <c r="L344">
        <f t="shared" si="172"/>
        <v>42.81070412409975</v>
      </c>
      <c r="M344">
        <f t="shared" si="173"/>
        <v>1736.577</v>
      </c>
      <c r="N344">
        <f t="shared" si="174"/>
        <v>1191.0974618564214</v>
      </c>
      <c r="O344">
        <f t="shared" si="175"/>
        <v>85.997438744252179</v>
      </c>
      <c r="P344">
        <f t="shared" si="176"/>
        <v>125.38115390609343</v>
      </c>
      <c r="Q344">
        <f t="shared" si="177"/>
        <v>0.14686263582174033</v>
      </c>
      <c r="R344">
        <f t="shared" si="178"/>
        <v>3.1002891331970082</v>
      </c>
      <c r="S344">
        <f t="shared" si="179"/>
        <v>0.1431043227868864</v>
      </c>
      <c r="T344">
        <f t="shared" si="180"/>
        <v>8.9769860512139935E-2</v>
      </c>
      <c r="U344">
        <f t="shared" si="181"/>
        <v>321.51916114186622</v>
      </c>
      <c r="V344">
        <f t="shared" si="182"/>
        <v>28.462193677210792</v>
      </c>
      <c r="W344">
        <f t="shared" si="183"/>
        <v>28.462193677210792</v>
      </c>
      <c r="X344">
        <f t="shared" si="184"/>
        <v>3.8982987797045445</v>
      </c>
      <c r="Y344">
        <f t="shared" si="185"/>
        <v>49.89852922811712</v>
      </c>
      <c r="Z344">
        <f t="shared" si="186"/>
        <v>1.860881394999093</v>
      </c>
      <c r="AA344">
        <f t="shared" si="187"/>
        <v>3.7293311522106198</v>
      </c>
      <c r="AB344">
        <f t="shared" si="188"/>
        <v>2.0374173847054515</v>
      </c>
      <c r="AC344">
        <f t="shared" si="189"/>
        <v>-185.48515836060164</v>
      </c>
      <c r="AD344">
        <f t="shared" si="190"/>
        <v>-127.12273326957899</v>
      </c>
      <c r="AE344">
        <f t="shared" si="191"/>
        <v>-8.9451354246630679</v>
      </c>
      <c r="AF344">
        <f t="shared" si="192"/>
        <v>-3.3865912977489643E-2</v>
      </c>
      <c r="AG344">
        <f t="shared" si="193"/>
        <v>78.552269433992876</v>
      </c>
      <c r="AH344">
        <f t="shared" si="194"/>
        <v>4.2350521214963992</v>
      </c>
      <c r="AI344">
        <f t="shared" si="195"/>
        <v>42.81070412409975</v>
      </c>
      <c r="AJ344">
        <v>1827.6133624591</v>
      </c>
      <c r="AK344">
        <v>1790.4443030303</v>
      </c>
      <c r="AL344">
        <v>3.47417381514177</v>
      </c>
      <c r="AM344">
        <v>65.083349274317996</v>
      </c>
      <c r="AN344">
        <f t="shared" si="196"/>
        <v>4.2060126612381321</v>
      </c>
      <c r="AO344">
        <v>23.503156487215701</v>
      </c>
      <c r="AP344">
        <v>25.7650654545455</v>
      </c>
      <c r="AQ344">
        <v>-1.6293870656747E-3</v>
      </c>
      <c r="AR344">
        <v>77.485788333385401</v>
      </c>
      <c r="AS344">
        <v>0</v>
      </c>
      <c r="AT344">
        <v>0</v>
      </c>
      <c r="AU344">
        <f t="shared" si="197"/>
        <v>1</v>
      </c>
      <c r="AV344">
        <f t="shared" si="198"/>
        <v>0</v>
      </c>
      <c r="AW344">
        <f t="shared" si="199"/>
        <v>38029.950846848369</v>
      </c>
      <c r="AX344">
        <f t="shared" si="200"/>
        <v>2000.018</v>
      </c>
      <c r="AY344">
        <f t="shared" si="201"/>
        <v>1681.2152693999303</v>
      </c>
      <c r="AZ344">
        <f t="shared" si="202"/>
        <v>0.8406000692993415</v>
      </c>
      <c r="BA344">
        <f t="shared" si="203"/>
        <v>0.16075813374772938</v>
      </c>
      <c r="BB344">
        <v>2.7509999999999999</v>
      </c>
      <c r="BC344">
        <v>0.5</v>
      </c>
      <c r="BD344" t="s">
        <v>354</v>
      </c>
      <c r="BE344">
        <v>2</v>
      </c>
      <c r="BF344" t="b">
        <v>1</v>
      </c>
      <c r="BG344">
        <v>1657489223.2</v>
      </c>
      <c r="BH344">
        <v>1736.577</v>
      </c>
      <c r="BI344">
        <v>1783.845</v>
      </c>
      <c r="BJ344">
        <v>25.77392</v>
      </c>
      <c r="BK344">
        <v>23.50375</v>
      </c>
      <c r="BL344">
        <v>1721.056</v>
      </c>
      <c r="BM344">
        <v>25.403169999999999</v>
      </c>
      <c r="BN344">
        <v>499.9778</v>
      </c>
      <c r="BO344">
        <v>72.158730000000006</v>
      </c>
      <c r="BP344">
        <v>4.1439589999999998E-2</v>
      </c>
      <c r="BQ344">
        <v>27.701630000000002</v>
      </c>
      <c r="BR344">
        <v>28.066949999999999</v>
      </c>
      <c r="BS344">
        <v>999.9</v>
      </c>
      <c r="BT344">
        <v>0</v>
      </c>
      <c r="BU344">
        <v>0</v>
      </c>
      <c r="BV344">
        <v>9990</v>
      </c>
      <c r="BW344">
        <v>0</v>
      </c>
      <c r="BX344">
        <v>1319.2629999999999</v>
      </c>
      <c r="BY344">
        <v>-47.268430000000002</v>
      </c>
      <c r="BZ344">
        <v>1782.518</v>
      </c>
      <c r="CA344">
        <v>1826.78</v>
      </c>
      <c r="CB344">
        <v>2.2701570000000002</v>
      </c>
      <c r="CC344">
        <v>1783.845</v>
      </c>
      <c r="CD344">
        <v>23.50375</v>
      </c>
      <c r="CE344">
        <v>1.859812</v>
      </c>
      <c r="CF344">
        <v>1.6960010000000001</v>
      </c>
      <c r="CG344">
        <v>16.298780000000001</v>
      </c>
      <c r="CH344">
        <v>14.859859999999999</v>
      </c>
      <c r="CI344">
        <v>2000.018</v>
      </c>
      <c r="CJ344">
        <v>0.97999930000000002</v>
      </c>
      <c r="CK344">
        <v>2.0000759999999999E-2</v>
      </c>
      <c r="CL344">
        <v>0</v>
      </c>
      <c r="CM344">
        <v>2.2613699999999999</v>
      </c>
      <c r="CN344">
        <v>0</v>
      </c>
      <c r="CO344">
        <v>9567.7209999999995</v>
      </c>
      <c r="CP344">
        <v>17300.29</v>
      </c>
      <c r="CQ344">
        <v>42.625</v>
      </c>
      <c r="CR344">
        <v>43.768599999999999</v>
      </c>
      <c r="CS344">
        <v>42.625</v>
      </c>
      <c r="CT344">
        <v>41.936999999999998</v>
      </c>
      <c r="CU344">
        <v>41.811999999999998</v>
      </c>
      <c r="CV344">
        <v>1960.0139999999999</v>
      </c>
      <c r="CW344">
        <v>40.005000000000003</v>
      </c>
      <c r="CX344">
        <v>0</v>
      </c>
      <c r="CY344">
        <v>1657489200.8</v>
      </c>
      <c r="CZ344">
        <v>0</v>
      </c>
      <c r="DA344">
        <v>0</v>
      </c>
      <c r="DB344" t="s">
        <v>355</v>
      </c>
      <c r="DC344">
        <v>1657313570</v>
      </c>
      <c r="DD344">
        <v>1657313571.5</v>
      </c>
      <c r="DE344">
        <v>0</v>
      </c>
      <c r="DF344">
        <v>-0.183</v>
      </c>
      <c r="DG344">
        <v>-4.0000000000000001E-3</v>
      </c>
      <c r="DH344">
        <v>8.7509999999999994</v>
      </c>
      <c r="DI344">
        <v>0.37</v>
      </c>
      <c r="DJ344">
        <v>417</v>
      </c>
      <c r="DK344">
        <v>25</v>
      </c>
      <c r="DL344">
        <v>0.7</v>
      </c>
      <c r="DM344">
        <v>0.09</v>
      </c>
      <c r="DN344">
        <v>-47.392020000000002</v>
      </c>
      <c r="DO344">
        <v>1.63234221388377</v>
      </c>
      <c r="DP344">
        <v>0.64345355745383803</v>
      </c>
      <c r="DQ344">
        <v>0</v>
      </c>
      <c r="DR344">
        <v>2.31721025</v>
      </c>
      <c r="DS344">
        <v>-0.35916709193246399</v>
      </c>
      <c r="DT344">
        <v>3.4812202780598399E-2</v>
      </c>
      <c r="DU344">
        <v>0</v>
      </c>
      <c r="DV344">
        <v>0</v>
      </c>
      <c r="DW344">
        <v>2</v>
      </c>
      <c r="DX344" t="s">
        <v>362</v>
      </c>
      <c r="DY344">
        <v>2.9695999999999998</v>
      </c>
      <c r="DZ344">
        <v>2.6956500000000001</v>
      </c>
      <c r="EA344">
        <v>0.18840100000000001</v>
      </c>
      <c r="EB344">
        <v>0.192106</v>
      </c>
      <c r="EC344">
        <v>8.6974899999999994E-2</v>
      </c>
      <c r="ED344">
        <v>8.2094600000000004E-2</v>
      </c>
      <c r="EE344">
        <v>31390.400000000001</v>
      </c>
      <c r="EF344">
        <v>34095.5</v>
      </c>
      <c r="EG344">
        <v>35073.800000000003</v>
      </c>
      <c r="EH344">
        <v>38301.699999999997</v>
      </c>
      <c r="EI344">
        <v>45466.2</v>
      </c>
      <c r="EJ344">
        <v>50793.5</v>
      </c>
      <c r="EK344">
        <v>54882</v>
      </c>
      <c r="EL344">
        <v>61451.9</v>
      </c>
      <c r="EM344">
        <v>1.9352</v>
      </c>
      <c r="EN344">
        <v>2.048</v>
      </c>
      <c r="EO344">
        <v>3.8594000000000003E-2</v>
      </c>
      <c r="EP344">
        <v>0</v>
      </c>
      <c r="EQ344">
        <v>27.452500000000001</v>
      </c>
      <c r="ER344">
        <v>999.9</v>
      </c>
      <c r="ES344">
        <v>35.057000000000002</v>
      </c>
      <c r="ET344">
        <v>41.250999999999998</v>
      </c>
      <c r="EU344">
        <v>38.496400000000001</v>
      </c>
      <c r="EV344">
        <v>52.194800000000001</v>
      </c>
      <c r="EW344">
        <v>38.289299999999997</v>
      </c>
      <c r="EX344">
        <v>2</v>
      </c>
      <c r="EY344">
        <v>0.264289</v>
      </c>
      <c r="EZ344">
        <v>3.78294</v>
      </c>
      <c r="FA344">
        <v>20.107700000000001</v>
      </c>
      <c r="FB344">
        <v>5.1981200000000003</v>
      </c>
      <c r="FC344">
        <v>12.0099</v>
      </c>
      <c r="FD344">
        <v>4.9756</v>
      </c>
      <c r="FE344">
        <v>3.294</v>
      </c>
      <c r="FF344">
        <v>9999</v>
      </c>
      <c r="FG344">
        <v>9999</v>
      </c>
      <c r="FH344">
        <v>9999</v>
      </c>
      <c r="FI344">
        <v>585.6</v>
      </c>
      <c r="FJ344">
        <v>1.8632500000000001</v>
      </c>
      <c r="FK344">
        <v>1.86798</v>
      </c>
      <c r="FL344">
        <v>1.86768</v>
      </c>
      <c r="FM344">
        <v>1.8689</v>
      </c>
      <c r="FN344">
        <v>1.8696600000000001</v>
      </c>
      <c r="FO344">
        <v>1.8656900000000001</v>
      </c>
      <c r="FP344">
        <v>1.86676</v>
      </c>
      <c r="FQ344">
        <v>1.8680099999999999</v>
      </c>
      <c r="FR344">
        <v>5</v>
      </c>
      <c r="FS344">
        <v>0</v>
      </c>
      <c r="FT344">
        <v>0</v>
      </c>
      <c r="FU344">
        <v>0</v>
      </c>
      <c r="FV344" t="s">
        <v>357</v>
      </c>
      <c r="FW344" t="s">
        <v>358</v>
      </c>
      <c r="FX344" t="s">
        <v>359</v>
      </c>
      <c r="FY344" t="s">
        <v>359</v>
      </c>
      <c r="FZ344" t="s">
        <v>359</v>
      </c>
      <c r="GA344" t="s">
        <v>359</v>
      </c>
      <c r="GB344">
        <v>0</v>
      </c>
      <c r="GC344">
        <v>100</v>
      </c>
      <c r="GD344">
        <v>100</v>
      </c>
      <c r="GE344">
        <v>15.57</v>
      </c>
      <c r="GF344">
        <v>0.37040000000000001</v>
      </c>
      <c r="GG344">
        <v>4.5656098643845597</v>
      </c>
      <c r="GH344">
        <v>7.6807047227384802E-3</v>
      </c>
      <c r="GI344">
        <v>-1.0831925345100399E-6</v>
      </c>
      <c r="GJ344">
        <v>1.8533368071612601E-10</v>
      </c>
      <c r="GK344">
        <v>-9.9183057942876601E-2</v>
      </c>
      <c r="GL344">
        <v>-1.13594444998887E-2</v>
      </c>
      <c r="GM344">
        <v>1.5024328609816199E-3</v>
      </c>
      <c r="GN344">
        <v>-1.28748702860321E-5</v>
      </c>
      <c r="GO344">
        <v>14</v>
      </c>
      <c r="GP344">
        <v>2172</v>
      </c>
      <c r="GQ344">
        <v>1</v>
      </c>
      <c r="GR344">
        <v>46</v>
      </c>
      <c r="GS344">
        <v>2927.6</v>
      </c>
      <c r="GT344">
        <v>2927.6</v>
      </c>
      <c r="GU344">
        <v>4.1540499999999998</v>
      </c>
      <c r="GV344">
        <v>2.66357</v>
      </c>
      <c r="GW344">
        <v>2.2485400000000002</v>
      </c>
      <c r="GX344">
        <v>2.7404799999999998</v>
      </c>
      <c r="GY344">
        <v>1.9958499999999999</v>
      </c>
      <c r="GZ344">
        <v>2.4072300000000002</v>
      </c>
      <c r="HA344">
        <v>42.697400000000002</v>
      </c>
      <c r="HB344">
        <v>14.6661</v>
      </c>
      <c r="HC344">
        <v>18</v>
      </c>
      <c r="HD344">
        <v>501.375</v>
      </c>
      <c r="HE344">
        <v>576.03899999999999</v>
      </c>
      <c r="HF344">
        <v>21.2989</v>
      </c>
      <c r="HG344">
        <v>30.581399999999999</v>
      </c>
      <c r="HH344">
        <v>30.0002</v>
      </c>
      <c r="HI344">
        <v>30.533899999999999</v>
      </c>
      <c r="HJ344">
        <v>30.467099999999999</v>
      </c>
      <c r="HK344">
        <v>83.158199999999994</v>
      </c>
      <c r="HL344">
        <v>36.769599999999997</v>
      </c>
      <c r="HM344">
        <v>0</v>
      </c>
      <c r="HN344">
        <v>21.3109</v>
      </c>
      <c r="HO344">
        <v>1806.57</v>
      </c>
      <c r="HP344">
        <v>23.570499999999999</v>
      </c>
      <c r="HQ344">
        <v>101.767</v>
      </c>
      <c r="HR344">
        <v>102.276</v>
      </c>
    </row>
    <row r="345" spans="1:226" x14ac:dyDescent="0.2">
      <c r="A345">
        <v>329</v>
      </c>
      <c r="B345">
        <v>1657489231</v>
      </c>
      <c r="C345">
        <v>3029.4000000953702</v>
      </c>
      <c r="D345" t="s">
        <v>1016</v>
      </c>
      <c r="E345" t="s">
        <v>1017</v>
      </c>
      <c r="F345">
        <v>5</v>
      </c>
      <c r="G345" t="s">
        <v>1222</v>
      </c>
      <c r="H345" t="s">
        <v>353</v>
      </c>
      <c r="I345">
        <v>1657489228.5</v>
      </c>
      <c r="J345">
        <f t="shared" si="170"/>
        <v>4.0449886059139573E-3</v>
      </c>
      <c r="K345">
        <f t="shared" si="171"/>
        <v>4.0449886059139573</v>
      </c>
      <c r="L345">
        <f t="shared" si="172"/>
        <v>44.661198716438548</v>
      </c>
      <c r="M345">
        <f t="shared" si="173"/>
        <v>1754.0377777777801</v>
      </c>
      <c r="N345">
        <f t="shared" si="174"/>
        <v>1165.4973259736805</v>
      </c>
      <c r="O345">
        <f t="shared" si="175"/>
        <v>84.149415156883734</v>
      </c>
      <c r="P345">
        <f t="shared" si="176"/>
        <v>126.64229241347344</v>
      </c>
      <c r="Q345">
        <f t="shared" si="177"/>
        <v>0.1404251739416631</v>
      </c>
      <c r="R345">
        <f t="shared" si="178"/>
        <v>3.1000476468131053</v>
      </c>
      <c r="S345">
        <f t="shared" si="179"/>
        <v>0.13698470031849133</v>
      </c>
      <c r="T345">
        <f t="shared" si="180"/>
        <v>8.5917529841925092E-2</v>
      </c>
      <c r="U345">
        <f t="shared" si="181"/>
        <v>321.50691566129171</v>
      </c>
      <c r="V345">
        <f t="shared" si="182"/>
        <v>28.492838438491905</v>
      </c>
      <c r="W345">
        <f t="shared" si="183"/>
        <v>28.492838438491905</v>
      </c>
      <c r="X345">
        <f t="shared" si="184"/>
        <v>3.9052445476260722</v>
      </c>
      <c r="Y345">
        <f t="shared" si="185"/>
        <v>49.857040109887961</v>
      </c>
      <c r="Z345">
        <f t="shared" si="186"/>
        <v>1.8583509790926009</v>
      </c>
      <c r="AA345">
        <f t="shared" si="187"/>
        <v>3.7273592154622133</v>
      </c>
      <c r="AB345">
        <f t="shared" si="188"/>
        <v>2.0468935685334713</v>
      </c>
      <c r="AC345">
        <f t="shared" si="189"/>
        <v>-178.38399752080551</v>
      </c>
      <c r="AD345">
        <f t="shared" si="190"/>
        <v>-133.74737915285726</v>
      </c>
      <c r="AE345">
        <f t="shared" si="191"/>
        <v>-9.4130334079893956</v>
      </c>
      <c r="AF345">
        <f t="shared" si="192"/>
        <v>-3.7494420360474123E-2</v>
      </c>
      <c r="AG345">
        <f t="shared" si="193"/>
        <v>78.890124919070885</v>
      </c>
      <c r="AH345">
        <f t="shared" si="194"/>
        <v>4.1644670719066292</v>
      </c>
      <c r="AI345">
        <f t="shared" si="195"/>
        <v>44.661198716438548</v>
      </c>
      <c r="AJ345">
        <v>1844.2345918358601</v>
      </c>
      <c r="AK345">
        <v>1806.8723030302999</v>
      </c>
      <c r="AL345">
        <v>3.24850288885205</v>
      </c>
      <c r="AM345">
        <v>65.083349274317996</v>
      </c>
      <c r="AN345">
        <f t="shared" si="196"/>
        <v>4.0449886059139573</v>
      </c>
      <c r="AO345">
        <v>23.505062331655701</v>
      </c>
      <c r="AP345">
        <v>25.7252957575758</v>
      </c>
      <c r="AQ345">
        <v>-1.16267081500398E-2</v>
      </c>
      <c r="AR345">
        <v>77.485788333385401</v>
      </c>
      <c r="AS345">
        <v>0</v>
      </c>
      <c r="AT345">
        <v>0</v>
      </c>
      <c r="AU345">
        <f t="shared" si="197"/>
        <v>1</v>
      </c>
      <c r="AV345">
        <f t="shared" si="198"/>
        <v>0</v>
      </c>
      <c r="AW345">
        <f t="shared" si="199"/>
        <v>38027.11549566804</v>
      </c>
      <c r="AX345">
        <f t="shared" si="200"/>
        <v>1999.9455555555601</v>
      </c>
      <c r="AY345">
        <f t="shared" si="201"/>
        <v>1681.1540620006726</v>
      </c>
      <c r="AZ345">
        <f t="shared" si="202"/>
        <v>0.84059991399799328</v>
      </c>
      <c r="BA345">
        <f t="shared" si="203"/>
        <v>0.16075783401612703</v>
      </c>
      <c r="BB345">
        <v>2.7509999999999999</v>
      </c>
      <c r="BC345">
        <v>0.5</v>
      </c>
      <c r="BD345" t="s">
        <v>354</v>
      </c>
      <c r="BE345">
        <v>2</v>
      </c>
      <c r="BF345" t="b">
        <v>1</v>
      </c>
      <c r="BG345">
        <v>1657489228.5</v>
      </c>
      <c r="BH345">
        <v>1754.0377777777801</v>
      </c>
      <c r="BI345">
        <v>1801.4611111111101</v>
      </c>
      <c r="BJ345">
        <v>25.738777777777798</v>
      </c>
      <c r="BK345">
        <v>23.506511111111099</v>
      </c>
      <c r="BL345">
        <v>1738.41888888889</v>
      </c>
      <c r="BM345">
        <v>25.369411111111098</v>
      </c>
      <c r="BN345">
        <v>500.010777777778</v>
      </c>
      <c r="BO345">
        <v>72.158877777777803</v>
      </c>
      <c r="BP345">
        <v>4.1558277777777798E-2</v>
      </c>
      <c r="BQ345">
        <v>27.692577777777799</v>
      </c>
      <c r="BR345">
        <v>28.080744444444399</v>
      </c>
      <c r="BS345">
        <v>999.9</v>
      </c>
      <c r="BT345">
        <v>0</v>
      </c>
      <c r="BU345">
        <v>0</v>
      </c>
      <c r="BV345">
        <v>9988.8888888888905</v>
      </c>
      <c r="BW345">
        <v>0</v>
      </c>
      <c r="BX345">
        <v>1329.7022222222199</v>
      </c>
      <c r="BY345">
        <v>-47.425755555555597</v>
      </c>
      <c r="BZ345">
        <v>1800.37666666667</v>
      </c>
      <c r="CA345">
        <v>1844.8277777777801</v>
      </c>
      <c r="CB345">
        <v>2.2322799999999998</v>
      </c>
      <c r="CC345">
        <v>1801.4611111111101</v>
      </c>
      <c r="CD345">
        <v>23.506511111111099</v>
      </c>
      <c r="CE345">
        <v>1.8572822222222201</v>
      </c>
      <c r="CF345">
        <v>1.69620444444444</v>
      </c>
      <c r="CG345">
        <v>16.277422222222199</v>
      </c>
      <c r="CH345">
        <v>14.8617333333333</v>
      </c>
      <c r="CI345">
        <v>1999.9455555555601</v>
      </c>
      <c r="CJ345">
        <v>0.98000500000000001</v>
      </c>
      <c r="CK345">
        <v>1.9995333333333299E-2</v>
      </c>
      <c r="CL345">
        <v>0</v>
      </c>
      <c r="CM345">
        <v>2.1850666666666698</v>
      </c>
      <c r="CN345">
        <v>0</v>
      </c>
      <c r="CO345">
        <v>9578.1111111111095</v>
      </c>
      <c r="CP345">
        <v>17299.7</v>
      </c>
      <c r="CQ345">
        <v>42.625</v>
      </c>
      <c r="CR345">
        <v>43.75</v>
      </c>
      <c r="CS345">
        <v>42.625</v>
      </c>
      <c r="CT345">
        <v>41.936999999999998</v>
      </c>
      <c r="CU345">
        <v>41.811999999999998</v>
      </c>
      <c r="CV345">
        <v>1959.96</v>
      </c>
      <c r="CW345">
        <v>39.993333333333297</v>
      </c>
      <c r="CX345">
        <v>0</v>
      </c>
      <c r="CY345">
        <v>1657489205.5999999</v>
      </c>
      <c r="CZ345">
        <v>0</v>
      </c>
      <c r="DA345">
        <v>0</v>
      </c>
      <c r="DB345" t="s">
        <v>355</v>
      </c>
      <c r="DC345">
        <v>1657313570</v>
      </c>
      <c r="DD345">
        <v>1657313571.5</v>
      </c>
      <c r="DE345">
        <v>0</v>
      </c>
      <c r="DF345">
        <v>-0.183</v>
      </c>
      <c r="DG345">
        <v>-4.0000000000000001E-3</v>
      </c>
      <c r="DH345">
        <v>8.7509999999999994</v>
      </c>
      <c r="DI345">
        <v>0.37</v>
      </c>
      <c r="DJ345">
        <v>417</v>
      </c>
      <c r="DK345">
        <v>25</v>
      </c>
      <c r="DL345">
        <v>0.7</v>
      </c>
      <c r="DM345">
        <v>0.09</v>
      </c>
      <c r="DN345">
        <v>-47.366104999999997</v>
      </c>
      <c r="DO345">
        <v>2.3985253283303498</v>
      </c>
      <c r="DP345">
        <v>0.56458925864295395</v>
      </c>
      <c r="DQ345">
        <v>0</v>
      </c>
      <c r="DR345">
        <v>2.287525</v>
      </c>
      <c r="DS345">
        <v>-0.35879459662289698</v>
      </c>
      <c r="DT345">
        <v>3.4910625101822503E-2</v>
      </c>
      <c r="DU345">
        <v>0</v>
      </c>
      <c r="DV345">
        <v>0</v>
      </c>
      <c r="DW345">
        <v>2</v>
      </c>
      <c r="DX345" t="s">
        <v>362</v>
      </c>
      <c r="DY345">
        <v>2.9697300000000002</v>
      </c>
      <c r="DZ345">
        <v>2.6953</v>
      </c>
      <c r="EA345">
        <v>0.189441</v>
      </c>
      <c r="EB345">
        <v>0.19320599999999999</v>
      </c>
      <c r="EC345">
        <v>8.6889499999999995E-2</v>
      </c>
      <c r="ED345">
        <v>8.20988E-2</v>
      </c>
      <c r="EE345">
        <v>31350.400000000001</v>
      </c>
      <c r="EF345">
        <v>34049.4</v>
      </c>
      <c r="EG345">
        <v>35074.1</v>
      </c>
      <c r="EH345">
        <v>38302</v>
      </c>
      <c r="EI345">
        <v>45470.5</v>
      </c>
      <c r="EJ345">
        <v>50793.7</v>
      </c>
      <c r="EK345">
        <v>54882</v>
      </c>
      <c r="EL345">
        <v>61452.3</v>
      </c>
      <c r="EM345">
        <v>1.9352</v>
      </c>
      <c r="EN345">
        <v>2.0482</v>
      </c>
      <c r="EO345">
        <v>3.7968200000000001E-2</v>
      </c>
      <c r="EP345">
        <v>0</v>
      </c>
      <c r="EQ345">
        <v>27.452100000000002</v>
      </c>
      <c r="ER345">
        <v>999.9</v>
      </c>
      <c r="ES345">
        <v>35.081000000000003</v>
      </c>
      <c r="ET345">
        <v>41.271000000000001</v>
      </c>
      <c r="EU345">
        <v>38.564399999999999</v>
      </c>
      <c r="EV345">
        <v>52.114800000000002</v>
      </c>
      <c r="EW345">
        <v>38.301299999999998</v>
      </c>
      <c r="EX345">
        <v>2</v>
      </c>
      <c r="EY345">
        <v>0.26467499999999999</v>
      </c>
      <c r="EZ345">
        <v>3.89662</v>
      </c>
      <c r="FA345">
        <v>20.105</v>
      </c>
      <c r="FB345">
        <v>5.1981200000000003</v>
      </c>
      <c r="FC345">
        <v>12.0099</v>
      </c>
      <c r="FD345">
        <v>4.9748000000000001</v>
      </c>
      <c r="FE345">
        <v>3.294</v>
      </c>
      <c r="FF345">
        <v>9999</v>
      </c>
      <c r="FG345">
        <v>9999</v>
      </c>
      <c r="FH345">
        <v>9999</v>
      </c>
      <c r="FI345">
        <v>585.6</v>
      </c>
      <c r="FJ345">
        <v>1.8631899999999999</v>
      </c>
      <c r="FK345">
        <v>1.86798</v>
      </c>
      <c r="FL345">
        <v>1.86768</v>
      </c>
      <c r="FM345">
        <v>1.8689</v>
      </c>
      <c r="FN345">
        <v>1.8696299999999999</v>
      </c>
      <c r="FO345">
        <v>1.8656900000000001</v>
      </c>
      <c r="FP345">
        <v>1.86676</v>
      </c>
      <c r="FQ345">
        <v>1.8680099999999999</v>
      </c>
      <c r="FR345">
        <v>5</v>
      </c>
      <c r="FS345">
        <v>0</v>
      </c>
      <c r="FT345">
        <v>0</v>
      </c>
      <c r="FU345">
        <v>0</v>
      </c>
      <c r="FV345" t="s">
        <v>357</v>
      </c>
      <c r="FW345" t="s">
        <v>358</v>
      </c>
      <c r="FX345" t="s">
        <v>359</v>
      </c>
      <c r="FY345" t="s">
        <v>359</v>
      </c>
      <c r="FZ345" t="s">
        <v>359</v>
      </c>
      <c r="GA345" t="s">
        <v>359</v>
      </c>
      <c r="GB345">
        <v>0</v>
      </c>
      <c r="GC345">
        <v>100</v>
      </c>
      <c r="GD345">
        <v>100</v>
      </c>
      <c r="GE345">
        <v>15.66</v>
      </c>
      <c r="GF345">
        <v>0.36899999999999999</v>
      </c>
      <c r="GG345">
        <v>4.5656098643845597</v>
      </c>
      <c r="GH345">
        <v>7.6807047227384802E-3</v>
      </c>
      <c r="GI345">
        <v>-1.0831925345100399E-6</v>
      </c>
      <c r="GJ345">
        <v>1.8533368071612601E-10</v>
      </c>
      <c r="GK345">
        <v>-9.9183057942876601E-2</v>
      </c>
      <c r="GL345">
        <v>-1.13594444998887E-2</v>
      </c>
      <c r="GM345">
        <v>1.5024328609816199E-3</v>
      </c>
      <c r="GN345">
        <v>-1.28748702860321E-5</v>
      </c>
      <c r="GO345">
        <v>14</v>
      </c>
      <c r="GP345">
        <v>2172</v>
      </c>
      <c r="GQ345">
        <v>1</v>
      </c>
      <c r="GR345">
        <v>46</v>
      </c>
      <c r="GS345">
        <v>2927.7</v>
      </c>
      <c r="GT345">
        <v>2927.7</v>
      </c>
      <c r="GU345">
        <v>4.1809099999999999</v>
      </c>
      <c r="GV345">
        <v>2.6660200000000001</v>
      </c>
      <c r="GW345">
        <v>2.2485400000000002</v>
      </c>
      <c r="GX345">
        <v>2.7392599999999998</v>
      </c>
      <c r="GY345">
        <v>1.9958499999999999</v>
      </c>
      <c r="GZ345">
        <v>2.4047900000000002</v>
      </c>
      <c r="HA345">
        <v>42.697400000000002</v>
      </c>
      <c r="HB345">
        <v>14.6661</v>
      </c>
      <c r="HC345">
        <v>18</v>
      </c>
      <c r="HD345">
        <v>501.375</v>
      </c>
      <c r="HE345">
        <v>576.18899999999996</v>
      </c>
      <c r="HF345">
        <v>21.231999999999999</v>
      </c>
      <c r="HG345">
        <v>30.578700000000001</v>
      </c>
      <c r="HH345">
        <v>30.000699999999998</v>
      </c>
      <c r="HI345">
        <v>30.533899999999999</v>
      </c>
      <c r="HJ345">
        <v>30.467099999999999</v>
      </c>
      <c r="HK345">
        <v>83.674400000000006</v>
      </c>
      <c r="HL345">
        <v>36.491100000000003</v>
      </c>
      <c r="HM345">
        <v>0</v>
      </c>
      <c r="HN345">
        <v>21.235900000000001</v>
      </c>
      <c r="HO345">
        <v>1826.76</v>
      </c>
      <c r="HP345">
        <v>23.613900000000001</v>
      </c>
      <c r="HQ345">
        <v>101.768</v>
      </c>
      <c r="HR345">
        <v>102.277</v>
      </c>
    </row>
    <row r="346" spans="1:226" x14ac:dyDescent="0.2">
      <c r="A346">
        <v>330</v>
      </c>
      <c r="B346">
        <v>1657489236</v>
      </c>
      <c r="C346">
        <v>3034.4000000953702</v>
      </c>
      <c r="D346" t="s">
        <v>1018</v>
      </c>
      <c r="E346" t="s">
        <v>1019</v>
      </c>
      <c r="F346">
        <v>5</v>
      </c>
      <c r="G346" t="s">
        <v>1222</v>
      </c>
      <c r="H346" t="s">
        <v>353</v>
      </c>
      <c r="I346">
        <v>1657489233.2</v>
      </c>
      <c r="J346">
        <f t="shared" si="170"/>
        <v>3.9888798224573556E-3</v>
      </c>
      <c r="K346">
        <f t="shared" si="171"/>
        <v>3.9888798224573554</v>
      </c>
      <c r="L346">
        <f t="shared" si="172"/>
        <v>44.38668347180996</v>
      </c>
      <c r="M346">
        <f t="shared" si="173"/>
        <v>1769.674</v>
      </c>
      <c r="N346">
        <f t="shared" si="174"/>
        <v>1175.80654490443</v>
      </c>
      <c r="O346">
        <f t="shared" si="175"/>
        <v>84.8930669650222</v>
      </c>
      <c r="P346">
        <f t="shared" si="176"/>
        <v>127.77021359450733</v>
      </c>
      <c r="Q346">
        <f t="shared" si="177"/>
        <v>0.13828309675865452</v>
      </c>
      <c r="R346">
        <f t="shared" si="178"/>
        <v>3.0995997424872455</v>
      </c>
      <c r="S346">
        <f t="shared" si="179"/>
        <v>0.13494497262645744</v>
      </c>
      <c r="T346">
        <f t="shared" si="180"/>
        <v>8.4633813483223297E-2</v>
      </c>
      <c r="U346">
        <f t="shared" si="181"/>
        <v>321.51835019999999</v>
      </c>
      <c r="V346">
        <f t="shared" si="182"/>
        <v>28.494056749073756</v>
      </c>
      <c r="W346">
        <f t="shared" si="183"/>
        <v>28.494056749073756</v>
      </c>
      <c r="X346">
        <f t="shared" si="184"/>
        <v>3.9055209059502523</v>
      </c>
      <c r="Y346">
        <f t="shared" si="185"/>
        <v>49.844744869949764</v>
      </c>
      <c r="Z346">
        <f t="shared" si="186"/>
        <v>1.8565038590390119</v>
      </c>
      <c r="AA346">
        <f t="shared" si="187"/>
        <v>3.7245728990745719</v>
      </c>
      <c r="AB346">
        <f t="shared" si="188"/>
        <v>2.0490170469112403</v>
      </c>
      <c r="AC346">
        <f t="shared" si="189"/>
        <v>-175.90960017036937</v>
      </c>
      <c r="AD346">
        <f t="shared" si="190"/>
        <v>-136.07022207793432</v>
      </c>
      <c r="AE346">
        <f t="shared" si="191"/>
        <v>-9.5773451628356217</v>
      </c>
      <c r="AF346">
        <f t="shared" si="192"/>
        <v>-3.8817211139331675E-2</v>
      </c>
      <c r="AG346">
        <f t="shared" si="193"/>
        <v>79.677070444369477</v>
      </c>
      <c r="AH346">
        <f t="shared" si="194"/>
        <v>4.0283216887060878</v>
      </c>
      <c r="AI346">
        <f t="shared" si="195"/>
        <v>44.38668347180996</v>
      </c>
      <c r="AJ346">
        <v>1861.9825820158201</v>
      </c>
      <c r="AK346">
        <v>1824.22472727273</v>
      </c>
      <c r="AL346">
        <v>3.3943063141115801</v>
      </c>
      <c r="AM346">
        <v>65.083349274317996</v>
      </c>
      <c r="AN346">
        <f t="shared" si="196"/>
        <v>3.9888798224573554</v>
      </c>
      <c r="AO346">
        <v>23.536950986996398</v>
      </c>
      <c r="AP346">
        <v>25.708924242424299</v>
      </c>
      <c r="AQ346">
        <v>-7.5366137806173296E-3</v>
      </c>
      <c r="AR346">
        <v>77.485788333385401</v>
      </c>
      <c r="AS346">
        <v>0</v>
      </c>
      <c r="AT346">
        <v>0</v>
      </c>
      <c r="AU346">
        <f t="shared" si="197"/>
        <v>1</v>
      </c>
      <c r="AV346">
        <f t="shared" si="198"/>
        <v>0</v>
      </c>
      <c r="AW346">
        <f t="shared" si="199"/>
        <v>38021.324709655193</v>
      </c>
      <c r="AX346">
        <f t="shared" si="200"/>
        <v>2000.0139999999999</v>
      </c>
      <c r="AY346">
        <f t="shared" si="201"/>
        <v>1681.21182</v>
      </c>
      <c r="AZ346">
        <f t="shared" si="202"/>
        <v>0.84060002579981941</v>
      </c>
      <c r="BA346">
        <f t="shared" si="203"/>
        <v>0.16075804979365144</v>
      </c>
      <c r="BB346">
        <v>2.7509999999999999</v>
      </c>
      <c r="BC346">
        <v>0.5</v>
      </c>
      <c r="BD346" t="s">
        <v>354</v>
      </c>
      <c r="BE346">
        <v>2</v>
      </c>
      <c r="BF346" t="b">
        <v>1</v>
      </c>
      <c r="BG346">
        <v>1657489233.2</v>
      </c>
      <c r="BH346">
        <v>1769.674</v>
      </c>
      <c r="BI346">
        <v>1817.4349999999999</v>
      </c>
      <c r="BJ346">
        <v>25.7134</v>
      </c>
      <c r="BK346">
        <v>23.553989999999999</v>
      </c>
      <c r="BL346">
        <v>1753.9690000000001</v>
      </c>
      <c r="BM346">
        <v>25.344989999999999</v>
      </c>
      <c r="BN346">
        <v>499.99579999999997</v>
      </c>
      <c r="BO346">
        <v>72.157910000000001</v>
      </c>
      <c r="BP346">
        <v>4.1949180000000003E-2</v>
      </c>
      <c r="BQ346">
        <v>27.679780000000001</v>
      </c>
      <c r="BR346">
        <v>28.078140000000001</v>
      </c>
      <c r="BS346">
        <v>999.9</v>
      </c>
      <c r="BT346">
        <v>0</v>
      </c>
      <c r="BU346">
        <v>0</v>
      </c>
      <c r="BV346">
        <v>9987</v>
      </c>
      <c r="BW346">
        <v>0</v>
      </c>
      <c r="BX346">
        <v>1328.615</v>
      </c>
      <c r="BY346">
        <v>-47.763469999999998</v>
      </c>
      <c r="BZ346">
        <v>1816.3779999999999</v>
      </c>
      <c r="CA346">
        <v>1861.277</v>
      </c>
      <c r="CB346">
        <v>2.1594150000000001</v>
      </c>
      <c r="CC346">
        <v>1817.4349999999999</v>
      </c>
      <c r="CD346">
        <v>23.553989999999999</v>
      </c>
      <c r="CE346">
        <v>1.855426</v>
      </c>
      <c r="CF346">
        <v>1.699606</v>
      </c>
      <c r="CG346">
        <v>16.26173</v>
      </c>
      <c r="CH346">
        <v>14.89283</v>
      </c>
      <c r="CI346">
        <v>2000.0139999999999</v>
      </c>
      <c r="CJ346">
        <v>0.98000050000000005</v>
      </c>
      <c r="CK346">
        <v>1.9999579999999999E-2</v>
      </c>
      <c r="CL346">
        <v>0</v>
      </c>
      <c r="CM346">
        <v>2.32382</v>
      </c>
      <c r="CN346">
        <v>0</v>
      </c>
      <c r="CO346">
        <v>9579.348</v>
      </c>
      <c r="CP346">
        <v>17300.27</v>
      </c>
      <c r="CQ346">
        <v>42.625</v>
      </c>
      <c r="CR346">
        <v>43.75</v>
      </c>
      <c r="CS346">
        <v>42.625</v>
      </c>
      <c r="CT346">
        <v>41.936999999999998</v>
      </c>
      <c r="CU346">
        <v>41.811999999999998</v>
      </c>
      <c r="CV346">
        <v>1960.0119999999999</v>
      </c>
      <c r="CW346">
        <v>40.002000000000002</v>
      </c>
      <c r="CX346">
        <v>0</v>
      </c>
      <c r="CY346">
        <v>1657489210.4000001</v>
      </c>
      <c r="CZ346">
        <v>0</v>
      </c>
      <c r="DA346">
        <v>0</v>
      </c>
      <c r="DB346" t="s">
        <v>355</v>
      </c>
      <c r="DC346">
        <v>1657313570</v>
      </c>
      <c r="DD346">
        <v>1657313571.5</v>
      </c>
      <c r="DE346">
        <v>0</v>
      </c>
      <c r="DF346">
        <v>-0.183</v>
      </c>
      <c r="DG346">
        <v>-4.0000000000000001E-3</v>
      </c>
      <c r="DH346">
        <v>8.7509999999999994</v>
      </c>
      <c r="DI346">
        <v>0.37</v>
      </c>
      <c r="DJ346">
        <v>417</v>
      </c>
      <c r="DK346">
        <v>25</v>
      </c>
      <c r="DL346">
        <v>0.7</v>
      </c>
      <c r="DM346">
        <v>0.09</v>
      </c>
      <c r="DN346">
        <v>-47.3927075</v>
      </c>
      <c r="DO346">
        <v>-1.03652870544098</v>
      </c>
      <c r="DP346">
        <v>0.56179609351948101</v>
      </c>
      <c r="DQ346">
        <v>0</v>
      </c>
      <c r="DR346">
        <v>2.2490489999999999</v>
      </c>
      <c r="DS346">
        <v>-0.48413245778611502</v>
      </c>
      <c r="DT346">
        <v>4.9898127459855703E-2</v>
      </c>
      <c r="DU346">
        <v>0</v>
      </c>
      <c r="DV346">
        <v>0</v>
      </c>
      <c r="DW346">
        <v>2</v>
      </c>
      <c r="DX346" t="s">
        <v>362</v>
      </c>
      <c r="DY346">
        <v>2.9694199999999999</v>
      </c>
      <c r="DZ346">
        <v>2.6961599999999999</v>
      </c>
      <c r="EA346">
        <v>0.19050700000000001</v>
      </c>
      <c r="EB346">
        <v>0.19420999999999999</v>
      </c>
      <c r="EC346">
        <v>8.6848599999999998E-2</v>
      </c>
      <c r="ED346">
        <v>8.2294699999999998E-2</v>
      </c>
      <c r="EE346">
        <v>31309.1</v>
      </c>
      <c r="EF346">
        <v>34006.400000000001</v>
      </c>
      <c r="EG346">
        <v>35074</v>
      </c>
      <c r="EH346">
        <v>38301.4</v>
      </c>
      <c r="EI346">
        <v>45472.2</v>
      </c>
      <c r="EJ346">
        <v>50782.2</v>
      </c>
      <c r="EK346">
        <v>54881.599999999999</v>
      </c>
      <c r="EL346">
        <v>61451.5</v>
      </c>
      <c r="EM346">
        <v>1.9348000000000001</v>
      </c>
      <c r="EN346">
        <v>2.0482</v>
      </c>
      <c r="EO346">
        <v>3.8295999999999997E-2</v>
      </c>
      <c r="EP346">
        <v>0</v>
      </c>
      <c r="EQ346">
        <v>27.448799999999999</v>
      </c>
      <c r="ER346">
        <v>999.9</v>
      </c>
      <c r="ES346">
        <v>35.057000000000002</v>
      </c>
      <c r="ET346">
        <v>41.250999999999998</v>
      </c>
      <c r="EU346">
        <v>38.500399999999999</v>
      </c>
      <c r="EV346">
        <v>52.244799999999998</v>
      </c>
      <c r="EW346">
        <v>38.293300000000002</v>
      </c>
      <c r="EX346">
        <v>2</v>
      </c>
      <c r="EY346">
        <v>0.26538600000000001</v>
      </c>
      <c r="EZ346">
        <v>3.9725299999999999</v>
      </c>
      <c r="FA346">
        <v>20.103400000000001</v>
      </c>
      <c r="FB346">
        <v>5.1969200000000004</v>
      </c>
      <c r="FC346">
        <v>12.0099</v>
      </c>
      <c r="FD346">
        <v>4.9752000000000001</v>
      </c>
      <c r="FE346">
        <v>3.294</v>
      </c>
      <c r="FF346">
        <v>9999</v>
      </c>
      <c r="FG346">
        <v>9999</v>
      </c>
      <c r="FH346">
        <v>9999</v>
      </c>
      <c r="FI346">
        <v>585.6</v>
      </c>
      <c r="FJ346">
        <v>1.8631599999999999</v>
      </c>
      <c r="FK346">
        <v>1.86798</v>
      </c>
      <c r="FL346">
        <v>1.86768</v>
      </c>
      <c r="FM346">
        <v>1.8689</v>
      </c>
      <c r="FN346">
        <v>1.8696600000000001</v>
      </c>
      <c r="FO346">
        <v>1.8656900000000001</v>
      </c>
      <c r="FP346">
        <v>1.86673</v>
      </c>
      <c r="FQ346">
        <v>1.86798</v>
      </c>
      <c r="FR346">
        <v>5</v>
      </c>
      <c r="FS346">
        <v>0</v>
      </c>
      <c r="FT346">
        <v>0</v>
      </c>
      <c r="FU346">
        <v>0</v>
      </c>
      <c r="FV346" t="s">
        <v>357</v>
      </c>
      <c r="FW346" t="s">
        <v>358</v>
      </c>
      <c r="FX346" t="s">
        <v>359</v>
      </c>
      <c r="FY346" t="s">
        <v>359</v>
      </c>
      <c r="FZ346" t="s">
        <v>359</v>
      </c>
      <c r="GA346" t="s">
        <v>359</v>
      </c>
      <c r="GB346">
        <v>0</v>
      </c>
      <c r="GC346">
        <v>100</v>
      </c>
      <c r="GD346">
        <v>100</v>
      </c>
      <c r="GE346">
        <v>15.76</v>
      </c>
      <c r="GF346">
        <v>0.36840000000000001</v>
      </c>
      <c r="GG346">
        <v>4.5656098643845597</v>
      </c>
      <c r="GH346">
        <v>7.6807047227384802E-3</v>
      </c>
      <c r="GI346">
        <v>-1.0831925345100399E-6</v>
      </c>
      <c r="GJ346">
        <v>1.8533368071612601E-10</v>
      </c>
      <c r="GK346">
        <v>-9.9183057942876601E-2</v>
      </c>
      <c r="GL346">
        <v>-1.13594444998887E-2</v>
      </c>
      <c r="GM346">
        <v>1.5024328609816199E-3</v>
      </c>
      <c r="GN346">
        <v>-1.28748702860321E-5</v>
      </c>
      <c r="GO346">
        <v>14</v>
      </c>
      <c r="GP346">
        <v>2172</v>
      </c>
      <c r="GQ346">
        <v>1</v>
      </c>
      <c r="GR346">
        <v>46</v>
      </c>
      <c r="GS346">
        <v>2927.8</v>
      </c>
      <c r="GT346">
        <v>2927.7</v>
      </c>
      <c r="GU346">
        <v>4.21021</v>
      </c>
      <c r="GV346">
        <v>2.66113</v>
      </c>
      <c r="GW346">
        <v>2.2485400000000002</v>
      </c>
      <c r="GX346">
        <v>2.7404799999999998</v>
      </c>
      <c r="GY346">
        <v>1.9958499999999999</v>
      </c>
      <c r="GZ346">
        <v>2.3962400000000001</v>
      </c>
      <c r="HA346">
        <v>42.697400000000002</v>
      </c>
      <c r="HB346">
        <v>14.657400000000001</v>
      </c>
      <c r="HC346">
        <v>18</v>
      </c>
      <c r="HD346">
        <v>501.10500000000002</v>
      </c>
      <c r="HE346">
        <v>576.18899999999996</v>
      </c>
      <c r="HF346">
        <v>21.150300000000001</v>
      </c>
      <c r="HG346">
        <v>30.578700000000001</v>
      </c>
      <c r="HH346">
        <v>30.001000000000001</v>
      </c>
      <c r="HI346">
        <v>30.533899999999999</v>
      </c>
      <c r="HJ346">
        <v>30.467099999999999</v>
      </c>
      <c r="HK346">
        <v>84.2821</v>
      </c>
      <c r="HL346">
        <v>36.491100000000003</v>
      </c>
      <c r="HM346">
        <v>0</v>
      </c>
      <c r="HN346">
        <v>21.156700000000001</v>
      </c>
      <c r="HO346">
        <v>1840.91</v>
      </c>
      <c r="HP346">
        <v>23.654499999999999</v>
      </c>
      <c r="HQ346">
        <v>101.767</v>
      </c>
      <c r="HR346">
        <v>102.276</v>
      </c>
    </row>
    <row r="347" spans="1:226" x14ac:dyDescent="0.2">
      <c r="A347">
        <v>331</v>
      </c>
      <c r="B347">
        <v>1657489241</v>
      </c>
      <c r="C347">
        <v>3039.4000000953702</v>
      </c>
      <c r="D347" t="s">
        <v>1020</v>
      </c>
      <c r="E347" t="s">
        <v>1021</v>
      </c>
      <c r="F347">
        <v>5</v>
      </c>
      <c r="G347" t="s">
        <v>1222</v>
      </c>
      <c r="H347" t="s">
        <v>353</v>
      </c>
      <c r="I347">
        <v>1657489238.5</v>
      </c>
      <c r="J347">
        <f t="shared" si="170"/>
        <v>3.95379758204317E-3</v>
      </c>
      <c r="K347">
        <f t="shared" si="171"/>
        <v>3.9537975820431703</v>
      </c>
      <c r="L347">
        <f t="shared" si="172"/>
        <v>44.365959225584355</v>
      </c>
      <c r="M347">
        <f t="shared" si="173"/>
        <v>1787.39</v>
      </c>
      <c r="N347">
        <f t="shared" si="174"/>
        <v>1188.8162544951938</v>
      </c>
      <c r="O347">
        <f t="shared" si="175"/>
        <v>85.832245999901076</v>
      </c>
      <c r="P347">
        <f t="shared" si="176"/>
        <v>129.04912563035907</v>
      </c>
      <c r="Q347">
        <f t="shared" si="177"/>
        <v>0.13713824567234617</v>
      </c>
      <c r="R347">
        <f t="shared" si="178"/>
        <v>3.1021075276757393</v>
      </c>
      <c r="S347">
        <f t="shared" si="179"/>
        <v>0.13385704492523456</v>
      </c>
      <c r="T347">
        <f t="shared" si="180"/>
        <v>8.3948917153973818E-2</v>
      </c>
      <c r="U347">
        <f t="shared" si="181"/>
        <v>321.52805866666733</v>
      </c>
      <c r="V347">
        <f t="shared" si="182"/>
        <v>28.485925429571925</v>
      </c>
      <c r="W347">
        <f t="shared" si="183"/>
        <v>28.485925429571925</v>
      </c>
      <c r="X347">
        <f t="shared" si="184"/>
        <v>3.9036767420679097</v>
      </c>
      <c r="Y347">
        <f t="shared" si="185"/>
        <v>49.882363614488177</v>
      </c>
      <c r="Z347">
        <f t="shared" si="186"/>
        <v>1.8561442722357162</v>
      </c>
      <c r="AA347">
        <f t="shared" si="187"/>
        <v>3.7210431457915214</v>
      </c>
      <c r="AB347">
        <f t="shared" si="188"/>
        <v>2.0475324698321935</v>
      </c>
      <c r="AC347">
        <f t="shared" si="189"/>
        <v>-174.36247336810379</v>
      </c>
      <c r="AD347">
        <f t="shared" si="190"/>
        <v>-137.53381292251728</v>
      </c>
      <c r="AE347">
        <f t="shared" si="191"/>
        <v>-9.6713614742367202</v>
      </c>
      <c r="AF347">
        <f t="shared" si="192"/>
        <v>-3.9589098190475625E-2</v>
      </c>
      <c r="AG347">
        <f t="shared" si="193"/>
        <v>79.933202478356762</v>
      </c>
      <c r="AH347">
        <f t="shared" si="194"/>
        <v>3.9488481182500359</v>
      </c>
      <c r="AI347">
        <f t="shared" si="195"/>
        <v>44.365959225584355</v>
      </c>
      <c r="AJ347">
        <v>1879.9188174515</v>
      </c>
      <c r="AK347">
        <v>1841.6320606060599</v>
      </c>
      <c r="AL347">
        <v>3.5382171450209898</v>
      </c>
      <c r="AM347">
        <v>65.083349274317996</v>
      </c>
      <c r="AN347">
        <f t="shared" si="196"/>
        <v>3.9537975820431703</v>
      </c>
      <c r="AO347">
        <v>23.5888513691377</v>
      </c>
      <c r="AP347">
        <v>25.7056806060606</v>
      </c>
      <c r="AQ347">
        <v>5.7328924786181304E-4</v>
      </c>
      <c r="AR347">
        <v>77.485788333385401</v>
      </c>
      <c r="AS347">
        <v>0</v>
      </c>
      <c r="AT347">
        <v>0</v>
      </c>
      <c r="AU347">
        <f t="shared" si="197"/>
        <v>1</v>
      </c>
      <c r="AV347">
        <f t="shared" si="198"/>
        <v>0</v>
      </c>
      <c r="AW347">
        <f t="shared" si="199"/>
        <v>38064.74585725183</v>
      </c>
      <c r="AX347">
        <f t="shared" si="200"/>
        <v>2000.07555555556</v>
      </c>
      <c r="AY347">
        <f t="shared" si="201"/>
        <v>1681.2634666666704</v>
      </c>
      <c r="AZ347">
        <f t="shared" si="202"/>
        <v>0.84059997733418956</v>
      </c>
      <c r="BA347">
        <f t="shared" si="203"/>
        <v>0.1607579562549859</v>
      </c>
      <c r="BB347">
        <v>2.7509999999999999</v>
      </c>
      <c r="BC347">
        <v>0.5</v>
      </c>
      <c r="BD347" t="s">
        <v>354</v>
      </c>
      <c r="BE347">
        <v>2</v>
      </c>
      <c r="BF347" t="b">
        <v>1</v>
      </c>
      <c r="BG347">
        <v>1657489238.5</v>
      </c>
      <c r="BH347">
        <v>1787.39</v>
      </c>
      <c r="BI347">
        <v>1835.25111111111</v>
      </c>
      <c r="BJ347">
        <v>25.708455555555599</v>
      </c>
      <c r="BK347">
        <v>23.591722222222199</v>
      </c>
      <c r="BL347">
        <v>1771.58666666667</v>
      </c>
      <c r="BM347">
        <v>25.340233333333298</v>
      </c>
      <c r="BN347">
        <v>500.01588888888898</v>
      </c>
      <c r="BO347">
        <v>72.157866666666706</v>
      </c>
      <c r="BP347">
        <v>4.1891433333333297E-2</v>
      </c>
      <c r="BQ347">
        <v>27.6635555555556</v>
      </c>
      <c r="BR347">
        <v>28.075555555555599</v>
      </c>
      <c r="BS347">
        <v>999.9</v>
      </c>
      <c r="BT347">
        <v>0</v>
      </c>
      <c r="BU347">
        <v>0</v>
      </c>
      <c r="BV347">
        <v>9998.3333333333303</v>
      </c>
      <c r="BW347">
        <v>0</v>
      </c>
      <c r="BX347">
        <v>1325.47</v>
      </c>
      <c r="BY347">
        <v>-47.861088888888901</v>
      </c>
      <c r="BZ347">
        <v>1834.5544444444399</v>
      </c>
      <c r="CA347">
        <v>1879.5944444444399</v>
      </c>
      <c r="CB347">
        <v>2.1167188888888901</v>
      </c>
      <c r="CC347">
        <v>1835.25111111111</v>
      </c>
      <c r="CD347">
        <v>23.591722222222199</v>
      </c>
      <c r="CE347">
        <v>1.85506666666667</v>
      </c>
      <c r="CF347">
        <v>1.7023299999999999</v>
      </c>
      <c r="CG347">
        <v>16.258688888888901</v>
      </c>
      <c r="CH347">
        <v>14.9176888888889</v>
      </c>
      <c r="CI347">
        <v>2000.07555555556</v>
      </c>
      <c r="CJ347">
        <v>0.98000200000000004</v>
      </c>
      <c r="CK347">
        <v>1.9998211111111101E-2</v>
      </c>
      <c r="CL347">
        <v>0</v>
      </c>
      <c r="CM347">
        <v>2.41567777777778</v>
      </c>
      <c r="CN347">
        <v>0</v>
      </c>
      <c r="CO347">
        <v>9588.0477777777796</v>
      </c>
      <c r="CP347">
        <v>17300.822222222199</v>
      </c>
      <c r="CQ347">
        <v>42.625</v>
      </c>
      <c r="CR347">
        <v>43.75</v>
      </c>
      <c r="CS347">
        <v>42.625</v>
      </c>
      <c r="CT347">
        <v>41.936999999999998</v>
      </c>
      <c r="CU347">
        <v>41.811999999999998</v>
      </c>
      <c r="CV347">
        <v>1960.07555555556</v>
      </c>
      <c r="CW347">
        <v>40</v>
      </c>
      <c r="CX347">
        <v>0</v>
      </c>
      <c r="CY347">
        <v>1657489215.8</v>
      </c>
      <c r="CZ347">
        <v>0</v>
      </c>
      <c r="DA347">
        <v>0</v>
      </c>
      <c r="DB347" t="s">
        <v>355</v>
      </c>
      <c r="DC347">
        <v>1657313570</v>
      </c>
      <c r="DD347">
        <v>1657313571.5</v>
      </c>
      <c r="DE347">
        <v>0</v>
      </c>
      <c r="DF347">
        <v>-0.183</v>
      </c>
      <c r="DG347">
        <v>-4.0000000000000001E-3</v>
      </c>
      <c r="DH347">
        <v>8.7509999999999994</v>
      </c>
      <c r="DI347">
        <v>0.37</v>
      </c>
      <c r="DJ347">
        <v>417</v>
      </c>
      <c r="DK347">
        <v>25</v>
      </c>
      <c r="DL347">
        <v>0.7</v>
      </c>
      <c r="DM347">
        <v>0.09</v>
      </c>
      <c r="DN347">
        <v>-47.538702499999999</v>
      </c>
      <c r="DO347">
        <v>-2.82260375234508</v>
      </c>
      <c r="DP347">
        <v>0.59319897862669102</v>
      </c>
      <c r="DQ347">
        <v>0</v>
      </c>
      <c r="DR347">
        <v>2.19542875</v>
      </c>
      <c r="DS347">
        <v>-0.63613339587242701</v>
      </c>
      <c r="DT347">
        <v>6.3494306996277297E-2</v>
      </c>
      <c r="DU347">
        <v>0</v>
      </c>
      <c r="DV347">
        <v>0</v>
      </c>
      <c r="DW347">
        <v>2</v>
      </c>
      <c r="DX347" t="s">
        <v>362</v>
      </c>
      <c r="DY347">
        <v>2.9692500000000002</v>
      </c>
      <c r="DZ347">
        <v>2.69543</v>
      </c>
      <c r="EA347">
        <v>0.19157399999999999</v>
      </c>
      <c r="EB347">
        <v>0.19528899999999999</v>
      </c>
      <c r="EC347">
        <v>8.6828699999999995E-2</v>
      </c>
      <c r="ED347">
        <v>8.23184E-2</v>
      </c>
      <c r="EE347">
        <v>31268.1</v>
      </c>
      <c r="EF347">
        <v>33961.599999999999</v>
      </c>
      <c r="EG347">
        <v>35074.400000000001</v>
      </c>
      <c r="EH347">
        <v>38302.300000000003</v>
      </c>
      <c r="EI347">
        <v>45473.9</v>
      </c>
      <c r="EJ347">
        <v>50781.4</v>
      </c>
      <c r="EK347">
        <v>54882.400000000001</v>
      </c>
      <c r="EL347">
        <v>61452</v>
      </c>
      <c r="EM347">
        <v>1.9348000000000001</v>
      </c>
      <c r="EN347">
        <v>2.0484</v>
      </c>
      <c r="EO347">
        <v>3.9040999999999999E-2</v>
      </c>
      <c r="EP347">
        <v>0</v>
      </c>
      <c r="EQ347">
        <v>27.447900000000001</v>
      </c>
      <c r="ER347">
        <v>999.9</v>
      </c>
      <c r="ES347">
        <v>35.057000000000002</v>
      </c>
      <c r="ET347">
        <v>41.250999999999998</v>
      </c>
      <c r="EU347">
        <v>38.496600000000001</v>
      </c>
      <c r="EV347">
        <v>52.134799999999998</v>
      </c>
      <c r="EW347">
        <v>38.301299999999998</v>
      </c>
      <c r="EX347">
        <v>2</v>
      </c>
      <c r="EY347">
        <v>0.26567099999999999</v>
      </c>
      <c r="EZ347">
        <v>4.04549</v>
      </c>
      <c r="FA347">
        <v>20.102</v>
      </c>
      <c r="FB347">
        <v>5.1969200000000004</v>
      </c>
      <c r="FC347">
        <v>12.0099</v>
      </c>
      <c r="FD347">
        <v>4.9752000000000001</v>
      </c>
      <c r="FE347">
        <v>3.294</v>
      </c>
      <c r="FF347">
        <v>9999</v>
      </c>
      <c r="FG347">
        <v>9999</v>
      </c>
      <c r="FH347">
        <v>9999</v>
      </c>
      <c r="FI347">
        <v>585.6</v>
      </c>
      <c r="FJ347">
        <v>1.8632200000000001</v>
      </c>
      <c r="FK347">
        <v>1.86798</v>
      </c>
      <c r="FL347">
        <v>1.86768</v>
      </c>
      <c r="FM347">
        <v>1.8689</v>
      </c>
      <c r="FN347">
        <v>1.8696600000000001</v>
      </c>
      <c r="FO347">
        <v>1.8656900000000001</v>
      </c>
      <c r="FP347">
        <v>1.86676</v>
      </c>
      <c r="FQ347">
        <v>1.8680699999999999</v>
      </c>
      <c r="FR347">
        <v>5</v>
      </c>
      <c r="FS347">
        <v>0</v>
      </c>
      <c r="FT347">
        <v>0</v>
      </c>
      <c r="FU347">
        <v>0</v>
      </c>
      <c r="FV347" t="s">
        <v>357</v>
      </c>
      <c r="FW347" t="s">
        <v>358</v>
      </c>
      <c r="FX347" t="s">
        <v>359</v>
      </c>
      <c r="FY347" t="s">
        <v>359</v>
      </c>
      <c r="FZ347" t="s">
        <v>359</v>
      </c>
      <c r="GA347" t="s">
        <v>359</v>
      </c>
      <c r="GB347">
        <v>0</v>
      </c>
      <c r="GC347">
        <v>100</v>
      </c>
      <c r="GD347">
        <v>100</v>
      </c>
      <c r="GE347">
        <v>15.85</v>
      </c>
      <c r="GF347">
        <v>0.36799999999999999</v>
      </c>
      <c r="GG347">
        <v>4.5656098643845597</v>
      </c>
      <c r="GH347">
        <v>7.6807047227384802E-3</v>
      </c>
      <c r="GI347">
        <v>-1.0831925345100399E-6</v>
      </c>
      <c r="GJ347">
        <v>1.8533368071612601E-10</v>
      </c>
      <c r="GK347">
        <v>-9.9183057942876601E-2</v>
      </c>
      <c r="GL347">
        <v>-1.13594444998887E-2</v>
      </c>
      <c r="GM347">
        <v>1.5024328609816199E-3</v>
      </c>
      <c r="GN347">
        <v>-1.28748702860321E-5</v>
      </c>
      <c r="GO347">
        <v>14</v>
      </c>
      <c r="GP347">
        <v>2172</v>
      </c>
      <c r="GQ347">
        <v>1</v>
      </c>
      <c r="GR347">
        <v>46</v>
      </c>
      <c r="GS347">
        <v>2927.8</v>
      </c>
      <c r="GT347">
        <v>2927.8</v>
      </c>
      <c r="GU347">
        <v>4.2407199999999996</v>
      </c>
      <c r="GV347">
        <v>2.65869</v>
      </c>
      <c r="GW347">
        <v>2.2485400000000002</v>
      </c>
      <c r="GX347">
        <v>2.7404799999999998</v>
      </c>
      <c r="GY347">
        <v>1.9958499999999999</v>
      </c>
      <c r="GZ347">
        <v>2.4157700000000002</v>
      </c>
      <c r="HA347">
        <v>42.697400000000002</v>
      </c>
      <c r="HB347">
        <v>14.657400000000001</v>
      </c>
      <c r="HC347">
        <v>18</v>
      </c>
      <c r="HD347">
        <v>501.10500000000002</v>
      </c>
      <c r="HE347">
        <v>576.33900000000006</v>
      </c>
      <c r="HF347">
        <v>21.070699999999999</v>
      </c>
      <c r="HG347">
        <v>30.578700000000001</v>
      </c>
      <c r="HH347">
        <v>30.000900000000001</v>
      </c>
      <c r="HI347">
        <v>30.533899999999999</v>
      </c>
      <c r="HJ347">
        <v>30.467099999999999</v>
      </c>
      <c r="HK347">
        <v>84.835099999999997</v>
      </c>
      <c r="HL347">
        <v>36.491100000000003</v>
      </c>
      <c r="HM347">
        <v>0</v>
      </c>
      <c r="HN347">
        <v>21.077500000000001</v>
      </c>
      <c r="HO347">
        <v>1861</v>
      </c>
      <c r="HP347">
        <v>23.6873</v>
      </c>
      <c r="HQ347">
        <v>101.768</v>
      </c>
      <c r="HR347">
        <v>102.277</v>
      </c>
    </row>
    <row r="348" spans="1:226" x14ac:dyDescent="0.2">
      <c r="A348">
        <v>332</v>
      </c>
      <c r="B348">
        <v>1657489246</v>
      </c>
      <c r="C348">
        <v>3044.4000000953702</v>
      </c>
      <c r="D348" t="s">
        <v>1022</v>
      </c>
      <c r="E348" t="s">
        <v>1023</v>
      </c>
      <c r="F348">
        <v>5</v>
      </c>
      <c r="G348" t="s">
        <v>1222</v>
      </c>
      <c r="H348" t="s">
        <v>353</v>
      </c>
      <c r="I348">
        <v>1657489243.2</v>
      </c>
      <c r="J348">
        <f t="shared" si="170"/>
        <v>3.851635676261326E-3</v>
      </c>
      <c r="K348">
        <f t="shared" si="171"/>
        <v>3.851635676261326</v>
      </c>
      <c r="L348">
        <f t="shared" si="172"/>
        <v>43.942853247729381</v>
      </c>
      <c r="M348">
        <f t="shared" si="173"/>
        <v>1803.4639999999999</v>
      </c>
      <c r="N348">
        <f t="shared" si="174"/>
        <v>1194.20054941477</v>
      </c>
      <c r="O348">
        <f t="shared" si="175"/>
        <v>86.221355571133302</v>
      </c>
      <c r="P348">
        <f t="shared" si="176"/>
        <v>130.21021542817181</v>
      </c>
      <c r="Q348">
        <f t="shared" si="177"/>
        <v>0.13322487714462009</v>
      </c>
      <c r="R348">
        <f t="shared" si="178"/>
        <v>3.0996184369222703</v>
      </c>
      <c r="S348">
        <f t="shared" si="179"/>
        <v>0.13012356340436843</v>
      </c>
      <c r="T348">
        <f t="shared" si="180"/>
        <v>8.1599854811526179E-2</v>
      </c>
      <c r="U348">
        <f t="shared" si="181"/>
        <v>321.51610169999998</v>
      </c>
      <c r="V348">
        <f t="shared" si="182"/>
        <v>28.499911659564468</v>
      </c>
      <c r="W348">
        <f t="shared" si="183"/>
        <v>28.499911659564468</v>
      </c>
      <c r="X348">
        <f t="shared" si="184"/>
        <v>3.9068492562137207</v>
      </c>
      <c r="Y348">
        <f t="shared" si="185"/>
        <v>49.886295927186218</v>
      </c>
      <c r="Z348">
        <f t="shared" si="186"/>
        <v>1.8550145730280116</v>
      </c>
      <c r="AA348">
        <f t="shared" si="187"/>
        <v>3.7184852844869085</v>
      </c>
      <c r="AB348">
        <f t="shared" si="188"/>
        <v>2.0518346831857093</v>
      </c>
      <c r="AC348">
        <f t="shared" si="189"/>
        <v>-169.85713332312449</v>
      </c>
      <c r="AD348">
        <f t="shared" si="190"/>
        <v>-141.72675165703268</v>
      </c>
      <c r="AE348">
        <f t="shared" si="191"/>
        <v>-9.9743231440536153</v>
      </c>
      <c r="AF348">
        <f t="shared" si="192"/>
        <v>-4.2106424210828663E-2</v>
      </c>
      <c r="AG348">
        <f t="shared" si="193"/>
        <v>80.313524609861247</v>
      </c>
      <c r="AH348">
        <f t="shared" si="194"/>
        <v>3.9077597057303475</v>
      </c>
      <c r="AI348">
        <f t="shared" si="195"/>
        <v>43.942853247729381</v>
      </c>
      <c r="AJ348">
        <v>1897.2977690744599</v>
      </c>
      <c r="AK348">
        <v>1859.1909090909101</v>
      </c>
      <c r="AL348">
        <v>3.5536923434164498</v>
      </c>
      <c r="AM348">
        <v>65.083349274317996</v>
      </c>
      <c r="AN348">
        <f t="shared" si="196"/>
        <v>3.851635676261326</v>
      </c>
      <c r="AO348">
        <v>23.595069818996599</v>
      </c>
      <c r="AP348">
        <v>25.682373939393901</v>
      </c>
      <c r="AQ348">
        <v>-5.0650110337868096E-3</v>
      </c>
      <c r="AR348">
        <v>77.485788333385401</v>
      </c>
      <c r="AS348">
        <v>0</v>
      </c>
      <c r="AT348">
        <v>0</v>
      </c>
      <c r="AU348">
        <f t="shared" si="197"/>
        <v>1</v>
      </c>
      <c r="AV348">
        <f t="shared" si="198"/>
        <v>0</v>
      </c>
      <c r="AW348">
        <f t="shared" si="199"/>
        <v>38025.185858880955</v>
      </c>
      <c r="AX348">
        <f t="shared" si="200"/>
        <v>2000.001</v>
      </c>
      <c r="AY348">
        <f t="shared" si="201"/>
        <v>1681.20081</v>
      </c>
      <c r="AZ348">
        <f t="shared" si="202"/>
        <v>0.84059998470000763</v>
      </c>
      <c r="BA348">
        <f t="shared" si="203"/>
        <v>0.16075797047101476</v>
      </c>
      <c r="BB348">
        <v>2.7509999999999999</v>
      </c>
      <c r="BC348">
        <v>0.5</v>
      </c>
      <c r="BD348" t="s">
        <v>354</v>
      </c>
      <c r="BE348">
        <v>2</v>
      </c>
      <c r="BF348" t="b">
        <v>1</v>
      </c>
      <c r="BG348">
        <v>1657489243.2</v>
      </c>
      <c r="BH348">
        <v>1803.4639999999999</v>
      </c>
      <c r="BI348">
        <v>1851.528</v>
      </c>
      <c r="BJ348">
        <v>25.692699999999999</v>
      </c>
      <c r="BK348">
        <v>23.59798</v>
      </c>
      <c r="BL348">
        <v>1787.5709999999999</v>
      </c>
      <c r="BM348">
        <v>25.32508</v>
      </c>
      <c r="BN348">
        <v>500.02120000000002</v>
      </c>
      <c r="BO348">
        <v>72.158519999999996</v>
      </c>
      <c r="BP348">
        <v>4.154356E-2</v>
      </c>
      <c r="BQ348">
        <v>27.651789999999998</v>
      </c>
      <c r="BR348">
        <v>28.078520000000001</v>
      </c>
      <c r="BS348">
        <v>999.9</v>
      </c>
      <c r="BT348">
        <v>0</v>
      </c>
      <c r="BU348">
        <v>0</v>
      </c>
      <c r="BV348">
        <v>9987</v>
      </c>
      <c r="BW348">
        <v>0</v>
      </c>
      <c r="BX348">
        <v>1325.808</v>
      </c>
      <c r="BY348">
        <v>-48.063429999999997</v>
      </c>
      <c r="BZ348">
        <v>1851.0219999999999</v>
      </c>
      <c r="CA348">
        <v>1896.277</v>
      </c>
      <c r="CB348">
        <v>2.0947170000000002</v>
      </c>
      <c r="CC348">
        <v>1851.528</v>
      </c>
      <c r="CD348">
        <v>23.59798</v>
      </c>
      <c r="CE348">
        <v>1.853947</v>
      </c>
      <c r="CF348">
        <v>1.702796</v>
      </c>
      <c r="CG348">
        <v>16.249220000000001</v>
      </c>
      <c r="CH348">
        <v>14.92192</v>
      </c>
      <c r="CI348">
        <v>2000.001</v>
      </c>
      <c r="CJ348">
        <v>0.98000259999999995</v>
      </c>
      <c r="CK348">
        <v>1.9997600000000001E-2</v>
      </c>
      <c r="CL348">
        <v>0</v>
      </c>
      <c r="CM348">
        <v>2.3915000000000002</v>
      </c>
      <c r="CN348">
        <v>0</v>
      </c>
      <c r="CO348">
        <v>9591.8979999999992</v>
      </c>
      <c r="CP348">
        <v>17300.18</v>
      </c>
      <c r="CQ348">
        <v>42.625</v>
      </c>
      <c r="CR348">
        <v>43.75</v>
      </c>
      <c r="CS348">
        <v>42.612400000000001</v>
      </c>
      <c r="CT348">
        <v>41.936999999999998</v>
      </c>
      <c r="CU348">
        <v>41.811999999999998</v>
      </c>
      <c r="CV348">
        <v>1960.002</v>
      </c>
      <c r="CW348">
        <v>39.999000000000002</v>
      </c>
      <c r="CX348">
        <v>0</v>
      </c>
      <c r="CY348">
        <v>1657489220.5999999</v>
      </c>
      <c r="CZ348">
        <v>0</v>
      </c>
      <c r="DA348">
        <v>0</v>
      </c>
      <c r="DB348" t="s">
        <v>355</v>
      </c>
      <c r="DC348">
        <v>1657313570</v>
      </c>
      <c r="DD348">
        <v>1657313571.5</v>
      </c>
      <c r="DE348">
        <v>0</v>
      </c>
      <c r="DF348">
        <v>-0.183</v>
      </c>
      <c r="DG348">
        <v>-4.0000000000000001E-3</v>
      </c>
      <c r="DH348">
        <v>8.7509999999999994</v>
      </c>
      <c r="DI348">
        <v>0.37</v>
      </c>
      <c r="DJ348">
        <v>417</v>
      </c>
      <c r="DK348">
        <v>25</v>
      </c>
      <c r="DL348">
        <v>0.7</v>
      </c>
      <c r="DM348">
        <v>0.09</v>
      </c>
      <c r="DN348">
        <v>-47.743562500000003</v>
      </c>
      <c r="DO348">
        <v>-2.9754968105064501</v>
      </c>
      <c r="DP348">
        <v>0.57715189711526504</v>
      </c>
      <c r="DQ348">
        <v>0</v>
      </c>
      <c r="DR348">
        <v>2.1608182500000002</v>
      </c>
      <c r="DS348">
        <v>-0.58965579737335705</v>
      </c>
      <c r="DT348">
        <v>5.9833034516373201E-2</v>
      </c>
      <c r="DU348">
        <v>0</v>
      </c>
      <c r="DV348">
        <v>0</v>
      </c>
      <c r="DW348">
        <v>2</v>
      </c>
      <c r="DX348" t="s">
        <v>362</v>
      </c>
      <c r="DY348">
        <v>2.96983</v>
      </c>
      <c r="DZ348">
        <v>2.6952600000000002</v>
      </c>
      <c r="EA348">
        <v>0.19264200000000001</v>
      </c>
      <c r="EB348">
        <v>0.19630600000000001</v>
      </c>
      <c r="EC348">
        <v>8.6774799999999999E-2</v>
      </c>
      <c r="ED348">
        <v>8.2485900000000001E-2</v>
      </c>
      <c r="EE348">
        <v>31226.6</v>
      </c>
      <c r="EF348">
        <v>33917.9</v>
      </c>
      <c r="EG348">
        <v>35074.199999999997</v>
      </c>
      <c r="EH348">
        <v>38301.4</v>
      </c>
      <c r="EI348">
        <v>45476.2</v>
      </c>
      <c r="EJ348">
        <v>50771.5</v>
      </c>
      <c r="EK348">
        <v>54881.9</v>
      </c>
      <c r="EL348">
        <v>61451.3</v>
      </c>
      <c r="EM348">
        <v>1.9350000000000001</v>
      </c>
      <c r="EN348">
        <v>2.0484</v>
      </c>
      <c r="EO348">
        <v>3.9040999999999999E-2</v>
      </c>
      <c r="EP348">
        <v>0</v>
      </c>
      <c r="EQ348">
        <v>27.447900000000001</v>
      </c>
      <c r="ER348">
        <v>999.9</v>
      </c>
      <c r="ES348">
        <v>35.057000000000002</v>
      </c>
      <c r="ET348">
        <v>41.250999999999998</v>
      </c>
      <c r="EU348">
        <v>38.496600000000001</v>
      </c>
      <c r="EV348">
        <v>52.594799999999999</v>
      </c>
      <c r="EW348">
        <v>38.281199999999998</v>
      </c>
      <c r="EX348">
        <v>2</v>
      </c>
      <c r="EY348">
        <v>0.26622000000000001</v>
      </c>
      <c r="EZ348">
        <v>4.0940300000000001</v>
      </c>
      <c r="FA348">
        <v>20.1008</v>
      </c>
      <c r="FB348">
        <v>5.1981200000000003</v>
      </c>
      <c r="FC348">
        <v>12.0099</v>
      </c>
      <c r="FD348">
        <v>4.9752000000000001</v>
      </c>
      <c r="FE348">
        <v>3.294</v>
      </c>
      <c r="FF348">
        <v>9999</v>
      </c>
      <c r="FG348">
        <v>9999</v>
      </c>
      <c r="FH348">
        <v>9999</v>
      </c>
      <c r="FI348">
        <v>585.6</v>
      </c>
      <c r="FJ348">
        <v>1.8631599999999999</v>
      </c>
      <c r="FK348">
        <v>1.86795</v>
      </c>
      <c r="FL348">
        <v>1.86768</v>
      </c>
      <c r="FM348">
        <v>1.8689</v>
      </c>
      <c r="FN348">
        <v>1.8696600000000001</v>
      </c>
      <c r="FO348">
        <v>1.8656900000000001</v>
      </c>
      <c r="FP348">
        <v>1.86676</v>
      </c>
      <c r="FQ348">
        <v>1.8680099999999999</v>
      </c>
      <c r="FR348">
        <v>5</v>
      </c>
      <c r="FS348">
        <v>0</v>
      </c>
      <c r="FT348">
        <v>0</v>
      </c>
      <c r="FU348">
        <v>0</v>
      </c>
      <c r="FV348" t="s">
        <v>357</v>
      </c>
      <c r="FW348" t="s">
        <v>358</v>
      </c>
      <c r="FX348" t="s">
        <v>359</v>
      </c>
      <c r="FY348" t="s">
        <v>359</v>
      </c>
      <c r="FZ348" t="s">
        <v>359</v>
      </c>
      <c r="GA348" t="s">
        <v>359</v>
      </c>
      <c r="GB348">
        <v>0</v>
      </c>
      <c r="GC348">
        <v>100</v>
      </c>
      <c r="GD348">
        <v>100</v>
      </c>
      <c r="GE348">
        <v>15.95</v>
      </c>
      <c r="GF348">
        <v>0.36709999999999998</v>
      </c>
      <c r="GG348">
        <v>4.5656098643845597</v>
      </c>
      <c r="GH348">
        <v>7.6807047227384802E-3</v>
      </c>
      <c r="GI348">
        <v>-1.0831925345100399E-6</v>
      </c>
      <c r="GJ348">
        <v>1.8533368071612601E-10</v>
      </c>
      <c r="GK348">
        <v>-9.9183057942876601E-2</v>
      </c>
      <c r="GL348">
        <v>-1.13594444998887E-2</v>
      </c>
      <c r="GM348">
        <v>1.5024328609816199E-3</v>
      </c>
      <c r="GN348">
        <v>-1.28748702860321E-5</v>
      </c>
      <c r="GO348">
        <v>14</v>
      </c>
      <c r="GP348">
        <v>2172</v>
      </c>
      <c r="GQ348">
        <v>1</v>
      </c>
      <c r="GR348">
        <v>46</v>
      </c>
      <c r="GS348">
        <v>2927.9</v>
      </c>
      <c r="GT348">
        <v>2927.9</v>
      </c>
      <c r="GU348">
        <v>4.2675799999999997</v>
      </c>
      <c r="GV348">
        <v>2.66479</v>
      </c>
      <c r="GW348">
        <v>2.2485400000000002</v>
      </c>
      <c r="GX348">
        <v>2.7404799999999998</v>
      </c>
      <c r="GY348">
        <v>1.9958499999999999</v>
      </c>
      <c r="GZ348">
        <v>2.36206</v>
      </c>
      <c r="HA348">
        <v>42.697400000000002</v>
      </c>
      <c r="HB348">
        <v>14.6311</v>
      </c>
      <c r="HC348">
        <v>18</v>
      </c>
      <c r="HD348">
        <v>501.24</v>
      </c>
      <c r="HE348">
        <v>576.33900000000006</v>
      </c>
      <c r="HF348">
        <v>20.988700000000001</v>
      </c>
      <c r="HG348">
        <v>30.578700000000001</v>
      </c>
      <c r="HH348">
        <v>30.001000000000001</v>
      </c>
      <c r="HI348">
        <v>30.533899999999999</v>
      </c>
      <c r="HJ348">
        <v>30.467099999999999</v>
      </c>
      <c r="HK348">
        <v>85.420699999999997</v>
      </c>
      <c r="HL348">
        <v>36.200400000000002</v>
      </c>
      <c r="HM348">
        <v>0</v>
      </c>
      <c r="HN348">
        <v>21.000399999999999</v>
      </c>
      <c r="HO348">
        <v>1874.4</v>
      </c>
      <c r="HP348">
        <v>23.739000000000001</v>
      </c>
      <c r="HQ348">
        <v>101.768</v>
      </c>
      <c r="HR348">
        <v>102.276</v>
      </c>
    </row>
    <row r="349" spans="1:226" x14ac:dyDescent="0.2">
      <c r="A349">
        <v>333</v>
      </c>
      <c r="B349">
        <v>1657489251</v>
      </c>
      <c r="C349">
        <v>3049.4000000953702</v>
      </c>
      <c r="D349" t="s">
        <v>1024</v>
      </c>
      <c r="E349" t="s">
        <v>1025</v>
      </c>
      <c r="F349">
        <v>5</v>
      </c>
      <c r="G349" t="s">
        <v>1222</v>
      </c>
      <c r="H349" t="s">
        <v>353</v>
      </c>
      <c r="I349">
        <v>1657489248.5</v>
      </c>
      <c r="J349">
        <f t="shared" si="170"/>
        <v>3.7296955555547288E-3</v>
      </c>
      <c r="K349">
        <f t="shared" si="171"/>
        <v>3.7296955555547289</v>
      </c>
      <c r="L349">
        <f t="shared" si="172"/>
        <v>43.983061671486723</v>
      </c>
      <c r="M349">
        <f t="shared" si="173"/>
        <v>1821.5133333333299</v>
      </c>
      <c r="N349">
        <f t="shared" si="174"/>
        <v>1192.2356986360862</v>
      </c>
      <c r="O349">
        <f t="shared" si="175"/>
        <v>86.079677865543218</v>
      </c>
      <c r="P349">
        <f t="shared" si="176"/>
        <v>131.51366054589553</v>
      </c>
      <c r="Q349">
        <f t="shared" si="177"/>
        <v>0.12859924925744881</v>
      </c>
      <c r="R349">
        <f t="shared" si="178"/>
        <v>3.108524963817366</v>
      </c>
      <c r="S349">
        <f t="shared" si="179"/>
        <v>0.12571512291501322</v>
      </c>
      <c r="T349">
        <f t="shared" si="180"/>
        <v>7.8825691747965151E-2</v>
      </c>
      <c r="U349">
        <f t="shared" si="181"/>
        <v>321.5225456666663</v>
      </c>
      <c r="V349">
        <f t="shared" si="182"/>
        <v>28.519894196091521</v>
      </c>
      <c r="W349">
        <f t="shared" si="183"/>
        <v>28.519894196091521</v>
      </c>
      <c r="X349">
        <f t="shared" si="184"/>
        <v>3.9113858217481874</v>
      </c>
      <c r="Y349">
        <f t="shared" si="185"/>
        <v>49.905852483795321</v>
      </c>
      <c r="Z349">
        <f t="shared" si="186"/>
        <v>1.8548982184447125</v>
      </c>
      <c r="AA349">
        <f t="shared" si="187"/>
        <v>3.7167949771963262</v>
      </c>
      <c r="AB349">
        <f t="shared" si="188"/>
        <v>2.0564876033034749</v>
      </c>
      <c r="AC349">
        <f t="shared" si="189"/>
        <v>-164.47957399996355</v>
      </c>
      <c r="AD349">
        <f t="shared" si="190"/>
        <v>-146.78644150225389</v>
      </c>
      <c r="AE349">
        <f t="shared" si="191"/>
        <v>-10.30143866979996</v>
      </c>
      <c r="AF349">
        <f t="shared" si="192"/>
        <v>-4.4908505351088479E-2</v>
      </c>
      <c r="AG349">
        <f t="shared" si="193"/>
        <v>80.488531337251416</v>
      </c>
      <c r="AH349">
        <f t="shared" si="194"/>
        <v>3.6258433153482965</v>
      </c>
      <c r="AI349">
        <f t="shared" si="195"/>
        <v>43.983061671486723</v>
      </c>
      <c r="AJ349">
        <v>1915.0293637142399</v>
      </c>
      <c r="AK349">
        <v>1876.73678787879</v>
      </c>
      <c r="AL349">
        <v>3.5950327452216899</v>
      </c>
      <c r="AM349">
        <v>65.083349274317996</v>
      </c>
      <c r="AN349">
        <f t="shared" si="196"/>
        <v>3.7296955555547289</v>
      </c>
      <c r="AO349">
        <v>23.737587643676001</v>
      </c>
      <c r="AP349">
        <v>25.711113333333302</v>
      </c>
      <c r="AQ349">
        <v>5.7910301082587899E-3</v>
      </c>
      <c r="AR349">
        <v>77.485788333385401</v>
      </c>
      <c r="AS349">
        <v>0</v>
      </c>
      <c r="AT349">
        <v>0</v>
      </c>
      <c r="AU349">
        <f t="shared" si="197"/>
        <v>1</v>
      </c>
      <c r="AV349">
        <f t="shared" si="198"/>
        <v>0</v>
      </c>
      <c r="AW349">
        <f t="shared" si="199"/>
        <v>38173.110008966592</v>
      </c>
      <c r="AX349">
        <f t="shared" si="200"/>
        <v>2000.0422222222201</v>
      </c>
      <c r="AY349">
        <f t="shared" si="201"/>
        <v>1681.235366666665</v>
      </c>
      <c r="AZ349">
        <f t="shared" si="202"/>
        <v>0.84059993733465632</v>
      </c>
      <c r="BA349">
        <f t="shared" si="203"/>
        <v>0.16075787905588659</v>
      </c>
      <c r="BB349">
        <v>2.7509999999999999</v>
      </c>
      <c r="BC349">
        <v>0.5</v>
      </c>
      <c r="BD349" t="s">
        <v>354</v>
      </c>
      <c r="BE349">
        <v>2</v>
      </c>
      <c r="BF349" t="b">
        <v>1</v>
      </c>
      <c r="BG349">
        <v>1657489248.5</v>
      </c>
      <c r="BH349">
        <v>1821.5133333333299</v>
      </c>
      <c r="BI349">
        <v>1869.43444444444</v>
      </c>
      <c r="BJ349">
        <v>25.691033333333301</v>
      </c>
      <c r="BK349">
        <v>23.747244444444402</v>
      </c>
      <c r="BL349">
        <v>1805.52</v>
      </c>
      <c r="BM349">
        <v>25.3234777777778</v>
      </c>
      <c r="BN349">
        <v>499.97377777777803</v>
      </c>
      <c r="BO349">
        <v>72.158688888888904</v>
      </c>
      <c r="BP349">
        <v>4.15295444444444E-2</v>
      </c>
      <c r="BQ349">
        <v>27.644011111111102</v>
      </c>
      <c r="BR349">
        <v>28.0828666666667</v>
      </c>
      <c r="BS349">
        <v>999.9</v>
      </c>
      <c r="BT349">
        <v>0</v>
      </c>
      <c r="BU349">
        <v>0</v>
      </c>
      <c r="BV349">
        <v>10027.222222222201</v>
      </c>
      <c r="BW349">
        <v>0</v>
      </c>
      <c r="BX349">
        <v>1325.63666666667</v>
      </c>
      <c r="BY349">
        <v>-47.920733333333303</v>
      </c>
      <c r="BZ349">
        <v>1869.54555555556</v>
      </c>
      <c r="CA349">
        <v>1914.9066666666699</v>
      </c>
      <c r="CB349">
        <v>1.9437955555555599</v>
      </c>
      <c r="CC349">
        <v>1869.43444444444</v>
      </c>
      <c r="CD349">
        <v>23.747244444444402</v>
      </c>
      <c r="CE349">
        <v>1.8538300000000001</v>
      </c>
      <c r="CF349">
        <v>1.71356888888889</v>
      </c>
      <c r="CG349">
        <v>16.248244444444399</v>
      </c>
      <c r="CH349">
        <v>15.0199</v>
      </c>
      <c r="CI349">
        <v>2000.0422222222201</v>
      </c>
      <c r="CJ349">
        <v>0.98000366666666705</v>
      </c>
      <c r="CK349">
        <v>1.9996566666666701E-2</v>
      </c>
      <c r="CL349">
        <v>0</v>
      </c>
      <c r="CM349">
        <v>2.1008666666666702</v>
      </c>
      <c r="CN349">
        <v>0</v>
      </c>
      <c r="CO349">
        <v>9601.0177777777808</v>
      </c>
      <c r="CP349">
        <v>17300.5222222222</v>
      </c>
      <c r="CQ349">
        <v>42.625</v>
      </c>
      <c r="CR349">
        <v>43.75</v>
      </c>
      <c r="CS349">
        <v>42.610999999999997</v>
      </c>
      <c r="CT349">
        <v>41.936999999999998</v>
      </c>
      <c r="CU349">
        <v>41.811999999999998</v>
      </c>
      <c r="CV349">
        <v>1960.04555555556</v>
      </c>
      <c r="CW349">
        <v>39.996666666666698</v>
      </c>
      <c r="CX349">
        <v>0</v>
      </c>
      <c r="CY349">
        <v>1657489225.4000001</v>
      </c>
      <c r="CZ349">
        <v>0</v>
      </c>
      <c r="DA349">
        <v>0</v>
      </c>
      <c r="DB349" t="s">
        <v>355</v>
      </c>
      <c r="DC349">
        <v>1657313570</v>
      </c>
      <c r="DD349">
        <v>1657313571.5</v>
      </c>
      <c r="DE349">
        <v>0</v>
      </c>
      <c r="DF349">
        <v>-0.183</v>
      </c>
      <c r="DG349">
        <v>-4.0000000000000001E-3</v>
      </c>
      <c r="DH349">
        <v>8.7509999999999994</v>
      </c>
      <c r="DI349">
        <v>0.37</v>
      </c>
      <c r="DJ349">
        <v>417</v>
      </c>
      <c r="DK349">
        <v>25</v>
      </c>
      <c r="DL349">
        <v>0.7</v>
      </c>
      <c r="DM349">
        <v>0.09</v>
      </c>
      <c r="DN349">
        <v>-47.921990000000001</v>
      </c>
      <c r="DO349">
        <v>-0.77656660412743606</v>
      </c>
      <c r="DP349">
        <v>0.47959945569193402</v>
      </c>
      <c r="DQ349">
        <v>0</v>
      </c>
      <c r="DR349">
        <v>2.0941057500000002</v>
      </c>
      <c r="DS349">
        <v>-0.76553189493434204</v>
      </c>
      <c r="DT349">
        <v>8.1349408445528903E-2</v>
      </c>
      <c r="DU349">
        <v>0</v>
      </c>
      <c r="DV349">
        <v>0</v>
      </c>
      <c r="DW349">
        <v>2</v>
      </c>
      <c r="DX349" t="s">
        <v>362</v>
      </c>
      <c r="DY349">
        <v>2.9695800000000001</v>
      </c>
      <c r="DZ349">
        <v>2.6956600000000002</v>
      </c>
      <c r="EA349">
        <v>0.193688</v>
      </c>
      <c r="EB349">
        <v>0.197294</v>
      </c>
      <c r="EC349">
        <v>8.6856000000000003E-2</v>
      </c>
      <c r="ED349">
        <v>8.2709599999999994E-2</v>
      </c>
      <c r="EE349">
        <v>31186</v>
      </c>
      <c r="EF349">
        <v>33876.1</v>
      </c>
      <c r="EG349">
        <v>35074</v>
      </c>
      <c r="EH349">
        <v>38301.300000000003</v>
      </c>
      <c r="EI349">
        <v>45472.1</v>
      </c>
      <c r="EJ349">
        <v>50758.8</v>
      </c>
      <c r="EK349">
        <v>54881.9</v>
      </c>
      <c r="EL349">
        <v>61450.9</v>
      </c>
      <c r="EM349">
        <v>1.9356</v>
      </c>
      <c r="EN349">
        <v>2.0482</v>
      </c>
      <c r="EO349">
        <v>3.9040999999999999E-2</v>
      </c>
      <c r="EP349">
        <v>0</v>
      </c>
      <c r="EQ349">
        <v>27.447900000000001</v>
      </c>
      <c r="ER349">
        <v>999.9</v>
      </c>
      <c r="ES349">
        <v>35.081000000000003</v>
      </c>
      <c r="ET349">
        <v>41.250999999999998</v>
      </c>
      <c r="EU349">
        <v>38.521900000000002</v>
      </c>
      <c r="EV349">
        <v>51.824800000000003</v>
      </c>
      <c r="EW349">
        <v>38.281199999999998</v>
      </c>
      <c r="EX349">
        <v>2</v>
      </c>
      <c r="EY349">
        <v>0.266098</v>
      </c>
      <c r="EZ349">
        <v>4.1600900000000003</v>
      </c>
      <c r="FA349">
        <v>20.099399999999999</v>
      </c>
      <c r="FB349">
        <v>5.1969200000000004</v>
      </c>
      <c r="FC349">
        <v>12.0099</v>
      </c>
      <c r="FD349">
        <v>4.9748000000000001</v>
      </c>
      <c r="FE349">
        <v>3.294</v>
      </c>
      <c r="FF349">
        <v>9999</v>
      </c>
      <c r="FG349">
        <v>9999</v>
      </c>
      <c r="FH349">
        <v>9999</v>
      </c>
      <c r="FI349">
        <v>585.6</v>
      </c>
      <c r="FJ349">
        <v>1.8631599999999999</v>
      </c>
      <c r="FK349">
        <v>1.86798</v>
      </c>
      <c r="FL349">
        <v>1.86768</v>
      </c>
      <c r="FM349">
        <v>1.8689</v>
      </c>
      <c r="FN349">
        <v>1.8696600000000001</v>
      </c>
      <c r="FO349">
        <v>1.8656900000000001</v>
      </c>
      <c r="FP349">
        <v>1.86673</v>
      </c>
      <c r="FQ349">
        <v>1.86798</v>
      </c>
      <c r="FR349">
        <v>5</v>
      </c>
      <c r="FS349">
        <v>0</v>
      </c>
      <c r="FT349">
        <v>0</v>
      </c>
      <c r="FU349">
        <v>0</v>
      </c>
      <c r="FV349" t="s">
        <v>357</v>
      </c>
      <c r="FW349" t="s">
        <v>358</v>
      </c>
      <c r="FX349" t="s">
        <v>359</v>
      </c>
      <c r="FY349" t="s">
        <v>359</v>
      </c>
      <c r="FZ349" t="s">
        <v>359</v>
      </c>
      <c r="GA349" t="s">
        <v>359</v>
      </c>
      <c r="GB349">
        <v>0</v>
      </c>
      <c r="GC349">
        <v>100</v>
      </c>
      <c r="GD349">
        <v>100</v>
      </c>
      <c r="GE349">
        <v>16.03</v>
      </c>
      <c r="GF349">
        <v>0.36840000000000001</v>
      </c>
      <c r="GG349">
        <v>4.5656098643845597</v>
      </c>
      <c r="GH349">
        <v>7.6807047227384802E-3</v>
      </c>
      <c r="GI349">
        <v>-1.0831925345100399E-6</v>
      </c>
      <c r="GJ349">
        <v>1.8533368071612601E-10</v>
      </c>
      <c r="GK349">
        <v>-9.9183057942876601E-2</v>
      </c>
      <c r="GL349">
        <v>-1.13594444998887E-2</v>
      </c>
      <c r="GM349">
        <v>1.5024328609816199E-3</v>
      </c>
      <c r="GN349">
        <v>-1.28748702860321E-5</v>
      </c>
      <c r="GO349">
        <v>14</v>
      </c>
      <c r="GP349">
        <v>2172</v>
      </c>
      <c r="GQ349">
        <v>1</v>
      </c>
      <c r="GR349">
        <v>46</v>
      </c>
      <c r="GS349">
        <v>2928</v>
      </c>
      <c r="GT349">
        <v>2928</v>
      </c>
      <c r="GU349">
        <v>4.2919900000000002</v>
      </c>
      <c r="GV349">
        <v>2.66235</v>
      </c>
      <c r="GW349">
        <v>2.2485400000000002</v>
      </c>
      <c r="GX349">
        <v>2.7404799999999998</v>
      </c>
      <c r="GY349">
        <v>1.9958499999999999</v>
      </c>
      <c r="GZ349">
        <v>2.3901400000000002</v>
      </c>
      <c r="HA349">
        <v>42.697400000000002</v>
      </c>
      <c r="HB349">
        <v>14.6311</v>
      </c>
      <c r="HC349">
        <v>18</v>
      </c>
      <c r="HD349">
        <v>501.64400000000001</v>
      </c>
      <c r="HE349">
        <v>576.18899999999996</v>
      </c>
      <c r="HF349">
        <v>20.9084</v>
      </c>
      <c r="HG349">
        <v>30.578700000000001</v>
      </c>
      <c r="HH349">
        <v>30.000599999999999</v>
      </c>
      <c r="HI349">
        <v>30.533899999999999</v>
      </c>
      <c r="HJ349">
        <v>30.467099999999999</v>
      </c>
      <c r="HK349">
        <v>85.9131</v>
      </c>
      <c r="HL349">
        <v>36.200400000000002</v>
      </c>
      <c r="HM349">
        <v>0</v>
      </c>
      <c r="HN349">
        <v>20.920400000000001</v>
      </c>
      <c r="HO349">
        <v>1887.82</v>
      </c>
      <c r="HP349">
        <v>23.7547</v>
      </c>
      <c r="HQ349">
        <v>101.767</v>
      </c>
      <c r="HR349">
        <v>102.27500000000001</v>
      </c>
    </row>
    <row r="350" spans="1:226" x14ac:dyDescent="0.2">
      <c r="A350">
        <v>334</v>
      </c>
      <c r="B350">
        <v>1657490861.0999999</v>
      </c>
      <c r="C350">
        <v>4659.5</v>
      </c>
      <c r="D350" t="s">
        <v>1026</v>
      </c>
      <c r="E350" t="s">
        <v>1027</v>
      </c>
      <c r="F350">
        <v>5</v>
      </c>
      <c r="G350" t="s">
        <v>1223</v>
      </c>
      <c r="H350" t="s">
        <v>353</v>
      </c>
      <c r="I350">
        <v>1657490858.0999999</v>
      </c>
      <c r="J350">
        <f t="shared" si="170"/>
        <v>3.151605665480838E-3</v>
      </c>
      <c r="K350">
        <f t="shared" si="171"/>
        <v>3.151605665480838</v>
      </c>
      <c r="L350">
        <f t="shared" si="172"/>
        <v>10.409539938694774</v>
      </c>
      <c r="M350">
        <f t="shared" si="173"/>
        <v>406.23481818181801</v>
      </c>
      <c r="N350">
        <f t="shared" si="174"/>
        <v>225.62546018596146</v>
      </c>
      <c r="O350">
        <f t="shared" si="175"/>
        <v>16.283285903636891</v>
      </c>
      <c r="P350">
        <f t="shared" si="176"/>
        <v>29.317780373786345</v>
      </c>
      <c r="Q350">
        <f t="shared" si="177"/>
        <v>0.10310454081793487</v>
      </c>
      <c r="R350">
        <f t="shared" si="178"/>
        <v>2.393825129475244</v>
      </c>
      <c r="S350">
        <f t="shared" si="179"/>
        <v>0.10069949339939686</v>
      </c>
      <c r="T350">
        <f t="shared" si="180"/>
        <v>6.3148594745043737E-2</v>
      </c>
      <c r="U350">
        <f t="shared" si="181"/>
        <v>321.51576381818205</v>
      </c>
      <c r="V350">
        <f t="shared" si="182"/>
        <v>29.068191139541788</v>
      </c>
      <c r="W350">
        <f t="shared" si="183"/>
        <v>29.068191139541788</v>
      </c>
      <c r="X350">
        <f t="shared" si="184"/>
        <v>4.0376696678736179</v>
      </c>
      <c r="Y350">
        <f t="shared" si="185"/>
        <v>49.97684166060877</v>
      </c>
      <c r="Z350">
        <f t="shared" si="186"/>
        <v>1.8714388655302601</v>
      </c>
      <c r="AA350">
        <f t="shared" si="187"/>
        <v>3.7446121110236321</v>
      </c>
      <c r="AB350">
        <f t="shared" si="188"/>
        <v>2.1662308023433576</v>
      </c>
      <c r="AC350">
        <f t="shared" si="189"/>
        <v>-138.98580984770496</v>
      </c>
      <c r="AD350">
        <f t="shared" si="190"/>
        <v>-167.32804399680828</v>
      </c>
      <c r="AE350">
        <f t="shared" si="191"/>
        <v>-15.300490481365438</v>
      </c>
      <c r="AF350">
        <f t="shared" si="192"/>
        <v>-9.8580507696624409E-2</v>
      </c>
      <c r="AG350">
        <f t="shared" si="193"/>
        <v>10.177901158744715</v>
      </c>
      <c r="AH350">
        <f t="shared" si="194"/>
        <v>3.1576919960084231</v>
      </c>
      <c r="AI350">
        <f t="shared" si="195"/>
        <v>10.409539938694774</v>
      </c>
      <c r="AJ350">
        <v>429.495155205966</v>
      </c>
      <c r="AK350">
        <v>416.933424242424</v>
      </c>
      <c r="AL350">
        <v>-5.6844588693942502E-2</v>
      </c>
      <c r="AM350">
        <v>65.128705044101494</v>
      </c>
      <c r="AN350">
        <f t="shared" si="196"/>
        <v>3.151605665480838</v>
      </c>
      <c r="AO350">
        <v>22.240981099773698</v>
      </c>
      <c r="AP350">
        <v>25.9247878787879</v>
      </c>
      <c r="AQ350">
        <v>-9.4343644697190806E-6</v>
      </c>
      <c r="AR350">
        <v>77.531801116587999</v>
      </c>
      <c r="AS350">
        <v>0</v>
      </c>
      <c r="AT350">
        <v>0</v>
      </c>
      <c r="AU350">
        <f t="shared" si="197"/>
        <v>1</v>
      </c>
      <c r="AV350">
        <f t="shared" si="198"/>
        <v>0</v>
      </c>
      <c r="AW350">
        <f t="shared" si="199"/>
        <v>38032.013341365549</v>
      </c>
      <c r="AX350">
        <f t="shared" si="200"/>
        <v>2000.00181818182</v>
      </c>
      <c r="AY350">
        <f t="shared" si="201"/>
        <v>1681.2012545454561</v>
      </c>
      <c r="AZ350">
        <f t="shared" si="202"/>
        <v>0.84059986309103352</v>
      </c>
      <c r="BA350">
        <f t="shared" si="203"/>
        <v>0.16075773576569474</v>
      </c>
      <c r="BB350">
        <v>6</v>
      </c>
      <c r="BC350">
        <v>0.5</v>
      </c>
      <c r="BD350" t="s">
        <v>354</v>
      </c>
      <c r="BE350">
        <v>2</v>
      </c>
      <c r="BF350" t="b">
        <v>1</v>
      </c>
      <c r="BG350">
        <v>1657490858.0999999</v>
      </c>
      <c r="BH350">
        <v>406.23481818181801</v>
      </c>
      <c r="BI350">
        <v>419.98718181818202</v>
      </c>
      <c r="BJ350">
        <v>25.931145454545501</v>
      </c>
      <c r="BK350">
        <v>22.240290909090898</v>
      </c>
      <c r="BL350">
        <v>398.767090909091</v>
      </c>
      <c r="BM350">
        <v>25.554327272727299</v>
      </c>
      <c r="BN350">
        <v>500.01581818181802</v>
      </c>
      <c r="BO350">
        <v>72.122781818181807</v>
      </c>
      <c r="BP350">
        <v>4.6759200000000001E-2</v>
      </c>
      <c r="BQ350">
        <v>27.7716363636364</v>
      </c>
      <c r="BR350">
        <v>28.0119545454545</v>
      </c>
      <c r="BS350">
        <v>999.9</v>
      </c>
      <c r="BT350">
        <v>0</v>
      </c>
      <c r="BU350">
        <v>0</v>
      </c>
      <c r="BV350">
        <v>9998.1818181818198</v>
      </c>
      <c r="BW350">
        <v>0</v>
      </c>
      <c r="BX350">
        <v>1158.0572727272699</v>
      </c>
      <c r="BY350">
        <v>-13.7524909090909</v>
      </c>
      <c r="BZ350">
        <v>417.04918181818198</v>
      </c>
      <c r="CA350">
        <v>429.54036363636402</v>
      </c>
      <c r="CB350">
        <v>3.6908527272727301</v>
      </c>
      <c r="CC350">
        <v>419.98718181818202</v>
      </c>
      <c r="CD350">
        <v>22.240290909090898</v>
      </c>
      <c r="CE350">
        <v>1.87022545454545</v>
      </c>
      <c r="CF350">
        <v>1.6040318181818201</v>
      </c>
      <c r="CG350">
        <v>16.3864272727273</v>
      </c>
      <c r="CH350">
        <v>13.9975818181818</v>
      </c>
      <c r="CI350">
        <v>2000.00181818182</v>
      </c>
      <c r="CJ350">
        <v>0.98000318181818202</v>
      </c>
      <c r="CK350">
        <v>1.9996472727272702E-2</v>
      </c>
      <c r="CL350">
        <v>0</v>
      </c>
      <c r="CM350">
        <v>2.28771818181818</v>
      </c>
      <c r="CN350">
        <v>0</v>
      </c>
      <c r="CO350">
        <v>17276.0454545455</v>
      </c>
      <c r="CP350">
        <v>17300.190909090899</v>
      </c>
      <c r="CQ350">
        <v>43</v>
      </c>
      <c r="CR350">
        <v>43.891909090909103</v>
      </c>
      <c r="CS350">
        <v>43.090636363636399</v>
      </c>
      <c r="CT350">
        <v>41.936999999999998</v>
      </c>
      <c r="CU350">
        <v>42.125</v>
      </c>
      <c r="CV350">
        <v>1960.01090909091</v>
      </c>
      <c r="CW350">
        <v>39.990909090909099</v>
      </c>
      <c r="CX350">
        <v>0</v>
      </c>
      <c r="CY350">
        <v>1657490835.8</v>
      </c>
      <c r="CZ350">
        <v>0</v>
      </c>
      <c r="DA350">
        <v>0</v>
      </c>
      <c r="DB350" t="s">
        <v>355</v>
      </c>
      <c r="DC350">
        <v>1657313570</v>
      </c>
      <c r="DD350">
        <v>1657313571.5</v>
      </c>
      <c r="DE350">
        <v>0</v>
      </c>
      <c r="DF350">
        <v>-0.183</v>
      </c>
      <c r="DG350">
        <v>-4.0000000000000001E-3</v>
      </c>
      <c r="DH350">
        <v>8.7509999999999994</v>
      </c>
      <c r="DI350">
        <v>0.37</v>
      </c>
      <c r="DJ350">
        <v>417</v>
      </c>
      <c r="DK350">
        <v>25</v>
      </c>
      <c r="DL350">
        <v>0.7</v>
      </c>
      <c r="DM350">
        <v>0.09</v>
      </c>
      <c r="DN350">
        <v>-13.762212195122</v>
      </c>
      <c r="DO350">
        <v>0.11371567944246699</v>
      </c>
      <c r="DP350">
        <v>8.1881378195420101E-2</v>
      </c>
      <c r="DQ350">
        <v>0</v>
      </c>
      <c r="DR350">
        <v>3.7087468292682901</v>
      </c>
      <c r="DS350">
        <v>-0.16420850174215401</v>
      </c>
      <c r="DT350">
        <v>1.68102949639716E-2</v>
      </c>
      <c r="DU350">
        <v>0</v>
      </c>
      <c r="DV350">
        <v>0</v>
      </c>
      <c r="DW350">
        <v>2</v>
      </c>
      <c r="DX350" t="s">
        <v>362</v>
      </c>
      <c r="DY350">
        <v>2.97031</v>
      </c>
      <c r="DZ350">
        <v>2.6998700000000002</v>
      </c>
      <c r="EA350">
        <v>7.0026099999999994E-2</v>
      </c>
      <c r="EB350">
        <v>7.2979000000000002E-2</v>
      </c>
      <c r="EC350">
        <v>8.7367500000000001E-2</v>
      </c>
      <c r="ED350">
        <v>7.9000500000000001E-2</v>
      </c>
      <c r="EE350">
        <v>35977.800000000003</v>
      </c>
      <c r="EF350">
        <v>39131</v>
      </c>
      <c r="EG350">
        <v>35080.300000000003</v>
      </c>
      <c r="EH350">
        <v>38306.5</v>
      </c>
      <c r="EI350">
        <v>45448.5</v>
      </c>
      <c r="EJ350">
        <v>50964.800000000003</v>
      </c>
      <c r="EK350">
        <v>54888.2</v>
      </c>
      <c r="EL350">
        <v>61455.4</v>
      </c>
      <c r="EM350">
        <v>1.9412</v>
      </c>
      <c r="EN350">
        <v>2.0381999999999998</v>
      </c>
      <c r="EO350">
        <v>-3.2454700000000003E-2</v>
      </c>
      <c r="EP350">
        <v>0</v>
      </c>
      <c r="EQ350">
        <v>28.5213</v>
      </c>
      <c r="ER350">
        <v>999.9</v>
      </c>
      <c r="ES350">
        <v>36.369</v>
      </c>
      <c r="ET350">
        <v>40.747</v>
      </c>
      <c r="EU350">
        <v>38.9011</v>
      </c>
      <c r="EV350">
        <v>51.922199999999997</v>
      </c>
      <c r="EW350">
        <v>38.858199999999997</v>
      </c>
      <c r="EX350">
        <v>2</v>
      </c>
      <c r="EY350">
        <v>0.24979699999999999</v>
      </c>
      <c r="EZ350">
        <v>4.4908700000000001</v>
      </c>
      <c r="FA350">
        <v>20.091100000000001</v>
      </c>
      <c r="FB350">
        <v>5.1993200000000002</v>
      </c>
      <c r="FC350">
        <v>12.0099</v>
      </c>
      <c r="FD350">
        <v>4.9752000000000001</v>
      </c>
      <c r="FE350">
        <v>3.294</v>
      </c>
      <c r="FF350">
        <v>9999</v>
      </c>
      <c r="FG350">
        <v>9999</v>
      </c>
      <c r="FH350">
        <v>9999</v>
      </c>
      <c r="FI350">
        <v>586</v>
      </c>
      <c r="FJ350">
        <v>1.8632200000000001</v>
      </c>
      <c r="FK350">
        <v>1.86795</v>
      </c>
      <c r="FL350">
        <v>1.86768</v>
      </c>
      <c r="FM350">
        <v>1.8689</v>
      </c>
      <c r="FN350">
        <v>1.8696299999999999</v>
      </c>
      <c r="FO350">
        <v>1.8656900000000001</v>
      </c>
      <c r="FP350">
        <v>1.86673</v>
      </c>
      <c r="FQ350">
        <v>1.8680099999999999</v>
      </c>
      <c r="FR350">
        <v>5</v>
      </c>
      <c r="FS350">
        <v>0</v>
      </c>
      <c r="FT350">
        <v>0</v>
      </c>
      <c r="FU350">
        <v>0</v>
      </c>
      <c r="FV350" t="s">
        <v>357</v>
      </c>
      <c r="FW350" t="s">
        <v>358</v>
      </c>
      <c r="FX350" t="s">
        <v>359</v>
      </c>
      <c r="FY350" t="s">
        <v>359</v>
      </c>
      <c r="FZ350" t="s">
        <v>359</v>
      </c>
      <c r="GA350" t="s">
        <v>359</v>
      </c>
      <c r="GB350">
        <v>0</v>
      </c>
      <c r="GC350">
        <v>100</v>
      </c>
      <c r="GD350">
        <v>100</v>
      </c>
      <c r="GE350">
        <v>7.468</v>
      </c>
      <c r="GF350">
        <v>0.37659999999999999</v>
      </c>
      <c r="GG350">
        <v>4.5656098643845597</v>
      </c>
      <c r="GH350">
        <v>7.6807047227384802E-3</v>
      </c>
      <c r="GI350">
        <v>-1.0831925345100399E-6</v>
      </c>
      <c r="GJ350">
        <v>1.8533368071612601E-10</v>
      </c>
      <c r="GK350">
        <v>-9.9183057942876601E-2</v>
      </c>
      <c r="GL350">
        <v>-1.13594444998887E-2</v>
      </c>
      <c r="GM350">
        <v>1.5024328609816199E-3</v>
      </c>
      <c r="GN350">
        <v>-1.28748702860321E-5</v>
      </c>
      <c r="GO350">
        <v>14</v>
      </c>
      <c r="GP350">
        <v>2172</v>
      </c>
      <c r="GQ350">
        <v>1</v>
      </c>
      <c r="GR350">
        <v>46</v>
      </c>
      <c r="GS350">
        <v>2954.9</v>
      </c>
      <c r="GT350">
        <v>2954.8</v>
      </c>
      <c r="GU350">
        <v>1.33301</v>
      </c>
      <c r="GV350">
        <v>2.68066</v>
      </c>
      <c r="GW350">
        <v>2.2485400000000002</v>
      </c>
      <c r="GX350">
        <v>2.7441399999999998</v>
      </c>
      <c r="GY350">
        <v>1.9958499999999999</v>
      </c>
      <c r="GZ350">
        <v>2.4023400000000001</v>
      </c>
      <c r="HA350">
        <v>43.0199</v>
      </c>
      <c r="HB350">
        <v>13.851800000000001</v>
      </c>
      <c r="HC350">
        <v>18</v>
      </c>
      <c r="HD350">
        <v>502.89299999999997</v>
      </c>
      <c r="HE350">
        <v>565.79300000000001</v>
      </c>
      <c r="HF350">
        <v>19.661100000000001</v>
      </c>
      <c r="HG350">
        <v>30.338200000000001</v>
      </c>
      <c r="HH350">
        <v>30.000399999999999</v>
      </c>
      <c r="HI350">
        <v>30.236499999999999</v>
      </c>
      <c r="HJ350">
        <v>30.1646</v>
      </c>
      <c r="HK350">
        <v>26.6373</v>
      </c>
      <c r="HL350">
        <v>41.8934</v>
      </c>
      <c r="HM350">
        <v>0</v>
      </c>
      <c r="HN350">
        <v>19.6707</v>
      </c>
      <c r="HO350">
        <v>413.18200000000002</v>
      </c>
      <c r="HP350">
        <v>22.2454</v>
      </c>
      <c r="HQ350">
        <v>101.782</v>
      </c>
      <c r="HR350">
        <v>102.285</v>
      </c>
    </row>
    <row r="351" spans="1:226" x14ac:dyDescent="0.2">
      <c r="A351">
        <v>335</v>
      </c>
      <c r="B351">
        <v>1657490866.0999999</v>
      </c>
      <c r="C351">
        <v>4664.5</v>
      </c>
      <c r="D351" t="s">
        <v>1028</v>
      </c>
      <c r="E351" t="s">
        <v>1029</v>
      </c>
      <c r="F351">
        <v>5</v>
      </c>
      <c r="G351" t="s">
        <v>1223</v>
      </c>
      <c r="H351" t="s">
        <v>353</v>
      </c>
      <c r="I351">
        <v>1657490863.5999999</v>
      </c>
      <c r="J351">
        <f t="shared" si="170"/>
        <v>3.1433870849670747E-3</v>
      </c>
      <c r="K351">
        <f t="shared" si="171"/>
        <v>3.1433870849670749</v>
      </c>
      <c r="L351">
        <f t="shared" si="172"/>
        <v>10.252635793811983</v>
      </c>
      <c r="M351">
        <f t="shared" si="173"/>
        <v>406.11244444444401</v>
      </c>
      <c r="N351">
        <f t="shared" si="174"/>
        <v>227.60934295455854</v>
      </c>
      <c r="O351">
        <f t="shared" si="175"/>
        <v>16.426197366749438</v>
      </c>
      <c r="P351">
        <f t="shared" si="176"/>
        <v>29.308476879480835</v>
      </c>
      <c r="Q351">
        <f t="shared" si="177"/>
        <v>0.10288472063540433</v>
      </c>
      <c r="R351">
        <f t="shared" si="178"/>
        <v>2.3936627198161275</v>
      </c>
      <c r="S351">
        <f t="shared" si="179"/>
        <v>0.10048963073388976</v>
      </c>
      <c r="T351">
        <f t="shared" si="180"/>
        <v>6.3016564647396356E-2</v>
      </c>
      <c r="U351">
        <f t="shared" si="181"/>
        <v>321.51932233333264</v>
      </c>
      <c r="V351">
        <f t="shared" si="182"/>
        <v>29.060568708557362</v>
      </c>
      <c r="W351">
        <f t="shared" si="183"/>
        <v>29.060568708557362</v>
      </c>
      <c r="X351">
        <f t="shared" si="184"/>
        <v>4.0358899912626907</v>
      </c>
      <c r="Y351">
        <f t="shared" si="185"/>
        <v>49.989733004061584</v>
      </c>
      <c r="Z351">
        <f t="shared" si="186"/>
        <v>1.8707944316864984</v>
      </c>
      <c r="AA351">
        <f t="shared" si="187"/>
        <v>3.7423573187208246</v>
      </c>
      <c r="AB351">
        <f t="shared" si="188"/>
        <v>2.1650955595761925</v>
      </c>
      <c r="AC351">
        <f t="shared" si="189"/>
        <v>-138.62337044704799</v>
      </c>
      <c r="AD351">
        <f t="shared" si="190"/>
        <v>-167.66404912911773</v>
      </c>
      <c r="AE351">
        <f t="shared" si="191"/>
        <v>-15.330886816367453</v>
      </c>
      <c r="AF351">
        <f t="shared" si="192"/>
        <v>-9.8984059200546426E-2</v>
      </c>
      <c r="AG351">
        <f t="shared" si="193"/>
        <v>8.5827717098860763</v>
      </c>
      <c r="AH351">
        <f t="shared" si="194"/>
        <v>3.1492178753729179</v>
      </c>
      <c r="AI351">
        <f t="shared" si="195"/>
        <v>10.252635793811983</v>
      </c>
      <c r="AJ351">
        <v>427.99172791730899</v>
      </c>
      <c r="AK351">
        <v>416.38726060606098</v>
      </c>
      <c r="AL351">
        <v>-0.26046694333197801</v>
      </c>
      <c r="AM351">
        <v>65.128705044101494</v>
      </c>
      <c r="AN351">
        <f t="shared" si="196"/>
        <v>3.1433870849670749</v>
      </c>
      <c r="AO351">
        <v>22.241831945982501</v>
      </c>
      <c r="AP351">
        <v>25.919232121212101</v>
      </c>
      <c r="AQ351">
        <v>-7.2889576212947305E-4</v>
      </c>
      <c r="AR351">
        <v>77.531801116587999</v>
      </c>
      <c r="AS351">
        <v>0</v>
      </c>
      <c r="AT351">
        <v>0</v>
      </c>
      <c r="AU351">
        <f t="shared" si="197"/>
        <v>1</v>
      </c>
      <c r="AV351">
        <f t="shared" si="198"/>
        <v>0</v>
      </c>
      <c r="AW351">
        <f t="shared" si="199"/>
        <v>38029.362995773095</v>
      </c>
      <c r="AX351">
        <f t="shared" si="200"/>
        <v>2000.02444444444</v>
      </c>
      <c r="AY351">
        <f t="shared" si="201"/>
        <v>1681.2202333333296</v>
      </c>
      <c r="AZ351">
        <f t="shared" si="202"/>
        <v>0.84059984266858967</v>
      </c>
      <c r="BA351">
        <f t="shared" si="203"/>
        <v>0.16075769635037795</v>
      </c>
      <c r="BB351">
        <v>6</v>
      </c>
      <c r="BC351">
        <v>0.5</v>
      </c>
      <c r="BD351" t="s">
        <v>354</v>
      </c>
      <c r="BE351">
        <v>2</v>
      </c>
      <c r="BF351" t="b">
        <v>1</v>
      </c>
      <c r="BG351">
        <v>1657490863.5999999</v>
      </c>
      <c r="BH351">
        <v>406.11244444444401</v>
      </c>
      <c r="BI351">
        <v>417.94600000000003</v>
      </c>
      <c r="BJ351">
        <v>25.922633333333302</v>
      </c>
      <c r="BK351">
        <v>22.241688888888898</v>
      </c>
      <c r="BL351">
        <v>398.64555555555597</v>
      </c>
      <c r="BM351">
        <v>25.546133333333302</v>
      </c>
      <c r="BN351">
        <v>500.02088888888898</v>
      </c>
      <c r="BO351">
        <v>72.121922222222196</v>
      </c>
      <c r="BP351">
        <v>4.6456955555555603E-2</v>
      </c>
      <c r="BQ351">
        <v>27.761322222222201</v>
      </c>
      <c r="BR351">
        <v>28.0028111111111</v>
      </c>
      <c r="BS351">
        <v>999.9</v>
      </c>
      <c r="BT351">
        <v>0</v>
      </c>
      <c r="BU351">
        <v>0</v>
      </c>
      <c r="BV351">
        <v>9997.2222222222208</v>
      </c>
      <c r="BW351">
        <v>0</v>
      </c>
      <c r="BX351">
        <v>1155.5222222222201</v>
      </c>
      <c r="BY351">
        <v>-11.8334255555556</v>
      </c>
      <c r="BZ351">
        <v>416.920444444444</v>
      </c>
      <c r="CA351">
        <v>427.45344444444402</v>
      </c>
      <c r="CB351">
        <v>3.6809555555555602</v>
      </c>
      <c r="CC351">
        <v>417.94600000000003</v>
      </c>
      <c r="CD351">
        <v>22.241688888888898</v>
      </c>
      <c r="CE351">
        <v>1.8695911111111101</v>
      </c>
      <c r="CF351">
        <v>1.6041133333333299</v>
      </c>
      <c r="CG351">
        <v>16.3811</v>
      </c>
      <c r="CH351">
        <v>13.998377777777799</v>
      </c>
      <c r="CI351">
        <v>2000.02444444444</v>
      </c>
      <c r="CJ351">
        <v>0.98000366666666605</v>
      </c>
      <c r="CK351">
        <v>1.9995955555555601E-2</v>
      </c>
      <c r="CL351">
        <v>0</v>
      </c>
      <c r="CM351">
        <v>2.3828</v>
      </c>
      <c r="CN351">
        <v>0</v>
      </c>
      <c r="CO351">
        <v>17270.755555555599</v>
      </c>
      <c r="CP351">
        <v>17300.388888888901</v>
      </c>
      <c r="CQ351">
        <v>43</v>
      </c>
      <c r="CR351">
        <v>43.916333333333299</v>
      </c>
      <c r="CS351">
        <v>43.110999999999997</v>
      </c>
      <c r="CT351">
        <v>41.936999999999998</v>
      </c>
      <c r="CU351">
        <v>42.125</v>
      </c>
      <c r="CV351">
        <v>1960.0344444444399</v>
      </c>
      <c r="CW351">
        <v>39.99</v>
      </c>
      <c r="CX351">
        <v>0</v>
      </c>
      <c r="CY351">
        <v>1657490840.5999999</v>
      </c>
      <c r="CZ351">
        <v>0</v>
      </c>
      <c r="DA351">
        <v>0</v>
      </c>
      <c r="DB351" t="s">
        <v>355</v>
      </c>
      <c r="DC351">
        <v>1657313570</v>
      </c>
      <c r="DD351">
        <v>1657313571.5</v>
      </c>
      <c r="DE351">
        <v>0</v>
      </c>
      <c r="DF351">
        <v>-0.183</v>
      </c>
      <c r="DG351">
        <v>-4.0000000000000001E-3</v>
      </c>
      <c r="DH351">
        <v>8.7509999999999994</v>
      </c>
      <c r="DI351">
        <v>0.37</v>
      </c>
      <c r="DJ351">
        <v>417</v>
      </c>
      <c r="DK351">
        <v>25</v>
      </c>
      <c r="DL351">
        <v>0.7</v>
      </c>
      <c r="DM351">
        <v>0.09</v>
      </c>
      <c r="DN351">
        <v>-13.549029268292699</v>
      </c>
      <c r="DO351">
        <v>3.6045344947735498</v>
      </c>
      <c r="DP351">
        <v>0.66649645462028995</v>
      </c>
      <c r="DQ351">
        <v>0</v>
      </c>
      <c r="DR351">
        <v>3.6985885365853699</v>
      </c>
      <c r="DS351">
        <v>-0.13744369337978701</v>
      </c>
      <c r="DT351">
        <v>1.4199035446625E-2</v>
      </c>
      <c r="DU351">
        <v>0</v>
      </c>
      <c r="DV351">
        <v>0</v>
      </c>
      <c r="DW351">
        <v>2</v>
      </c>
      <c r="DX351" t="s">
        <v>362</v>
      </c>
      <c r="DY351">
        <v>2.9704700000000002</v>
      </c>
      <c r="DZ351">
        <v>2.7002899999999999</v>
      </c>
      <c r="EA351">
        <v>6.9878200000000001E-2</v>
      </c>
      <c r="EB351">
        <v>7.2137099999999996E-2</v>
      </c>
      <c r="EC351">
        <v>8.7359500000000007E-2</v>
      </c>
      <c r="ED351">
        <v>7.8987799999999997E-2</v>
      </c>
      <c r="EE351">
        <v>35983.1</v>
      </c>
      <c r="EF351">
        <v>39165.4</v>
      </c>
      <c r="EG351">
        <v>35080</v>
      </c>
      <c r="EH351">
        <v>38305.5</v>
      </c>
      <c r="EI351">
        <v>45448.5</v>
      </c>
      <c r="EJ351">
        <v>50964.6</v>
      </c>
      <c r="EK351">
        <v>54887.7</v>
      </c>
      <c r="EL351">
        <v>61454.400000000001</v>
      </c>
      <c r="EM351">
        <v>1.9430000000000001</v>
      </c>
      <c r="EN351">
        <v>2.0377999999999998</v>
      </c>
      <c r="EO351">
        <v>-3.18885E-2</v>
      </c>
      <c r="EP351">
        <v>0</v>
      </c>
      <c r="EQ351">
        <v>28.518899999999999</v>
      </c>
      <c r="ER351">
        <v>999.9</v>
      </c>
      <c r="ES351">
        <v>36.369</v>
      </c>
      <c r="ET351">
        <v>40.758000000000003</v>
      </c>
      <c r="EU351">
        <v>38.924399999999999</v>
      </c>
      <c r="EV351">
        <v>51.632199999999997</v>
      </c>
      <c r="EW351">
        <v>38.834099999999999</v>
      </c>
      <c r="EX351">
        <v>2</v>
      </c>
      <c r="EY351">
        <v>0.24951200000000001</v>
      </c>
      <c r="EZ351">
        <v>4.4109999999999996</v>
      </c>
      <c r="FA351">
        <v>20.094000000000001</v>
      </c>
      <c r="FB351">
        <v>5.1993200000000002</v>
      </c>
      <c r="FC351">
        <v>12.0099</v>
      </c>
      <c r="FD351">
        <v>4.9744000000000002</v>
      </c>
      <c r="FE351">
        <v>3.294</v>
      </c>
      <c r="FF351">
        <v>9999</v>
      </c>
      <c r="FG351">
        <v>9999</v>
      </c>
      <c r="FH351">
        <v>9999</v>
      </c>
      <c r="FI351">
        <v>586</v>
      </c>
      <c r="FJ351">
        <v>1.8632200000000001</v>
      </c>
      <c r="FK351">
        <v>1.86798</v>
      </c>
      <c r="FL351">
        <v>1.86768</v>
      </c>
      <c r="FM351">
        <v>1.8689</v>
      </c>
      <c r="FN351">
        <v>1.8696600000000001</v>
      </c>
      <c r="FO351">
        <v>1.8656900000000001</v>
      </c>
      <c r="FP351">
        <v>1.8667</v>
      </c>
      <c r="FQ351">
        <v>1.8680399999999999</v>
      </c>
      <c r="FR351">
        <v>5</v>
      </c>
      <c r="FS351">
        <v>0</v>
      </c>
      <c r="FT351">
        <v>0</v>
      </c>
      <c r="FU351">
        <v>0</v>
      </c>
      <c r="FV351" t="s">
        <v>357</v>
      </c>
      <c r="FW351" t="s">
        <v>358</v>
      </c>
      <c r="FX351" t="s">
        <v>359</v>
      </c>
      <c r="FY351" t="s">
        <v>359</v>
      </c>
      <c r="FZ351" t="s">
        <v>359</v>
      </c>
      <c r="GA351" t="s">
        <v>359</v>
      </c>
      <c r="GB351">
        <v>0</v>
      </c>
      <c r="GC351">
        <v>100</v>
      </c>
      <c r="GD351">
        <v>100</v>
      </c>
      <c r="GE351">
        <v>7.4610000000000003</v>
      </c>
      <c r="GF351">
        <v>0.3765</v>
      </c>
      <c r="GG351">
        <v>4.5656098643845597</v>
      </c>
      <c r="GH351">
        <v>7.6807047227384802E-3</v>
      </c>
      <c r="GI351">
        <v>-1.0831925345100399E-6</v>
      </c>
      <c r="GJ351">
        <v>1.8533368071612601E-10</v>
      </c>
      <c r="GK351">
        <v>-9.9183057942876601E-2</v>
      </c>
      <c r="GL351">
        <v>-1.13594444998887E-2</v>
      </c>
      <c r="GM351">
        <v>1.5024328609816199E-3</v>
      </c>
      <c r="GN351">
        <v>-1.28748702860321E-5</v>
      </c>
      <c r="GO351">
        <v>14</v>
      </c>
      <c r="GP351">
        <v>2172</v>
      </c>
      <c r="GQ351">
        <v>1</v>
      </c>
      <c r="GR351">
        <v>46</v>
      </c>
      <c r="GS351">
        <v>2954.9</v>
      </c>
      <c r="GT351">
        <v>2954.9</v>
      </c>
      <c r="GU351">
        <v>1.3073699999999999</v>
      </c>
      <c r="GV351">
        <v>2.68066</v>
      </c>
      <c r="GW351">
        <v>2.2485400000000002</v>
      </c>
      <c r="GX351">
        <v>2.7429199999999998</v>
      </c>
      <c r="GY351">
        <v>1.9958499999999999</v>
      </c>
      <c r="GZ351">
        <v>2.4108900000000002</v>
      </c>
      <c r="HA351">
        <v>43.0199</v>
      </c>
      <c r="HB351">
        <v>13.8606</v>
      </c>
      <c r="HC351">
        <v>18</v>
      </c>
      <c r="HD351">
        <v>504.15800000000002</v>
      </c>
      <c r="HE351">
        <v>565.548</v>
      </c>
      <c r="HF351">
        <v>19.6492</v>
      </c>
      <c r="HG351">
        <v>30.343499999999999</v>
      </c>
      <c r="HH351">
        <v>30</v>
      </c>
      <c r="HI351">
        <v>30.2423</v>
      </c>
      <c r="HJ351">
        <v>30.169799999999999</v>
      </c>
      <c r="HK351">
        <v>26.136299999999999</v>
      </c>
      <c r="HL351">
        <v>41.8934</v>
      </c>
      <c r="HM351">
        <v>0</v>
      </c>
      <c r="HN351">
        <v>19.664200000000001</v>
      </c>
      <c r="HO351">
        <v>399.69799999999998</v>
      </c>
      <c r="HP351">
        <v>22.256699999999999</v>
      </c>
      <c r="HQ351">
        <v>101.78100000000001</v>
      </c>
      <c r="HR351">
        <v>102.283</v>
      </c>
    </row>
    <row r="352" spans="1:226" x14ac:dyDescent="0.2">
      <c r="A352">
        <v>336</v>
      </c>
      <c r="B352">
        <v>1657490871.0999999</v>
      </c>
      <c r="C352">
        <v>4669.5</v>
      </c>
      <c r="D352" t="s">
        <v>1030</v>
      </c>
      <c r="E352" t="s">
        <v>1031</v>
      </c>
      <c r="F352">
        <v>5</v>
      </c>
      <c r="G352" t="s">
        <v>1223</v>
      </c>
      <c r="H352" t="s">
        <v>353</v>
      </c>
      <c r="I352">
        <v>1657490868.3</v>
      </c>
      <c r="J352">
        <f t="shared" si="170"/>
        <v>3.1467847602463582E-3</v>
      </c>
      <c r="K352">
        <f t="shared" si="171"/>
        <v>3.1467847602463581</v>
      </c>
      <c r="L352">
        <f t="shared" si="172"/>
        <v>10.244137089812082</v>
      </c>
      <c r="M352">
        <f t="shared" si="173"/>
        <v>402.81439999999998</v>
      </c>
      <c r="N352">
        <f t="shared" si="174"/>
        <v>224.56936559808759</v>
      </c>
      <c r="O352">
        <f t="shared" si="175"/>
        <v>16.207146165557461</v>
      </c>
      <c r="P352">
        <f t="shared" si="176"/>
        <v>29.071070495320154</v>
      </c>
      <c r="Q352">
        <f t="shared" si="177"/>
        <v>0.10287665540065981</v>
      </c>
      <c r="R352">
        <f t="shared" si="178"/>
        <v>2.3907969082541887</v>
      </c>
      <c r="S352">
        <f t="shared" si="179"/>
        <v>0.10047913783922709</v>
      </c>
      <c r="T352">
        <f t="shared" si="180"/>
        <v>6.3010214919606178E-2</v>
      </c>
      <c r="U352">
        <f t="shared" si="181"/>
        <v>321.51270779999999</v>
      </c>
      <c r="V352">
        <f t="shared" si="182"/>
        <v>29.070580920210777</v>
      </c>
      <c r="W352">
        <f t="shared" si="183"/>
        <v>29.070580920210777</v>
      </c>
      <c r="X352">
        <f t="shared" si="184"/>
        <v>4.0382277720543227</v>
      </c>
      <c r="Y352">
        <f t="shared" si="185"/>
        <v>49.954903821036851</v>
      </c>
      <c r="Z352">
        <f t="shared" si="186"/>
        <v>1.8705511428302077</v>
      </c>
      <c r="AA352">
        <f t="shared" si="187"/>
        <v>3.7444795200315992</v>
      </c>
      <c r="AB352">
        <f t="shared" si="188"/>
        <v>2.1676766292241147</v>
      </c>
      <c r="AC352">
        <f t="shared" si="189"/>
        <v>-138.77320792686439</v>
      </c>
      <c r="AD352">
        <f t="shared" si="190"/>
        <v>-167.50255271222585</v>
      </c>
      <c r="AE352">
        <f t="shared" si="191"/>
        <v>-15.335984063152173</v>
      </c>
      <c r="AF352">
        <f t="shared" si="192"/>
        <v>-9.9036902242431779E-2</v>
      </c>
      <c r="AG352">
        <f t="shared" si="193"/>
        <v>3.6110409312256424</v>
      </c>
      <c r="AH352">
        <f t="shared" si="194"/>
        <v>3.1480058746021693</v>
      </c>
      <c r="AI352">
        <f t="shared" si="195"/>
        <v>10.244137089812082</v>
      </c>
      <c r="AJ352">
        <v>417.62534628158102</v>
      </c>
      <c r="AK352">
        <v>410.37081818181798</v>
      </c>
      <c r="AL352">
        <v>-1.4163271064173599</v>
      </c>
      <c r="AM352">
        <v>65.128705044101494</v>
      </c>
      <c r="AN352">
        <f t="shared" si="196"/>
        <v>3.1467847602463581</v>
      </c>
      <c r="AO352">
        <v>22.239377987916601</v>
      </c>
      <c r="AP352">
        <v>25.918369696969702</v>
      </c>
      <c r="AQ352">
        <v>-1.22542652218679E-4</v>
      </c>
      <c r="AR352">
        <v>77.531801116587999</v>
      </c>
      <c r="AS352">
        <v>0</v>
      </c>
      <c r="AT352">
        <v>0</v>
      </c>
      <c r="AU352">
        <f t="shared" si="197"/>
        <v>1</v>
      </c>
      <c r="AV352">
        <f t="shared" si="198"/>
        <v>0</v>
      </c>
      <c r="AW352">
        <f t="shared" si="199"/>
        <v>37958.721619020434</v>
      </c>
      <c r="AX352">
        <f t="shared" si="200"/>
        <v>1999.9829999999999</v>
      </c>
      <c r="AY352">
        <f t="shared" si="201"/>
        <v>1681.1854199999998</v>
      </c>
      <c r="AZ352">
        <f t="shared" si="202"/>
        <v>0.84059985509876822</v>
      </c>
      <c r="BA352">
        <f t="shared" si="203"/>
        <v>0.16075772034062288</v>
      </c>
      <c r="BB352">
        <v>6</v>
      </c>
      <c r="BC352">
        <v>0.5</v>
      </c>
      <c r="BD352" t="s">
        <v>354</v>
      </c>
      <c r="BE352">
        <v>2</v>
      </c>
      <c r="BF352" t="b">
        <v>1</v>
      </c>
      <c r="BG352">
        <v>1657490868.3</v>
      </c>
      <c r="BH352">
        <v>402.81439999999998</v>
      </c>
      <c r="BI352">
        <v>408.6696</v>
      </c>
      <c r="BJ352">
        <v>25.91872</v>
      </c>
      <c r="BK352">
        <v>22.238849999999999</v>
      </c>
      <c r="BL352">
        <v>395.37020000000001</v>
      </c>
      <c r="BM352">
        <v>25.542390000000001</v>
      </c>
      <c r="BN352">
        <v>499.97640000000001</v>
      </c>
      <c r="BO352">
        <v>72.123329999999996</v>
      </c>
      <c r="BP352">
        <v>4.65589E-2</v>
      </c>
      <c r="BQ352">
        <v>27.77103</v>
      </c>
      <c r="BR352">
        <v>28.006930000000001</v>
      </c>
      <c r="BS352">
        <v>999.9</v>
      </c>
      <c r="BT352">
        <v>0</v>
      </c>
      <c r="BU352">
        <v>0</v>
      </c>
      <c r="BV352">
        <v>9978</v>
      </c>
      <c r="BW352">
        <v>0</v>
      </c>
      <c r="BX352">
        <v>1153.191</v>
      </c>
      <c r="BY352">
        <v>-5.8550199999999997</v>
      </c>
      <c r="BZ352">
        <v>413.53280000000001</v>
      </c>
      <c r="CA352">
        <v>417.96460000000002</v>
      </c>
      <c r="CB352">
        <v>3.6798739999999999</v>
      </c>
      <c r="CC352">
        <v>408.6696</v>
      </c>
      <c r="CD352">
        <v>22.238849999999999</v>
      </c>
      <c r="CE352">
        <v>1.869345</v>
      </c>
      <c r="CF352">
        <v>1.603939</v>
      </c>
      <c r="CG352">
        <v>16.379020000000001</v>
      </c>
      <c r="CH352">
        <v>13.99671</v>
      </c>
      <c r="CI352">
        <v>1999.9829999999999</v>
      </c>
      <c r="CJ352">
        <v>0.98000339999999997</v>
      </c>
      <c r="CK352">
        <v>1.9996239999999998E-2</v>
      </c>
      <c r="CL352">
        <v>0</v>
      </c>
      <c r="CM352">
        <v>2.34348</v>
      </c>
      <c r="CN352">
        <v>0</v>
      </c>
      <c r="CO352">
        <v>17298.060000000001</v>
      </c>
      <c r="CP352">
        <v>17300.02</v>
      </c>
      <c r="CQ352">
        <v>43</v>
      </c>
      <c r="CR352">
        <v>43.930799999999998</v>
      </c>
      <c r="CS352">
        <v>43.106099999999998</v>
      </c>
      <c r="CT352">
        <v>41.936999999999998</v>
      </c>
      <c r="CU352">
        <v>42.125</v>
      </c>
      <c r="CV352">
        <v>1959.9929999999999</v>
      </c>
      <c r="CW352">
        <v>39.99</v>
      </c>
      <c r="CX352">
        <v>0</v>
      </c>
      <c r="CY352">
        <v>1657490846</v>
      </c>
      <c r="CZ352">
        <v>0</v>
      </c>
      <c r="DA352">
        <v>0</v>
      </c>
      <c r="DB352" t="s">
        <v>355</v>
      </c>
      <c r="DC352">
        <v>1657313570</v>
      </c>
      <c r="DD352">
        <v>1657313571.5</v>
      </c>
      <c r="DE352">
        <v>0</v>
      </c>
      <c r="DF352">
        <v>-0.183</v>
      </c>
      <c r="DG352">
        <v>-4.0000000000000001E-3</v>
      </c>
      <c r="DH352">
        <v>8.7509999999999994</v>
      </c>
      <c r="DI352">
        <v>0.37</v>
      </c>
      <c r="DJ352">
        <v>417</v>
      </c>
      <c r="DK352">
        <v>25</v>
      </c>
      <c r="DL352">
        <v>0.7</v>
      </c>
      <c r="DM352">
        <v>0.09</v>
      </c>
      <c r="DN352">
        <v>-11.388416341463399</v>
      </c>
      <c r="DO352">
        <v>29.662451498257902</v>
      </c>
      <c r="DP352">
        <v>3.4436185263156198</v>
      </c>
      <c r="DQ352">
        <v>0</v>
      </c>
      <c r="DR352">
        <v>3.6876107317073199</v>
      </c>
      <c r="DS352">
        <v>-7.0227595818816199E-2</v>
      </c>
      <c r="DT352">
        <v>7.8443561784794103E-3</v>
      </c>
      <c r="DU352">
        <v>1</v>
      </c>
      <c r="DV352">
        <v>1</v>
      </c>
      <c r="DW352">
        <v>2</v>
      </c>
      <c r="DX352" t="s">
        <v>356</v>
      </c>
      <c r="DY352">
        <v>2.9694600000000002</v>
      </c>
      <c r="DZ352">
        <v>2.7003400000000002</v>
      </c>
      <c r="EA352">
        <v>6.9015599999999996E-2</v>
      </c>
      <c r="EB352">
        <v>7.0493799999999995E-2</v>
      </c>
      <c r="EC352">
        <v>8.7354500000000002E-2</v>
      </c>
      <c r="ED352">
        <v>7.8991699999999998E-2</v>
      </c>
      <c r="EE352">
        <v>36016.300000000003</v>
      </c>
      <c r="EF352">
        <v>39234.300000000003</v>
      </c>
      <c r="EG352">
        <v>35079.800000000003</v>
      </c>
      <c r="EH352">
        <v>38305</v>
      </c>
      <c r="EI352">
        <v>45449</v>
      </c>
      <c r="EJ352">
        <v>50963.9</v>
      </c>
      <c r="EK352">
        <v>54887.9</v>
      </c>
      <c r="EL352">
        <v>61453.8</v>
      </c>
      <c r="EM352">
        <v>1.9412</v>
      </c>
      <c r="EN352">
        <v>2.0379999999999998</v>
      </c>
      <c r="EO352">
        <v>-3.1620299999999997E-2</v>
      </c>
      <c r="EP352">
        <v>0</v>
      </c>
      <c r="EQ352">
        <v>28.516400000000001</v>
      </c>
      <c r="ER352">
        <v>999.9</v>
      </c>
      <c r="ES352">
        <v>36.369</v>
      </c>
      <c r="ET352">
        <v>40.747</v>
      </c>
      <c r="EU352">
        <v>38.899500000000003</v>
      </c>
      <c r="EV352">
        <v>51.792200000000001</v>
      </c>
      <c r="EW352">
        <v>38.898200000000003</v>
      </c>
      <c r="EX352">
        <v>2</v>
      </c>
      <c r="EY352">
        <v>0.24963399999999999</v>
      </c>
      <c r="EZ352">
        <v>4.3667499999999997</v>
      </c>
      <c r="FA352">
        <v>20.095099999999999</v>
      </c>
      <c r="FB352">
        <v>5.1993200000000002</v>
      </c>
      <c r="FC352">
        <v>12.0099</v>
      </c>
      <c r="FD352">
        <v>4.9756</v>
      </c>
      <c r="FE352">
        <v>3.294</v>
      </c>
      <c r="FF352">
        <v>9999</v>
      </c>
      <c r="FG352">
        <v>9999</v>
      </c>
      <c r="FH352">
        <v>9999</v>
      </c>
      <c r="FI352">
        <v>586</v>
      </c>
      <c r="FJ352">
        <v>1.8632200000000001</v>
      </c>
      <c r="FK352">
        <v>1.86798</v>
      </c>
      <c r="FL352">
        <v>1.86768</v>
      </c>
      <c r="FM352">
        <v>1.8689</v>
      </c>
      <c r="FN352">
        <v>1.8696299999999999</v>
      </c>
      <c r="FO352">
        <v>1.8656900000000001</v>
      </c>
      <c r="FP352">
        <v>1.86676</v>
      </c>
      <c r="FQ352">
        <v>1.86798</v>
      </c>
      <c r="FR352">
        <v>5</v>
      </c>
      <c r="FS352">
        <v>0</v>
      </c>
      <c r="FT352">
        <v>0</v>
      </c>
      <c r="FU352">
        <v>0</v>
      </c>
      <c r="FV352" t="s">
        <v>357</v>
      </c>
      <c r="FW352" t="s">
        <v>358</v>
      </c>
      <c r="FX352" t="s">
        <v>359</v>
      </c>
      <c r="FY352" t="s">
        <v>359</v>
      </c>
      <c r="FZ352" t="s">
        <v>359</v>
      </c>
      <c r="GA352" t="s">
        <v>359</v>
      </c>
      <c r="GB352">
        <v>0</v>
      </c>
      <c r="GC352">
        <v>100</v>
      </c>
      <c r="GD352">
        <v>100</v>
      </c>
      <c r="GE352">
        <v>7.4169999999999998</v>
      </c>
      <c r="GF352">
        <v>0.37640000000000001</v>
      </c>
      <c r="GG352">
        <v>4.5656098643845597</v>
      </c>
      <c r="GH352">
        <v>7.6807047227384802E-3</v>
      </c>
      <c r="GI352">
        <v>-1.0831925345100399E-6</v>
      </c>
      <c r="GJ352">
        <v>1.8533368071612601E-10</v>
      </c>
      <c r="GK352">
        <v>-9.9183057942876601E-2</v>
      </c>
      <c r="GL352">
        <v>-1.13594444998887E-2</v>
      </c>
      <c r="GM352">
        <v>1.5024328609816199E-3</v>
      </c>
      <c r="GN352">
        <v>-1.28748702860321E-5</v>
      </c>
      <c r="GO352">
        <v>14</v>
      </c>
      <c r="GP352">
        <v>2172</v>
      </c>
      <c r="GQ352">
        <v>1</v>
      </c>
      <c r="GR352">
        <v>46</v>
      </c>
      <c r="GS352">
        <v>2955</v>
      </c>
      <c r="GT352">
        <v>2955</v>
      </c>
      <c r="GU352">
        <v>1.27319</v>
      </c>
      <c r="GV352">
        <v>2.6843300000000001</v>
      </c>
      <c r="GW352">
        <v>2.2485400000000002</v>
      </c>
      <c r="GX352">
        <v>2.7441399999999998</v>
      </c>
      <c r="GY352">
        <v>1.9958499999999999</v>
      </c>
      <c r="GZ352">
        <v>2.3767100000000001</v>
      </c>
      <c r="HA352">
        <v>43.0199</v>
      </c>
      <c r="HB352">
        <v>13.8431</v>
      </c>
      <c r="HC352">
        <v>18</v>
      </c>
      <c r="HD352">
        <v>502.96899999999999</v>
      </c>
      <c r="HE352">
        <v>565.726</v>
      </c>
      <c r="HF352">
        <v>19.648700000000002</v>
      </c>
      <c r="HG352">
        <v>30.3461</v>
      </c>
      <c r="HH352">
        <v>30.0001</v>
      </c>
      <c r="HI352">
        <v>30.244900000000001</v>
      </c>
      <c r="HJ352">
        <v>30.173400000000001</v>
      </c>
      <c r="HK352">
        <v>25.386700000000001</v>
      </c>
      <c r="HL352">
        <v>41.8934</v>
      </c>
      <c r="HM352">
        <v>0</v>
      </c>
      <c r="HN352">
        <v>19.660299999999999</v>
      </c>
      <c r="HO352">
        <v>379.43299999999999</v>
      </c>
      <c r="HP352">
        <v>22.2698</v>
      </c>
      <c r="HQ352">
        <v>101.78100000000001</v>
      </c>
      <c r="HR352">
        <v>102.282</v>
      </c>
    </row>
    <row r="353" spans="1:226" x14ac:dyDescent="0.2">
      <c r="A353">
        <v>337</v>
      </c>
      <c r="B353">
        <v>1657490876.0999999</v>
      </c>
      <c r="C353">
        <v>4674.5</v>
      </c>
      <c r="D353" t="s">
        <v>1032</v>
      </c>
      <c r="E353" t="s">
        <v>1033</v>
      </c>
      <c r="F353">
        <v>5</v>
      </c>
      <c r="G353" t="s">
        <v>1223</v>
      </c>
      <c r="H353" t="s">
        <v>353</v>
      </c>
      <c r="I353">
        <v>1657490873.5999999</v>
      </c>
      <c r="J353">
        <f t="shared" si="170"/>
        <v>3.1466155394442126E-3</v>
      </c>
      <c r="K353">
        <f t="shared" si="171"/>
        <v>3.1466155394442126</v>
      </c>
      <c r="L353">
        <f t="shared" si="172"/>
        <v>10.194129768341559</v>
      </c>
      <c r="M353">
        <f t="shared" si="173"/>
        <v>393.89188888888901</v>
      </c>
      <c r="N353">
        <f t="shared" si="174"/>
        <v>217.36439969770814</v>
      </c>
      <c r="O353">
        <f t="shared" si="175"/>
        <v>15.687239821308495</v>
      </c>
      <c r="P353">
        <f t="shared" si="176"/>
        <v>28.427270211964487</v>
      </c>
      <c r="Q353">
        <f t="shared" si="177"/>
        <v>0.10318593164658724</v>
      </c>
      <c r="R353">
        <f t="shared" si="178"/>
        <v>2.3910171632308215</v>
      </c>
      <c r="S353">
        <f t="shared" si="179"/>
        <v>0.10077437579603621</v>
      </c>
      <c r="T353">
        <f t="shared" si="180"/>
        <v>6.3195959380493383E-2</v>
      </c>
      <c r="U353">
        <f t="shared" si="181"/>
        <v>321.51448566666613</v>
      </c>
      <c r="V353">
        <f t="shared" si="182"/>
        <v>29.042892358029086</v>
      </c>
      <c r="W353">
        <f t="shared" si="183"/>
        <v>29.042892358029086</v>
      </c>
      <c r="X353">
        <f t="shared" si="184"/>
        <v>4.0317655687858274</v>
      </c>
      <c r="Y353">
        <f t="shared" si="185"/>
        <v>50.032799455490284</v>
      </c>
      <c r="Z353">
        <f t="shared" si="186"/>
        <v>1.8704423973548079</v>
      </c>
      <c r="AA353">
        <f t="shared" si="187"/>
        <v>3.73843242375189</v>
      </c>
      <c r="AB353">
        <f t="shared" si="188"/>
        <v>2.1613231714310195</v>
      </c>
      <c r="AC353">
        <f t="shared" si="189"/>
        <v>-138.76574528948979</v>
      </c>
      <c r="AD353">
        <f t="shared" si="190"/>
        <v>-167.51616424175842</v>
      </c>
      <c r="AE353">
        <f t="shared" si="191"/>
        <v>-15.331592685150213</v>
      </c>
      <c r="AF353">
        <f t="shared" si="192"/>
        <v>-9.9016549732283465E-2</v>
      </c>
      <c r="AG353">
        <f t="shared" si="193"/>
        <v>-1.1655739697363645</v>
      </c>
      <c r="AH353">
        <f t="shared" si="194"/>
        <v>3.1452956364772064</v>
      </c>
      <c r="AI353">
        <f t="shared" si="195"/>
        <v>10.194129768341559</v>
      </c>
      <c r="AJ353">
        <v>403.460502466614</v>
      </c>
      <c r="AK353">
        <v>399.69921212121199</v>
      </c>
      <c r="AL353">
        <v>-2.3299681746127798</v>
      </c>
      <c r="AM353">
        <v>65.128705044101494</v>
      </c>
      <c r="AN353">
        <f t="shared" si="196"/>
        <v>3.1466155394442126</v>
      </c>
      <c r="AO353">
        <v>22.239603458921898</v>
      </c>
      <c r="AP353">
        <v>25.918241212121199</v>
      </c>
      <c r="AQ353">
        <v>-1.1664447664735301E-4</v>
      </c>
      <c r="AR353">
        <v>77.531801116587999</v>
      </c>
      <c r="AS353">
        <v>0</v>
      </c>
      <c r="AT353">
        <v>0</v>
      </c>
      <c r="AU353">
        <f t="shared" si="197"/>
        <v>1</v>
      </c>
      <c r="AV353">
        <f t="shared" si="198"/>
        <v>0</v>
      </c>
      <c r="AW353">
        <f t="shared" si="199"/>
        <v>37967.55438925419</v>
      </c>
      <c r="AX353">
        <f t="shared" si="200"/>
        <v>1999.9933333333299</v>
      </c>
      <c r="AY353">
        <f t="shared" si="201"/>
        <v>1681.1941666666637</v>
      </c>
      <c r="AZ353">
        <f t="shared" si="202"/>
        <v>0.84059988533295105</v>
      </c>
      <c r="BA353">
        <f t="shared" si="203"/>
        <v>0.16075777869259564</v>
      </c>
      <c r="BB353">
        <v>6</v>
      </c>
      <c r="BC353">
        <v>0.5</v>
      </c>
      <c r="BD353" t="s">
        <v>354</v>
      </c>
      <c r="BE353">
        <v>2</v>
      </c>
      <c r="BF353" t="b">
        <v>1</v>
      </c>
      <c r="BG353">
        <v>1657490873.5999999</v>
      </c>
      <c r="BH353">
        <v>393.89188888888901</v>
      </c>
      <c r="BI353">
        <v>393.97988888888898</v>
      </c>
      <c r="BJ353">
        <v>25.917088888888902</v>
      </c>
      <c r="BK353">
        <v>22.2405111111111</v>
      </c>
      <c r="BL353">
        <v>386.50855555555597</v>
      </c>
      <c r="BM353">
        <v>25.5408222222222</v>
      </c>
      <c r="BN353">
        <v>499.99411111111101</v>
      </c>
      <c r="BO353">
        <v>72.123455555555594</v>
      </c>
      <c r="BP353">
        <v>4.6779511111111102E-2</v>
      </c>
      <c r="BQ353">
        <v>27.743355555555599</v>
      </c>
      <c r="BR353">
        <v>27.998744444444402</v>
      </c>
      <c r="BS353">
        <v>999.9</v>
      </c>
      <c r="BT353">
        <v>0</v>
      </c>
      <c r="BU353">
        <v>0</v>
      </c>
      <c r="BV353">
        <v>9979.4444444444507</v>
      </c>
      <c r="BW353">
        <v>0</v>
      </c>
      <c r="BX353">
        <v>1155.56222222222</v>
      </c>
      <c r="BY353">
        <v>-8.8178111111110999E-2</v>
      </c>
      <c r="BZ353">
        <v>404.37177777777799</v>
      </c>
      <c r="CA353">
        <v>402.94155555555602</v>
      </c>
      <c r="CB353">
        <v>3.6765699999999999</v>
      </c>
      <c r="CC353">
        <v>393.97988888888898</v>
      </c>
      <c r="CD353">
        <v>22.2405111111111</v>
      </c>
      <c r="CE353">
        <v>1.8692299999999999</v>
      </c>
      <c r="CF353">
        <v>1.6040622222222201</v>
      </c>
      <c r="CG353">
        <v>16.378044444444399</v>
      </c>
      <c r="CH353">
        <v>13.9978777777778</v>
      </c>
      <c r="CI353">
        <v>1999.9933333333299</v>
      </c>
      <c r="CJ353">
        <v>0.98000299999999996</v>
      </c>
      <c r="CK353">
        <v>1.9996666666666701E-2</v>
      </c>
      <c r="CL353">
        <v>0</v>
      </c>
      <c r="CM353">
        <v>2.41</v>
      </c>
      <c r="CN353">
        <v>0</v>
      </c>
      <c r="CO353">
        <v>17313.644444444399</v>
      </c>
      <c r="CP353">
        <v>17300.133333333299</v>
      </c>
      <c r="CQ353">
        <v>43</v>
      </c>
      <c r="CR353">
        <v>43.923222222222201</v>
      </c>
      <c r="CS353">
        <v>43.125</v>
      </c>
      <c r="CT353">
        <v>41.936999999999998</v>
      </c>
      <c r="CU353">
        <v>42.125</v>
      </c>
      <c r="CV353">
        <v>1960.00111111111</v>
      </c>
      <c r="CW353">
        <v>39.992222222222203</v>
      </c>
      <c r="CX353">
        <v>0</v>
      </c>
      <c r="CY353">
        <v>1657490850.8</v>
      </c>
      <c r="CZ353">
        <v>0</v>
      </c>
      <c r="DA353">
        <v>0</v>
      </c>
      <c r="DB353" t="s">
        <v>355</v>
      </c>
      <c r="DC353">
        <v>1657313570</v>
      </c>
      <c r="DD353">
        <v>1657313571.5</v>
      </c>
      <c r="DE353">
        <v>0</v>
      </c>
      <c r="DF353">
        <v>-0.183</v>
      </c>
      <c r="DG353">
        <v>-4.0000000000000001E-3</v>
      </c>
      <c r="DH353">
        <v>8.7509999999999994</v>
      </c>
      <c r="DI353">
        <v>0.37</v>
      </c>
      <c r="DJ353">
        <v>417</v>
      </c>
      <c r="DK353">
        <v>25</v>
      </c>
      <c r="DL353">
        <v>0.7</v>
      </c>
      <c r="DM353">
        <v>0.09</v>
      </c>
      <c r="DN353">
        <v>-8.8687944634146305</v>
      </c>
      <c r="DO353">
        <v>49.618492348432</v>
      </c>
      <c r="DP353">
        <v>5.1444831641017901</v>
      </c>
      <c r="DQ353">
        <v>0</v>
      </c>
      <c r="DR353">
        <v>3.6835397560975598</v>
      </c>
      <c r="DS353">
        <v>-5.5750662020896298E-2</v>
      </c>
      <c r="DT353">
        <v>6.5074694372771998E-3</v>
      </c>
      <c r="DU353">
        <v>1</v>
      </c>
      <c r="DV353">
        <v>1</v>
      </c>
      <c r="DW353">
        <v>2</v>
      </c>
      <c r="DX353" t="s">
        <v>356</v>
      </c>
      <c r="DY353">
        <v>2.9696799999999999</v>
      </c>
      <c r="DZ353">
        <v>2.7007699999999999</v>
      </c>
      <c r="EA353">
        <v>6.7543300000000001E-2</v>
      </c>
      <c r="EB353">
        <v>6.8385600000000005E-2</v>
      </c>
      <c r="EC353">
        <v>8.7359400000000004E-2</v>
      </c>
      <c r="ED353">
        <v>7.9000500000000001E-2</v>
      </c>
      <c r="EE353">
        <v>36073.1</v>
      </c>
      <c r="EF353">
        <v>39323.199999999997</v>
      </c>
      <c r="EG353">
        <v>35079.800000000003</v>
      </c>
      <c r="EH353">
        <v>38305</v>
      </c>
      <c r="EI353">
        <v>45448.5</v>
      </c>
      <c r="EJ353">
        <v>50963.3</v>
      </c>
      <c r="EK353">
        <v>54887.7</v>
      </c>
      <c r="EL353">
        <v>61453.8</v>
      </c>
      <c r="EM353">
        <v>1.9423999999999999</v>
      </c>
      <c r="EN353">
        <v>2.0379999999999998</v>
      </c>
      <c r="EO353">
        <v>-3.2037499999999997E-2</v>
      </c>
      <c r="EP353">
        <v>0</v>
      </c>
      <c r="EQ353">
        <v>28.515000000000001</v>
      </c>
      <c r="ER353">
        <v>999.9</v>
      </c>
      <c r="ES353">
        <v>36.32</v>
      </c>
      <c r="ET353">
        <v>40.747</v>
      </c>
      <c r="EU353">
        <v>38.847900000000003</v>
      </c>
      <c r="EV353">
        <v>51.622199999999999</v>
      </c>
      <c r="EW353">
        <v>38.882199999999997</v>
      </c>
      <c r="EX353">
        <v>2</v>
      </c>
      <c r="EY353">
        <v>0.25006099999999998</v>
      </c>
      <c r="EZ353">
        <v>4.35717</v>
      </c>
      <c r="FA353">
        <v>20.095199999999998</v>
      </c>
      <c r="FB353">
        <v>5.1993200000000002</v>
      </c>
      <c r="FC353">
        <v>12.0099</v>
      </c>
      <c r="FD353">
        <v>4.9756</v>
      </c>
      <c r="FE353">
        <v>3.294</v>
      </c>
      <c r="FF353">
        <v>9999</v>
      </c>
      <c r="FG353">
        <v>9999</v>
      </c>
      <c r="FH353">
        <v>9999</v>
      </c>
      <c r="FI353">
        <v>586</v>
      </c>
      <c r="FJ353">
        <v>1.8632500000000001</v>
      </c>
      <c r="FK353">
        <v>1.86798</v>
      </c>
      <c r="FL353">
        <v>1.86768</v>
      </c>
      <c r="FM353">
        <v>1.8689</v>
      </c>
      <c r="FN353">
        <v>1.8696600000000001</v>
      </c>
      <c r="FO353">
        <v>1.8656900000000001</v>
      </c>
      <c r="FP353">
        <v>1.86676</v>
      </c>
      <c r="FQ353">
        <v>1.8680399999999999</v>
      </c>
      <c r="FR353">
        <v>5</v>
      </c>
      <c r="FS353">
        <v>0</v>
      </c>
      <c r="FT353">
        <v>0</v>
      </c>
      <c r="FU353">
        <v>0</v>
      </c>
      <c r="FV353" t="s">
        <v>357</v>
      </c>
      <c r="FW353" t="s">
        <v>358</v>
      </c>
      <c r="FX353" t="s">
        <v>359</v>
      </c>
      <c r="FY353" t="s">
        <v>359</v>
      </c>
      <c r="FZ353" t="s">
        <v>359</v>
      </c>
      <c r="GA353" t="s">
        <v>359</v>
      </c>
      <c r="GB353">
        <v>0</v>
      </c>
      <c r="GC353">
        <v>100</v>
      </c>
      <c r="GD353">
        <v>100</v>
      </c>
      <c r="GE353">
        <v>7.343</v>
      </c>
      <c r="GF353">
        <v>0.3765</v>
      </c>
      <c r="GG353">
        <v>4.5656098643845597</v>
      </c>
      <c r="GH353">
        <v>7.6807047227384802E-3</v>
      </c>
      <c r="GI353">
        <v>-1.0831925345100399E-6</v>
      </c>
      <c r="GJ353">
        <v>1.8533368071612601E-10</v>
      </c>
      <c r="GK353">
        <v>-9.9183057942876601E-2</v>
      </c>
      <c r="GL353">
        <v>-1.13594444998887E-2</v>
      </c>
      <c r="GM353">
        <v>1.5024328609816199E-3</v>
      </c>
      <c r="GN353">
        <v>-1.28748702860321E-5</v>
      </c>
      <c r="GO353">
        <v>14</v>
      </c>
      <c r="GP353">
        <v>2172</v>
      </c>
      <c r="GQ353">
        <v>1</v>
      </c>
      <c r="GR353">
        <v>46</v>
      </c>
      <c r="GS353">
        <v>2955.1</v>
      </c>
      <c r="GT353">
        <v>2955.1</v>
      </c>
      <c r="GU353">
        <v>1.23047</v>
      </c>
      <c r="GV353">
        <v>2.67944</v>
      </c>
      <c r="GW353">
        <v>2.2485400000000002</v>
      </c>
      <c r="GX353">
        <v>2.7429199999999998</v>
      </c>
      <c r="GY353">
        <v>1.9958499999999999</v>
      </c>
      <c r="GZ353">
        <v>2.4035600000000001</v>
      </c>
      <c r="HA353">
        <v>43.0199</v>
      </c>
      <c r="HB353">
        <v>13.851800000000001</v>
      </c>
      <c r="HC353">
        <v>18</v>
      </c>
      <c r="HD353">
        <v>503.82</v>
      </c>
      <c r="HE353">
        <v>565.77099999999996</v>
      </c>
      <c r="HF353">
        <v>19.648399999999999</v>
      </c>
      <c r="HG353">
        <v>30.348800000000001</v>
      </c>
      <c r="HH353">
        <v>30.000399999999999</v>
      </c>
      <c r="HI353">
        <v>30.2501</v>
      </c>
      <c r="HJ353">
        <v>30.177499999999998</v>
      </c>
      <c r="HK353">
        <v>24.581</v>
      </c>
      <c r="HL353">
        <v>41.8934</v>
      </c>
      <c r="HM353">
        <v>0</v>
      </c>
      <c r="HN353">
        <v>19.654699999999998</v>
      </c>
      <c r="HO353">
        <v>365.93799999999999</v>
      </c>
      <c r="HP353">
        <v>22.278700000000001</v>
      </c>
      <c r="HQ353">
        <v>101.78100000000001</v>
      </c>
      <c r="HR353">
        <v>102.282</v>
      </c>
    </row>
    <row r="354" spans="1:226" x14ac:dyDescent="0.2">
      <c r="A354">
        <v>338</v>
      </c>
      <c r="B354">
        <v>1657490881.0999999</v>
      </c>
      <c r="C354">
        <v>4679.5</v>
      </c>
      <c r="D354" t="s">
        <v>1034</v>
      </c>
      <c r="E354" t="s">
        <v>1035</v>
      </c>
      <c r="F354">
        <v>5</v>
      </c>
      <c r="G354" t="s">
        <v>1223</v>
      </c>
      <c r="H354" t="s">
        <v>353</v>
      </c>
      <c r="I354">
        <v>1657490878.3</v>
      </c>
      <c r="J354">
        <f t="shared" si="170"/>
        <v>3.13780307923735E-3</v>
      </c>
      <c r="K354">
        <f t="shared" si="171"/>
        <v>3.1378030792373499</v>
      </c>
      <c r="L354">
        <f t="shared" si="172"/>
        <v>9.6740219682481268</v>
      </c>
      <c r="M354">
        <f t="shared" si="173"/>
        <v>382.2525</v>
      </c>
      <c r="N354">
        <f t="shared" si="174"/>
        <v>213.85344481696899</v>
      </c>
      <c r="O354">
        <f t="shared" si="175"/>
        <v>15.433926153020126</v>
      </c>
      <c r="P354">
        <f t="shared" si="176"/>
        <v>27.587382853975871</v>
      </c>
      <c r="Q354">
        <f t="shared" si="177"/>
        <v>0.10285731222821257</v>
      </c>
      <c r="R354">
        <f t="shared" si="178"/>
        <v>2.3947265958056319</v>
      </c>
      <c r="S354">
        <f t="shared" si="179"/>
        <v>0.10046451908820886</v>
      </c>
      <c r="T354">
        <f t="shared" si="180"/>
        <v>6.3000671181416307E-2</v>
      </c>
      <c r="U354">
        <f t="shared" si="181"/>
        <v>321.51973020000003</v>
      </c>
      <c r="V354">
        <f t="shared" si="182"/>
        <v>29.045906022713709</v>
      </c>
      <c r="W354">
        <f t="shared" si="183"/>
        <v>29.045906022713709</v>
      </c>
      <c r="X354">
        <f t="shared" si="184"/>
        <v>4.0324684871089431</v>
      </c>
      <c r="Y354">
        <f t="shared" si="185"/>
        <v>50.029726612972112</v>
      </c>
      <c r="Z354">
        <f t="shared" si="186"/>
        <v>1.8705530572089748</v>
      </c>
      <c r="AA354">
        <f t="shared" si="187"/>
        <v>3.7388832277247794</v>
      </c>
      <c r="AB354">
        <f t="shared" si="188"/>
        <v>2.1619154298999685</v>
      </c>
      <c r="AC354">
        <f t="shared" si="189"/>
        <v>-138.37711579436714</v>
      </c>
      <c r="AD354">
        <f t="shared" si="190"/>
        <v>-167.89859802255057</v>
      </c>
      <c r="AE354">
        <f t="shared" si="191"/>
        <v>-15.343179202822117</v>
      </c>
      <c r="AF354">
        <f t="shared" si="192"/>
        <v>-9.9162819739802899E-2</v>
      </c>
      <c r="AG354">
        <f t="shared" si="193"/>
        <v>-3.6536916441557445</v>
      </c>
      <c r="AH354">
        <f t="shared" si="194"/>
        <v>3.1468613029060393</v>
      </c>
      <c r="AI354">
        <f t="shared" si="195"/>
        <v>9.6740219682481268</v>
      </c>
      <c r="AJ354">
        <v>387.22333051833198</v>
      </c>
      <c r="AK354">
        <v>385.95780000000002</v>
      </c>
      <c r="AL354">
        <v>-2.8245279054396901</v>
      </c>
      <c r="AM354">
        <v>65.128705044101494</v>
      </c>
      <c r="AN354">
        <f t="shared" si="196"/>
        <v>3.1378030792373499</v>
      </c>
      <c r="AO354">
        <v>22.239274766147702</v>
      </c>
      <c r="AP354">
        <v>25.920431515151499</v>
      </c>
      <c r="AQ354">
        <v>-3.0672578808176999E-3</v>
      </c>
      <c r="AR354">
        <v>77.531801116587999</v>
      </c>
      <c r="AS354">
        <v>0</v>
      </c>
      <c r="AT354">
        <v>0</v>
      </c>
      <c r="AU354">
        <f t="shared" si="197"/>
        <v>1</v>
      </c>
      <c r="AV354">
        <f t="shared" si="198"/>
        <v>0</v>
      </c>
      <c r="AW354">
        <f t="shared" si="199"/>
        <v>38057.204880496705</v>
      </c>
      <c r="AX354">
        <f t="shared" si="200"/>
        <v>2000.027</v>
      </c>
      <c r="AY354">
        <f t="shared" si="201"/>
        <v>1681.2223800000002</v>
      </c>
      <c r="AZ354">
        <f t="shared" si="202"/>
        <v>0.84059984190213433</v>
      </c>
      <c r="BA354">
        <f t="shared" si="203"/>
        <v>0.16075769487111924</v>
      </c>
      <c r="BB354">
        <v>6</v>
      </c>
      <c r="BC354">
        <v>0.5</v>
      </c>
      <c r="BD354" t="s">
        <v>354</v>
      </c>
      <c r="BE354">
        <v>2</v>
      </c>
      <c r="BF354" t="b">
        <v>1</v>
      </c>
      <c r="BG354">
        <v>1657490878.3</v>
      </c>
      <c r="BH354">
        <v>382.2525</v>
      </c>
      <c r="BI354">
        <v>379.31180000000001</v>
      </c>
      <c r="BJ354">
        <v>25.918500000000002</v>
      </c>
      <c r="BK354">
        <v>22.240459999999999</v>
      </c>
      <c r="BL354">
        <v>374.9495</v>
      </c>
      <c r="BM354">
        <v>25.542149999999999</v>
      </c>
      <c r="BN354">
        <v>500.04340000000002</v>
      </c>
      <c r="BO354">
        <v>72.124009999999998</v>
      </c>
      <c r="BP354">
        <v>4.6565349999999998E-2</v>
      </c>
      <c r="BQ354">
        <v>27.745419999999999</v>
      </c>
      <c r="BR354">
        <v>27.99288</v>
      </c>
      <c r="BS354">
        <v>999.9</v>
      </c>
      <c r="BT354">
        <v>0</v>
      </c>
      <c r="BU354">
        <v>0</v>
      </c>
      <c r="BV354">
        <v>10004</v>
      </c>
      <c r="BW354">
        <v>0</v>
      </c>
      <c r="BX354">
        <v>1151.7439999999999</v>
      </c>
      <c r="BY354">
        <v>2.9406249999999998</v>
      </c>
      <c r="BZ354">
        <v>392.42360000000002</v>
      </c>
      <c r="CA354">
        <v>387.93970000000002</v>
      </c>
      <c r="CB354">
        <v>3.6780400000000002</v>
      </c>
      <c r="CC354">
        <v>379.31180000000001</v>
      </c>
      <c r="CD354">
        <v>22.240459999999999</v>
      </c>
      <c r="CE354">
        <v>1.8693439999999999</v>
      </c>
      <c r="CF354">
        <v>1.6040700000000001</v>
      </c>
      <c r="CG354">
        <v>16.37904</v>
      </c>
      <c r="CH354">
        <v>13.99794</v>
      </c>
      <c r="CI354">
        <v>2000.027</v>
      </c>
      <c r="CJ354">
        <v>0.98000399999999999</v>
      </c>
      <c r="CK354">
        <v>1.9995599999999999E-2</v>
      </c>
      <c r="CL354">
        <v>0</v>
      </c>
      <c r="CM354">
        <v>2.24275</v>
      </c>
      <c r="CN354">
        <v>0</v>
      </c>
      <c r="CO354">
        <v>17344.490000000002</v>
      </c>
      <c r="CP354">
        <v>17300.419999999998</v>
      </c>
      <c r="CQ354">
        <v>43</v>
      </c>
      <c r="CR354">
        <v>43.936999999999998</v>
      </c>
      <c r="CS354">
        <v>43.125</v>
      </c>
      <c r="CT354">
        <v>41.936999999999998</v>
      </c>
      <c r="CU354">
        <v>42.125</v>
      </c>
      <c r="CV354">
        <v>1960.037</v>
      </c>
      <c r="CW354">
        <v>39.99</v>
      </c>
      <c r="CX354">
        <v>0</v>
      </c>
      <c r="CY354">
        <v>1657490855.5999999</v>
      </c>
      <c r="CZ354">
        <v>0</v>
      </c>
      <c r="DA354">
        <v>0</v>
      </c>
      <c r="DB354" t="s">
        <v>355</v>
      </c>
      <c r="DC354">
        <v>1657313570</v>
      </c>
      <c r="DD354">
        <v>1657313571.5</v>
      </c>
      <c r="DE354">
        <v>0</v>
      </c>
      <c r="DF354">
        <v>-0.183</v>
      </c>
      <c r="DG354">
        <v>-4.0000000000000001E-3</v>
      </c>
      <c r="DH354">
        <v>8.7509999999999994</v>
      </c>
      <c r="DI354">
        <v>0.37</v>
      </c>
      <c r="DJ354">
        <v>417</v>
      </c>
      <c r="DK354">
        <v>25</v>
      </c>
      <c r="DL354">
        <v>0.7</v>
      </c>
      <c r="DM354">
        <v>0.09</v>
      </c>
      <c r="DN354">
        <v>-4.0484447073170697</v>
      </c>
      <c r="DO354">
        <v>59.9393456445993</v>
      </c>
      <c r="DP354">
        <v>5.98125521328316</v>
      </c>
      <c r="DQ354">
        <v>0</v>
      </c>
      <c r="DR354">
        <v>3.67948609756098</v>
      </c>
      <c r="DS354">
        <v>-2.0016585365852501E-2</v>
      </c>
      <c r="DT354">
        <v>3.8740814036606502E-3</v>
      </c>
      <c r="DU354">
        <v>1</v>
      </c>
      <c r="DV354">
        <v>1</v>
      </c>
      <c r="DW354">
        <v>2</v>
      </c>
      <c r="DX354" t="s">
        <v>356</v>
      </c>
      <c r="DY354">
        <v>2.96991</v>
      </c>
      <c r="DZ354">
        <v>2.7007699999999999</v>
      </c>
      <c r="EA354">
        <v>6.5639799999999998E-2</v>
      </c>
      <c r="EB354">
        <v>6.6217700000000004E-2</v>
      </c>
      <c r="EC354">
        <v>8.7358500000000006E-2</v>
      </c>
      <c r="ED354">
        <v>7.8993499999999994E-2</v>
      </c>
      <c r="EE354">
        <v>36146.400000000001</v>
      </c>
      <c r="EF354">
        <v>39413.599999999999</v>
      </c>
      <c r="EG354">
        <v>35079.4</v>
      </c>
      <c r="EH354">
        <v>38304</v>
      </c>
      <c r="EI354">
        <v>45448.5</v>
      </c>
      <c r="EJ354">
        <v>50962.2</v>
      </c>
      <c r="EK354">
        <v>54887.7</v>
      </c>
      <c r="EL354">
        <v>61452</v>
      </c>
      <c r="EM354">
        <v>1.9416</v>
      </c>
      <c r="EN354">
        <v>2.0381999999999998</v>
      </c>
      <c r="EO354">
        <v>-3.1590500000000001E-2</v>
      </c>
      <c r="EP354">
        <v>0</v>
      </c>
      <c r="EQ354">
        <v>28.513999999999999</v>
      </c>
      <c r="ER354">
        <v>999.9</v>
      </c>
      <c r="ES354">
        <v>36.32</v>
      </c>
      <c r="ET354">
        <v>40.758000000000003</v>
      </c>
      <c r="EU354">
        <v>38.869900000000001</v>
      </c>
      <c r="EV354">
        <v>52.112200000000001</v>
      </c>
      <c r="EW354">
        <v>38.818100000000001</v>
      </c>
      <c r="EX354">
        <v>2</v>
      </c>
      <c r="EY354">
        <v>0.24776400000000001</v>
      </c>
      <c r="EZ354">
        <v>3.9791099999999999</v>
      </c>
      <c r="FA354">
        <v>20.104700000000001</v>
      </c>
      <c r="FB354">
        <v>5.1993200000000002</v>
      </c>
      <c r="FC354">
        <v>12.0099</v>
      </c>
      <c r="FD354">
        <v>4.976</v>
      </c>
      <c r="FE354">
        <v>3.294</v>
      </c>
      <c r="FF354">
        <v>9999</v>
      </c>
      <c r="FG354">
        <v>9999</v>
      </c>
      <c r="FH354">
        <v>9999</v>
      </c>
      <c r="FI354">
        <v>586</v>
      </c>
      <c r="FJ354">
        <v>1.8632200000000001</v>
      </c>
      <c r="FK354">
        <v>1.86795</v>
      </c>
      <c r="FL354">
        <v>1.86768</v>
      </c>
      <c r="FM354">
        <v>1.8689</v>
      </c>
      <c r="FN354">
        <v>1.8696600000000001</v>
      </c>
      <c r="FO354">
        <v>1.8656900000000001</v>
      </c>
      <c r="FP354">
        <v>1.86673</v>
      </c>
      <c r="FQ354">
        <v>1.8680099999999999</v>
      </c>
      <c r="FR354">
        <v>5</v>
      </c>
      <c r="FS354">
        <v>0</v>
      </c>
      <c r="FT354">
        <v>0</v>
      </c>
      <c r="FU354">
        <v>0</v>
      </c>
      <c r="FV354" t="s">
        <v>357</v>
      </c>
      <c r="FW354" t="s">
        <v>358</v>
      </c>
      <c r="FX354" t="s">
        <v>359</v>
      </c>
      <c r="FY354" t="s">
        <v>359</v>
      </c>
      <c r="FZ354" t="s">
        <v>359</v>
      </c>
      <c r="GA354" t="s">
        <v>359</v>
      </c>
      <c r="GB354">
        <v>0</v>
      </c>
      <c r="GC354">
        <v>100</v>
      </c>
      <c r="GD354">
        <v>100</v>
      </c>
      <c r="GE354">
        <v>7.2489999999999997</v>
      </c>
      <c r="GF354">
        <v>0.3765</v>
      </c>
      <c r="GG354">
        <v>4.5656098643845597</v>
      </c>
      <c r="GH354">
        <v>7.6807047227384802E-3</v>
      </c>
      <c r="GI354">
        <v>-1.0831925345100399E-6</v>
      </c>
      <c r="GJ354">
        <v>1.8533368071612601E-10</v>
      </c>
      <c r="GK354">
        <v>-9.9183057942876601E-2</v>
      </c>
      <c r="GL354">
        <v>-1.13594444998887E-2</v>
      </c>
      <c r="GM354">
        <v>1.5024328609816199E-3</v>
      </c>
      <c r="GN354">
        <v>-1.28748702860321E-5</v>
      </c>
      <c r="GO354">
        <v>14</v>
      </c>
      <c r="GP354">
        <v>2172</v>
      </c>
      <c r="GQ354">
        <v>1</v>
      </c>
      <c r="GR354">
        <v>46</v>
      </c>
      <c r="GS354">
        <v>2955.2</v>
      </c>
      <c r="GT354">
        <v>2955.2</v>
      </c>
      <c r="GU354">
        <v>1.1901900000000001</v>
      </c>
      <c r="GV354">
        <v>2.68066</v>
      </c>
      <c r="GW354">
        <v>2.2485400000000002</v>
      </c>
      <c r="GX354">
        <v>2.7429199999999998</v>
      </c>
      <c r="GY354">
        <v>1.9958499999999999</v>
      </c>
      <c r="GZ354">
        <v>2.4096700000000002</v>
      </c>
      <c r="HA354">
        <v>43.0199</v>
      </c>
      <c r="HB354">
        <v>13.8606</v>
      </c>
      <c r="HC354">
        <v>18</v>
      </c>
      <c r="HD354">
        <v>503.30500000000001</v>
      </c>
      <c r="HE354">
        <v>565.96900000000005</v>
      </c>
      <c r="HF354">
        <v>19.723600000000001</v>
      </c>
      <c r="HG354">
        <v>30.351299999999998</v>
      </c>
      <c r="HH354">
        <v>29.9986</v>
      </c>
      <c r="HI354">
        <v>30.252700000000001</v>
      </c>
      <c r="HJ354">
        <v>30.182700000000001</v>
      </c>
      <c r="HK354">
        <v>23.782</v>
      </c>
      <c r="HL354">
        <v>41.8934</v>
      </c>
      <c r="HM354">
        <v>0</v>
      </c>
      <c r="HN354">
        <v>19.752500000000001</v>
      </c>
      <c r="HO354">
        <v>352.53</v>
      </c>
      <c r="HP354">
        <v>22.289899999999999</v>
      </c>
      <c r="HQ354">
        <v>101.78</v>
      </c>
      <c r="HR354">
        <v>102.279</v>
      </c>
    </row>
    <row r="355" spans="1:226" x14ac:dyDescent="0.2">
      <c r="A355">
        <v>339</v>
      </c>
      <c r="B355">
        <v>1657490886.0999999</v>
      </c>
      <c r="C355">
        <v>4684.5</v>
      </c>
      <c r="D355" t="s">
        <v>1036</v>
      </c>
      <c r="E355" t="s">
        <v>1037</v>
      </c>
      <c r="F355">
        <v>5</v>
      </c>
      <c r="G355" t="s">
        <v>1223</v>
      </c>
      <c r="H355" t="s">
        <v>353</v>
      </c>
      <c r="I355">
        <v>1657490883.5999999</v>
      </c>
      <c r="J355">
        <f t="shared" si="170"/>
        <v>3.1920922829497315E-3</v>
      </c>
      <c r="K355">
        <f t="shared" si="171"/>
        <v>3.1920922829497314</v>
      </c>
      <c r="L355">
        <f t="shared" si="172"/>
        <v>9.4551586937289862</v>
      </c>
      <c r="M355">
        <f t="shared" si="173"/>
        <v>367.32155555555602</v>
      </c>
      <c r="N355">
        <f t="shared" si="174"/>
        <v>205.7082825015205</v>
      </c>
      <c r="O355">
        <f t="shared" si="175"/>
        <v>14.845835158832065</v>
      </c>
      <c r="P355">
        <f t="shared" si="176"/>
        <v>26.509361692926738</v>
      </c>
      <c r="Q355">
        <f t="shared" si="177"/>
        <v>0.10479508068227225</v>
      </c>
      <c r="R355">
        <f t="shared" si="178"/>
        <v>2.3956063969354533</v>
      </c>
      <c r="S355">
        <f t="shared" si="179"/>
        <v>0.10231334143615031</v>
      </c>
      <c r="T355">
        <f t="shared" si="180"/>
        <v>6.4163917726255182E-2</v>
      </c>
      <c r="U355">
        <f t="shared" si="181"/>
        <v>321.51258366666627</v>
      </c>
      <c r="V355">
        <f t="shared" si="182"/>
        <v>29.040755904270057</v>
      </c>
      <c r="W355">
        <f t="shared" si="183"/>
        <v>29.040755904270057</v>
      </c>
      <c r="X355">
        <f t="shared" si="184"/>
        <v>4.0312673191109534</v>
      </c>
      <c r="Y355">
        <f t="shared" si="185"/>
        <v>50.02503327102793</v>
      </c>
      <c r="Z355">
        <f t="shared" si="186"/>
        <v>1.8717267935407285</v>
      </c>
      <c r="AA355">
        <f t="shared" si="187"/>
        <v>3.7415803072033968</v>
      </c>
      <c r="AB355">
        <f t="shared" si="188"/>
        <v>2.1595405255702249</v>
      </c>
      <c r="AC355">
        <f t="shared" si="189"/>
        <v>-140.77126967808314</v>
      </c>
      <c r="AD355">
        <f t="shared" si="190"/>
        <v>-165.70053886352221</v>
      </c>
      <c r="AE355">
        <f t="shared" si="191"/>
        <v>-15.137291786613551</v>
      </c>
      <c r="AF355">
        <f t="shared" si="192"/>
        <v>-9.6516661552641381E-2</v>
      </c>
      <c r="AG355">
        <f t="shared" si="193"/>
        <v>-5.174099751956752</v>
      </c>
      <c r="AH355">
        <f t="shared" si="194"/>
        <v>3.1580042524646887</v>
      </c>
      <c r="AI355">
        <f t="shared" si="195"/>
        <v>9.4551586937289862</v>
      </c>
      <c r="AJ355">
        <v>371.11605108309902</v>
      </c>
      <c r="AK355">
        <v>370.98680000000002</v>
      </c>
      <c r="AL355">
        <v>-3.0557873760060099</v>
      </c>
      <c r="AM355">
        <v>65.128705044101494</v>
      </c>
      <c r="AN355">
        <f t="shared" si="196"/>
        <v>3.1920922829497314</v>
      </c>
      <c r="AO355">
        <v>22.243950749249802</v>
      </c>
      <c r="AP355">
        <v>25.941237575757601</v>
      </c>
      <c r="AQ355">
        <v>7.62599254058765E-3</v>
      </c>
      <c r="AR355">
        <v>77.531801116587999</v>
      </c>
      <c r="AS355">
        <v>0</v>
      </c>
      <c r="AT355">
        <v>0</v>
      </c>
      <c r="AU355">
        <f t="shared" si="197"/>
        <v>1</v>
      </c>
      <c r="AV355">
        <f t="shared" si="198"/>
        <v>0</v>
      </c>
      <c r="AW355">
        <f t="shared" si="199"/>
        <v>38076.943794193707</v>
      </c>
      <c r="AX355">
        <f t="shared" si="200"/>
        <v>1999.9822222222199</v>
      </c>
      <c r="AY355">
        <f t="shared" si="201"/>
        <v>1681.1847666666647</v>
      </c>
      <c r="AZ355">
        <f t="shared" si="202"/>
        <v>0.8405998553320474</v>
      </c>
      <c r="BA355">
        <f t="shared" si="203"/>
        <v>0.16075772079085146</v>
      </c>
      <c r="BB355">
        <v>6</v>
      </c>
      <c r="BC355">
        <v>0.5</v>
      </c>
      <c r="BD355" t="s">
        <v>354</v>
      </c>
      <c r="BE355">
        <v>2</v>
      </c>
      <c r="BF355" t="b">
        <v>1</v>
      </c>
      <c r="BG355">
        <v>1657490883.5999999</v>
      </c>
      <c r="BH355">
        <v>367.32155555555602</v>
      </c>
      <c r="BI355">
        <v>362.50433333333302</v>
      </c>
      <c r="BJ355">
        <v>25.935199999999998</v>
      </c>
      <c r="BK355">
        <v>22.243644444444399</v>
      </c>
      <c r="BL355">
        <v>360.12177777777799</v>
      </c>
      <c r="BM355">
        <v>25.558222222222199</v>
      </c>
      <c r="BN355">
        <v>499.96822222222198</v>
      </c>
      <c r="BO355">
        <v>72.122900000000001</v>
      </c>
      <c r="BP355">
        <v>4.6460311111111097E-2</v>
      </c>
      <c r="BQ355">
        <v>27.757766666666701</v>
      </c>
      <c r="BR355">
        <v>28.001722222222199</v>
      </c>
      <c r="BS355">
        <v>999.9</v>
      </c>
      <c r="BT355">
        <v>0</v>
      </c>
      <c r="BU355">
        <v>0</v>
      </c>
      <c r="BV355">
        <v>10010</v>
      </c>
      <c r="BW355">
        <v>0</v>
      </c>
      <c r="BX355">
        <v>1151.57111111111</v>
      </c>
      <c r="BY355">
        <v>4.81720333333333</v>
      </c>
      <c r="BZ355">
        <v>377.10177777777801</v>
      </c>
      <c r="CA355">
        <v>370.75111111111102</v>
      </c>
      <c r="CB355">
        <v>3.6915522222222199</v>
      </c>
      <c r="CC355">
        <v>362.50433333333302</v>
      </c>
      <c r="CD355">
        <v>22.243644444444399</v>
      </c>
      <c r="CE355">
        <v>1.87052111111111</v>
      </c>
      <c r="CF355">
        <v>1.6042777777777799</v>
      </c>
      <c r="CG355">
        <v>16.388911111111099</v>
      </c>
      <c r="CH355">
        <v>13.999944444444401</v>
      </c>
      <c r="CI355">
        <v>1999.9822222222199</v>
      </c>
      <c r="CJ355">
        <v>0.98000366666666705</v>
      </c>
      <c r="CK355">
        <v>1.9995955555555601E-2</v>
      </c>
      <c r="CL355">
        <v>0</v>
      </c>
      <c r="CM355">
        <v>2.4510444444444399</v>
      </c>
      <c r="CN355">
        <v>0</v>
      </c>
      <c r="CO355">
        <v>17408.255555555599</v>
      </c>
      <c r="CP355">
        <v>17300.0111111111</v>
      </c>
      <c r="CQ355">
        <v>43.006888888888902</v>
      </c>
      <c r="CR355">
        <v>43.936999999999998</v>
      </c>
      <c r="CS355">
        <v>43.125</v>
      </c>
      <c r="CT355">
        <v>41.936999999999998</v>
      </c>
      <c r="CU355">
        <v>42.125</v>
      </c>
      <c r="CV355">
        <v>1959.9922222222201</v>
      </c>
      <c r="CW355">
        <v>39.99</v>
      </c>
      <c r="CX355">
        <v>0</v>
      </c>
      <c r="CY355">
        <v>1657490861</v>
      </c>
      <c r="CZ355">
        <v>0</v>
      </c>
      <c r="DA355">
        <v>0</v>
      </c>
      <c r="DB355" t="s">
        <v>355</v>
      </c>
      <c r="DC355">
        <v>1657313570</v>
      </c>
      <c r="DD355">
        <v>1657313571.5</v>
      </c>
      <c r="DE355">
        <v>0</v>
      </c>
      <c r="DF355">
        <v>-0.183</v>
      </c>
      <c r="DG355">
        <v>-4.0000000000000001E-3</v>
      </c>
      <c r="DH355">
        <v>8.7509999999999994</v>
      </c>
      <c r="DI355">
        <v>0.37</v>
      </c>
      <c r="DJ355">
        <v>417</v>
      </c>
      <c r="DK355">
        <v>25</v>
      </c>
      <c r="DL355">
        <v>0.7</v>
      </c>
      <c r="DM355">
        <v>0.09</v>
      </c>
      <c r="DN355">
        <v>-0.59722226829268299</v>
      </c>
      <c r="DO355">
        <v>46.809684334494797</v>
      </c>
      <c r="DP355">
        <v>4.7566198181900203</v>
      </c>
      <c r="DQ355">
        <v>0</v>
      </c>
      <c r="DR355">
        <v>3.6806390243902398</v>
      </c>
      <c r="DS355">
        <v>2.31119163763004E-2</v>
      </c>
      <c r="DT355">
        <v>5.9526222157388403E-3</v>
      </c>
      <c r="DU355">
        <v>1</v>
      </c>
      <c r="DV355">
        <v>1</v>
      </c>
      <c r="DW355">
        <v>2</v>
      </c>
      <c r="DX355" t="s">
        <v>356</v>
      </c>
      <c r="DY355">
        <v>2.9696600000000002</v>
      </c>
      <c r="DZ355">
        <v>2.7003900000000001</v>
      </c>
      <c r="EA355">
        <v>6.3583600000000004E-2</v>
      </c>
      <c r="EB355">
        <v>6.3956200000000005E-2</v>
      </c>
      <c r="EC355">
        <v>8.7404700000000002E-2</v>
      </c>
      <c r="ED355">
        <v>7.9006099999999996E-2</v>
      </c>
      <c r="EE355">
        <v>36225.699999999997</v>
      </c>
      <c r="EF355">
        <v>39508.300000000003</v>
      </c>
      <c r="EG355">
        <v>35079.199999999997</v>
      </c>
      <c r="EH355">
        <v>38303.300000000003</v>
      </c>
      <c r="EI355">
        <v>45445.599999999999</v>
      </c>
      <c r="EJ355">
        <v>50961.1</v>
      </c>
      <c r="EK355">
        <v>54887.1</v>
      </c>
      <c r="EL355">
        <v>61451.6</v>
      </c>
      <c r="EM355">
        <v>1.9416</v>
      </c>
      <c r="EN355">
        <v>2.0381999999999998</v>
      </c>
      <c r="EO355">
        <v>-3.2335500000000003E-2</v>
      </c>
      <c r="EP355">
        <v>0</v>
      </c>
      <c r="EQ355">
        <v>28.513999999999999</v>
      </c>
      <c r="ER355">
        <v>999.9</v>
      </c>
      <c r="ES355">
        <v>36.32</v>
      </c>
      <c r="ET355">
        <v>40.747</v>
      </c>
      <c r="EU355">
        <v>38.851399999999998</v>
      </c>
      <c r="EV355">
        <v>51.972200000000001</v>
      </c>
      <c r="EW355">
        <v>38.870199999999997</v>
      </c>
      <c r="EX355">
        <v>2</v>
      </c>
      <c r="EY355">
        <v>0.24878</v>
      </c>
      <c r="EZ355">
        <v>4.1109600000000004</v>
      </c>
      <c r="FA355">
        <v>20.101500000000001</v>
      </c>
      <c r="FB355">
        <v>5.1993200000000002</v>
      </c>
      <c r="FC355">
        <v>12.0099</v>
      </c>
      <c r="FD355">
        <v>4.9756</v>
      </c>
      <c r="FE355">
        <v>3.294</v>
      </c>
      <c r="FF355">
        <v>9999</v>
      </c>
      <c r="FG355">
        <v>9999</v>
      </c>
      <c r="FH355">
        <v>9999</v>
      </c>
      <c r="FI355">
        <v>586</v>
      </c>
      <c r="FJ355">
        <v>1.8632500000000001</v>
      </c>
      <c r="FK355">
        <v>1.86795</v>
      </c>
      <c r="FL355">
        <v>1.86768</v>
      </c>
      <c r="FM355">
        <v>1.8689</v>
      </c>
      <c r="FN355">
        <v>1.8696600000000001</v>
      </c>
      <c r="FO355">
        <v>1.8656900000000001</v>
      </c>
      <c r="FP355">
        <v>1.86676</v>
      </c>
      <c r="FQ355">
        <v>1.8680399999999999</v>
      </c>
      <c r="FR355">
        <v>5</v>
      </c>
      <c r="FS355">
        <v>0</v>
      </c>
      <c r="FT355">
        <v>0</v>
      </c>
      <c r="FU355">
        <v>0</v>
      </c>
      <c r="FV355" t="s">
        <v>357</v>
      </c>
      <c r="FW355" t="s">
        <v>358</v>
      </c>
      <c r="FX355" t="s">
        <v>359</v>
      </c>
      <c r="FY355" t="s">
        <v>359</v>
      </c>
      <c r="FZ355" t="s">
        <v>359</v>
      </c>
      <c r="GA355" t="s">
        <v>359</v>
      </c>
      <c r="GB355">
        <v>0</v>
      </c>
      <c r="GC355">
        <v>100</v>
      </c>
      <c r="GD355">
        <v>100</v>
      </c>
      <c r="GE355">
        <v>7.149</v>
      </c>
      <c r="GF355">
        <v>0.37719999999999998</v>
      </c>
      <c r="GG355">
        <v>4.5656098643845597</v>
      </c>
      <c r="GH355">
        <v>7.6807047227384802E-3</v>
      </c>
      <c r="GI355">
        <v>-1.0831925345100399E-6</v>
      </c>
      <c r="GJ355">
        <v>1.8533368071612601E-10</v>
      </c>
      <c r="GK355">
        <v>-9.9183057942876601E-2</v>
      </c>
      <c r="GL355">
        <v>-1.13594444998887E-2</v>
      </c>
      <c r="GM355">
        <v>1.5024328609816199E-3</v>
      </c>
      <c r="GN355">
        <v>-1.28748702860321E-5</v>
      </c>
      <c r="GO355">
        <v>14</v>
      </c>
      <c r="GP355">
        <v>2172</v>
      </c>
      <c r="GQ355">
        <v>1</v>
      </c>
      <c r="GR355">
        <v>46</v>
      </c>
      <c r="GS355">
        <v>2955.3</v>
      </c>
      <c r="GT355">
        <v>2955.2</v>
      </c>
      <c r="GU355">
        <v>1.1462399999999999</v>
      </c>
      <c r="GV355">
        <v>2.6892100000000001</v>
      </c>
      <c r="GW355">
        <v>2.2485400000000002</v>
      </c>
      <c r="GX355">
        <v>2.7429199999999998</v>
      </c>
      <c r="GY355">
        <v>1.9958499999999999</v>
      </c>
      <c r="GZ355">
        <v>2.36694</v>
      </c>
      <c r="HA355">
        <v>43.046900000000001</v>
      </c>
      <c r="HB355">
        <v>13.8431</v>
      </c>
      <c r="HC355">
        <v>18</v>
      </c>
      <c r="HD355">
        <v>503.35</v>
      </c>
      <c r="HE355">
        <v>565.99400000000003</v>
      </c>
      <c r="HF355">
        <v>19.762699999999999</v>
      </c>
      <c r="HG355">
        <v>30.3566</v>
      </c>
      <c r="HH355">
        <v>29.9999</v>
      </c>
      <c r="HI355">
        <v>30.257999999999999</v>
      </c>
      <c r="HJ355">
        <v>30.185400000000001</v>
      </c>
      <c r="HK355">
        <v>22.895</v>
      </c>
      <c r="HL355">
        <v>41.8934</v>
      </c>
      <c r="HM355">
        <v>0</v>
      </c>
      <c r="HN355">
        <v>19.756799999999998</v>
      </c>
      <c r="HO355">
        <v>332.28899999999999</v>
      </c>
      <c r="HP355">
        <v>22.280899999999999</v>
      </c>
      <c r="HQ355">
        <v>101.779</v>
      </c>
      <c r="HR355">
        <v>102.27800000000001</v>
      </c>
    </row>
    <row r="356" spans="1:226" x14ac:dyDescent="0.2">
      <c r="A356">
        <v>340</v>
      </c>
      <c r="B356">
        <v>1657490891.0999999</v>
      </c>
      <c r="C356">
        <v>4689.5</v>
      </c>
      <c r="D356" t="s">
        <v>1038</v>
      </c>
      <c r="E356" t="s">
        <v>1039</v>
      </c>
      <c r="F356">
        <v>5</v>
      </c>
      <c r="G356" t="s">
        <v>1223</v>
      </c>
      <c r="H356" t="s">
        <v>353</v>
      </c>
      <c r="I356">
        <v>1657490888.3</v>
      </c>
      <c r="J356">
        <f t="shared" si="170"/>
        <v>3.1648782218258223E-3</v>
      </c>
      <c r="K356">
        <f t="shared" si="171"/>
        <v>3.1648782218258225</v>
      </c>
      <c r="L356">
        <f t="shared" si="172"/>
        <v>9.1188494243476494</v>
      </c>
      <c r="M356">
        <f t="shared" si="173"/>
        <v>353.3021</v>
      </c>
      <c r="N356">
        <f t="shared" si="174"/>
        <v>196.34544410572101</v>
      </c>
      <c r="O356">
        <f t="shared" si="175"/>
        <v>14.170185143329553</v>
      </c>
      <c r="P356">
        <f t="shared" si="176"/>
        <v>25.497694592961832</v>
      </c>
      <c r="Q356">
        <f t="shared" si="177"/>
        <v>0.10392071306617345</v>
      </c>
      <c r="R356">
        <f t="shared" si="178"/>
        <v>2.3957698203861639</v>
      </c>
      <c r="S356">
        <f t="shared" si="179"/>
        <v>0.10147985699871347</v>
      </c>
      <c r="T356">
        <f t="shared" si="180"/>
        <v>6.3639436877947986E-2</v>
      </c>
      <c r="U356">
        <f t="shared" si="181"/>
        <v>321.51116969999998</v>
      </c>
      <c r="V356">
        <f t="shared" si="182"/>
        <v>29.039468034430953</v>
      </c>
      <c r="W356">
        <f t="shared" si="183"/>
        <v>29.039468034430953</v>
      </c>
      <c r="X356">
        <f t="shared" si="184"/>
        <v>4.0309669965269768</v>
      </c>
      <c r="Y356">
        <f t="shared" si="185"/>
        <v>50.067335435267694</v>
      </c>
      <c r="Z356">
        <f t="shared" si="186"/>
        <v>1.8722456857321306</v>
      </c>
      <c r="AA356">
        <f t="shared" si="187"/>
        <v>3.7394554143045347</v>
      </c>
      <c r="AB356">
        <f t="shared" si="188"/>
        <v>2.1587213107948462</v>
      </c>
      <c r="AC356">
        <f t="shared" si="189"/>
        <v>-139.57112958251878</v>
      </c>
      <c r="AD356">
        <f t="shared" si="190"/>
        <v>-166.80180388558844</v>
      </c>
      <c r="AE356">
        <f t="shared" si="191"/>
        <v>-15.236022247731698</v>
      </c>
      <c r="AF356">
        <f t="shared" si="192"/>
        <v>-9.7786015838920548E-2</v>
      </c>
      <c r="AG356">
        <f t="shared" si="193"/>
        <v>-5.9342664231396132</v>
      </c>
      <c r="AH356">
        <f t="shared" si="194"/>
        <v>3.166303452879569</v>
      </c>
      <c r="AI356">
        <f t="shared" si="195"/>
        <v>9.1188494243476494</v>
      </c>
      <c r="AJ356">
        <v>354.735622758207</v>
      </c>
      <c r="AK356">
        <v>355.44693939393898</v>
      </c>
      <c r="AL356">
        <v>-3.1695998775821499</v>
      </c>
      <c r="AM356">
        <v>65.128705044101494</v>
      </c>
      <c r="AN356">
        <f t="shared" si="196"/>
        <v>3.1648782218258225</v>
      </c>
      <c r="AO356">
        <v>22.243883206402302</v>
      </c>
      <c r="AP356">
        <v>25.946535757575798</v>
      </c>
      <c r="AQ356">
        <v>-8.5110789666066004E-4</v>
      </c>
      <c r="AR356">
        <v>77.531801116587999</v>
      </c>
      <c r="AS356">
        <v>0</v>
      </c>
      <c r="AT356">
        <v>0</v>
      </c>
      <c r="AU356">
        <f t="shared" si="197"/>
        <v>1</v>
      </c>
      <c r="AV356">
        <f t="shared" si="198"/>
        <v>0</v>
      </c>
      <c r="AW356">
        <f t="shared" si="199"/>
        <v>38082.150195249204</v>
      </c>
      <c r="AX356">
        <f t="shared" si="200"/>
        <v>1999.973</v>
      </c>
      <c r="AY356">
        <f t="shared" si="201"/>
        <v>1681.1770499999998</v>
      </c>
      <c r="AZ356">
        <f t="shared" si="202"/>
        <v>0.84059987309828677</v>
      </c>
      <c r="BA356">
        <f t="shared" si="203"/>
        <v>0.16075775507969356</v>
      </c>
      <c r="BB356">
        <v>6</v>
      </c>
      <c r="BC356">
        <v>0.5</v>
      </c>
      <c r="BD356" t="s">
        <v>354</v>
      </c>
      <c r="BE356">
        <v>2</v>
      </c>
      <c r="BF356" t="b">
        <v>1</v>
      </c>
      <c r="BG356">
        <v>1657490888.3</v>
      </c>
      <c r="BH356">
        <v>353.3021</v>
      </c>
      <c r="BI356">
        <v>347.52409999999998</v>
      </c>
      <c r="BJ356">
        <v>25.94228</v>
      </c>
      <c r="BK356">
        <v>22.24175</v>
      </c>
      <c r="BL356">
        <v>346.19970000000001</v>
      </c>
      <c r="BM356">
        <v>25.56503</v>
      </c>
      <c r="BN356">
        <v>500.06279999999998</v>
      </c>
      <c r="BO356">
        <v>72.123519999999999</v>
      </c>
      <c r="BP356">
        <v>4.6146109999999997E-2</v>
      </c>
      <c r="BQ356">
        <v>27.74804</v>
      </c>
      <c r="BR356">
        <v>27.99577</v>
      </c>
      <c r="BS356">
        <v>999.9</v>
      </c>
      <c r="BT356">
        <v>0</v>
      </c>
      <c r="BU356">
        <v>0</v>
      </c>
      <c r="BV356">
        <v>10011</v>
      </c>
      <c r="BW356">
        <v>0</v>
      </c>
      <c r="BX356">
        <v>1151.009</v>
      </c>
      <c r="BY356">
        <v>5.7780019999999999</v>
      </c>
      <c r="BZ356">
        <v>362.71179999999998</v>
      </c>
      <c r="CA356">
        <v>355.42950000000002</v>
      </c>
      <c r="CB356">
        <v>3.7005119999999998</v>
      </c>
      <c r="CC356">
        <v>347.52409999999998</v>
      </c>
      <c r="CD356">
        <v>22.24175</v>
      </c>
      <c r="CE356">
        <v>1.871049</v>
      </c>
      <c r="CF356">
        <v>1.6041529999999999</v>
      </c>
      <c r="CG356">
        <v>16.393319999999999</v>
      </c>
      <c r="CH356">
        <v>13.998760000000001</v>
      </c>
      <c r="CI356">
        <v>1999.973</v>
      </c>
      <c r="CJ356">
        <v>0.98000339999999997</v>
      </c>
      <c r="CK356">
        <v>1.9996239999999998E-2</v>
      </c>
      <c r="CL356">
        <v>0</v>
      </c>
      <c r="CM356">
        <v>2.3403200000000002</v>
      </c>
      <c r="CN356">
        <v>0</v>
      </c>
      <c r="CO356">
        <v>17344.11</v>
      </c>
      <c r="CP356">
        <v>17299.95</v>
      </c>
      <c r="CQ356">
        <v>43.049599999999998</v>
      </c>
      <c r="CR356">
        <v>43.936999999999998</v>
      </c>
      <c r="CS356">
        <v>43.125</v>
      </c>
      <c r="CT356">
        <v>41.974800000000002</v>
      </c>
      <c r="CU356">
        <v>42.149799999999999</v>
      </c>
      <c r="CV356">
        <v>1959.982</v>
      </c>
      <c r="CW356">
        <v>39.991</v>
      </c>
      <c r="CX356">
        <v>0</v>
      </c>
      <c r="CY356">
        <v>1657490865.8</v>
      </c>
      <c r="CZ356">
        <v>0</v>
      </c>
      <c r="DA356">
        <v>0</v>
      </c>
      <c r="DB356" t="s">
        <v>355</v>
      </c>
      <c r="DC356">
        <v>1657313570</v>
      </c>
      <c r="DD356">
        <v>1657313571.5</v>
      </c>
      <c r="DE356">
        <v>0</v>
      </c>
      <c r="DF356">
        <v>-0.183</v>
      </c>
      <c r="DG356">
        <v>-4.0000000000000001E-3</v>
      </c>
      <c r="DH356">
        <v>8.7509999999999994</v>
      </c>
      <c r="DI356">
        <v>0.37</v>
      </c>
      <c r="DJ356">
        <v>417</v>
      </c>
      <c r="DK356">
        <v>25</v>
      </c>
      <c r="DL356">
        <v>0.7</v>
      </c>
      <c r="DM356">
        <v>0.09</v>
      </c>
      <c r="DN356">
        <v>2.61909480487805</v>
      </c>
      <c r="DO356">
        <v>28.449515832752599</v>
      </c>
      <c r="DP356">
        <v>2.95725450918356</v>
      </c>
      <c r="DQ356">
        <v>0</v>
      </c>
      <c r="DR356">
        <v>3.6850926829268298</v>
      </c>
      <c r="DS356">
        <v>8.0000905923356305E-2</v>
      </c>
      <c r="DT356">
        <v>9.7807321847700208E-3</v>
      </c>
      <c r="DU356">
        <v>1</v>
      </c>
      <c r="DV356">
        <v>1</v>
      </c>
      <c r="DW356">
        <v>2</v>
      </c>
      <c r="DX356" t="s">
        <v>356</v>
      </c>
      <c r="DY356">
        <v>2.9698899999999999</v>
      </c>
      <c r="DZ356">
        <v>2.7002199999999998</v>
      </c>
      <c r="EA356">
        <v>6.1414700000000003E-2</v>
      </c>
      <c r="EB356">
        <v>6.1653600000000003E-2</v>
      </c>
      <c r="EC356">
        <v>8.7402499999999994E-2</v>
      </c>
      <c r="ED356">
        <v>7.9007800000000003E-2</v>
      </c>
      <c r="EE356">
        <v>36309.699999999997</v>
      </c>
      <c r="EF356">
        <v>39605.199999999997</v>
      </c>
      <c r="EG356">
        <v>35079.4</v>
      </c>
      <c r="EH356">
        <v>38303.1</v>
      </c>
      <c r="EI356">
        <v>45445.5</v>
      </c>
      <c r="EJ356">
        <v>50960.1</v>
      </c>
      <c r="EK356">
        <v>54886.9</v>
      </c>
      <c r="EL356">
        <v>61450.6</v>
      </c>
      <c r="EM356">
        <v>1.9421999999999999</v>
      </c>
      <c r="EN356">
        <v>2.0373999999999999</v>
      </c>
      <c r="EO356">
        <v>-3.1292399999999998E-2</v>
      </c>
      <c r="EP356">
        <v>0</v>
      </c>
      <c r="EQ356">
        <v>28.513999999999999</v>
      </c>
      <c r="ER356">
        <v>999.9</v>
      </c>
      <c r="ES356">
        <v>36.295999999999999</v>
      </c>
      <c r="ET356">
        <v>40.777999999999999</v>
      </c>
      <c r="EU356">
        <v>38.888100000000001</v>
      </c>
      <c r="EV356">
        <v>51.532200000000003</v>
      </c>
      <c r="EW356">
        <v>38.874200000000002</v>
      </c>
      <c r="EX356">
        <v>2</v>
      </c>
      <c r="EY356">
        <v>0.25024400000000002</v>
      </c>
      <c r="EZ356">
        <v>4.2029800000000002</v>
      </c>
      <c r="FA356">
        <v>20.099299999999999</v>
      </c>
      <c r="FB356">
        <v>5.1981200000000003</v>
      </c>
      <c r="FC356">
        <v>12.0099</v>
      </c>
      <c r="FD356">
        <v>4.9756</v>
      </c>
      <c r="FE356">
        <v>3.294</v>
      </c>
      <c r="FF356">
        <v>9999</v>
      </c>
      <c r="FG356">
        <v>9999</v>
      </c>
      <c r="FH356">
        <v>9999</v>
      </c>
      <c r="FI356">
        <v>586</v>
      </c>
      <c r="FJ356">
        <v>1.8631899999999999</v>
      </c>
      <c r="FK356">
        <v>1.86798</v>
      </c>
      <c r="FL356">
        <v>1.86768</v>
      </c>
      <c r="FM356">
        <v>1.8689</v>
      </c>
      <c r="FN356">
        <v>1.8696600000000001</v>
      </c>
      <c r="FO356">
        <v>1.8656900000000001</v>
      </c>
      <c r="FP356">
        <v>1.86673</v>
      </c>
      <c r="FQ356">
        <v>1.8680399999999999</v>
      </c>
      <c r="FR356">
        <v>5</v>
      </c>
      <c r="FS356">
        <v>0</v>
      </c>
      <c r="FT356">
        <v>0</v>
      </c>
      <c r="FU356">
        <v>0</v>
      </c>
      <c r="FV356" t="s">
        <v>357</v>
      </c>
      <c r="FW356" t="s">
        <v>358</v>
      </c>
      <c r="FX356" t="s">
        <v>359</v>
      </c>
      <c r="FY356" t="s">
        <v>359</v>
      </c>
      <c r="FZ356" t="s">
        <v>359</v>
      </c>
      <c r="GA356" t="s">
        <v>359</v>
      </c>
      <c r="GB356">
        <v>0</v>
      </c>
      <c r="GC356">
        <v>100</v>
      </c>
      <c r="GD356">
        <v>100</v>
      </c>
      <c r="GE356">
        <v>7.0439999999999996</v>
      </c>
      <c r="GF356">
        <v>0.37719999999999998</v>
      </c>
      <c r="GG356">
        <v>4.5656098643845597</v>
      </c>
      <c r="GH356">
        <v>7.6807047227384802E-3</v>
      </c>
      <c r="GI356">
        <v>-1.0831925345100399E-6</v>
      </c>
      <c r="GJ356">
        <v>1.8533368071612601E-10</v>
      </c>
      <c r="GK356">
        <v>-9.9183057942876601E-2</v>
      </c>
      <c r="GL356">
        <v>-1.13594444998887E-2</v>
      </c>
      <c r="GM356">
        <v>1.5024328609816199E-3</v>
      </c>
      <c r="GN356">
        <v>-1.28748702860321E-5</v>
      </c>
      <c r="GO356">
        <v>14</v>
      </c>
      <c r="GP356">
        <v>2172</v>
      </c>
      <c r="GQ356">
        <v>1</v>
      </c>
      <c r="GR356">
        <v>46</v>
      </c>
      <c r="GS356">
        <v>2955.4</v>
      </c>
      <c r="GT356">
        <v>2955.3</v>
      </c>
      <c r="GU356">
        <v>1.1035200000000001</v>
      </c>
      <c r="GV356">
        <v>2.6843300000000001</v>
      </c>
      <c r="GW356">
        <v>2.2485400000000002</v>
      </c>
      <c r="GX356">
        <v>2.7429199999999998</v>
      </c>
      <c r="GY356">
        <v>1.9958499999999999</v>
      </c>
      <c r="GZ356">
        <v>2.4194300000000002</v>
      </c>
      <c r="HA356">
        <v>43.046900000000001</v>
      </c>
      <c r="HB356">
        <v>13.851800000000001</v>
      </c>
      <c r="HC356">
        <v>18</v>
      </c>
      <c r="HD356">
        <v>503.77699999999999</v>
      </c>
      <c r="HE356">
        <v>565.45399999999995</v>
      </c>
      <c r="HF356">
        <v>19.771599999999999</v>
      </c>
      <c r="HG356">
        <v>30.359300000000001</v>
      </c>
      <c r="HH356">
        <v>30.001100000000001</v>
      </c>
      <c r="HI356">
        <v>30.2606</v>
      </c>
      <c r="HJ356">
        <v>30.1905</v>
      </c>
      <c r="HK356">
        <v>22.050599999999999</v>
      </c>
      <c r="HL356">
        <v>41.8934</v>
      </c>
      <c r="HM356">
        <v>0</v>
      </c>
      <c r="HN356">
        <v>19.7577</v>
      </c>
      <c r="HO356">
        <v>318.81799999999998</v>
      </c>
      <c r="HP356">
        <v>22.2836</v>
      </c>
      <c r="HQ356">
        <v>101.779</v>
      </c>
      <c r="HR356">
        <v>102.277</v>
      </c>
    </row>
    <row r="357" spans="1:226" x14ac:dyDescent="0.2">
      <c r="A357">
        <v>341</v>
      </c>
      <c r="B357">
        <v>1657490896.0999999</v>
      </c>
      <c r="C357">
        <v>4694.5</v>
      </c>
      <c r="D357" t="s">
        <v>1040</v>
      </c>
      <c r="E357" t="s">
        <v>1041</v>
      </c>
      <c r="F357">
        <v>5</v>
      </c>
      <c r="G357" t="s">
        <v>1223</v>
      </c>
      <c r="H357" t="s">
        <v>353</v>
      </c>
      <c r="I357">
        <v>1657490893.5999999</v>
      </c>
      <c r="J357">
        <f t="shared" si="170"/>
        <v>3.1675627445701001E-3</v>
      </c>
      <c r="K357">
        <f t="shared" si="171"/>
        <v>3.1675627445701</v>
      </c>
      <c r="L357">
        <f t="shared" si="172"/>
        <v>8.530014234305451</v>
      </c>
      <c r="M357">
        <f t="shared" si="173"/>
        <v>337.22966666666701</v>
      </c>
      <c r="N357">
        <f t="shared" si="174"/>
        <v>190.10981389107209</v>
      </c>
      <c r="O357">
        <f t="shared" si="175"/>
        <v>13.720099468630149</v>
      </c>
      <c r="P357">
        <f t="shared" si="176"/>
        <v>24.337641890968918</v>
      </c>
      <c r="Q357">
        <f t="shared" si="177"/>
        <v>0.10395375036956574</v>
      </c>
      <c r="R357">
        <f t="shared" si="178"/>
        <v>2.391508928875802</v>
      </c>
      <c r="S357">
        <f t="shared" si="179"/>
        <v>0.1015071205534392</v>
      </c>
      <c r="T357">
        <f t="shared" si="180"/>
        <v>6.3656974254645449E-2</v>
      </c>
      <c r="U357">
        <f t="shared" si="181"/>
        <v>321.51630766666739</v>
      </c>
      <c r="V357">
        <f t="shared" si="182"/>
        <v>29.045249417494489</v>
      </c>
      <c r="W357">
        <f t="shared" si="183"/>
        <v>29.045249417494489</v>
      </c>
      <c r="X357">
        <f t="shared" si="184"/>
        <v>4.0323153289695242</v>
      </c>
      <c r="Y357">
        <f t="shared" si="185"/>
        <v>50.057728907226092</v>
      </c>
      <c r="Z357">
        <f t="shared" si="186"/>
        <v>1.8723765480278565</v>
      </c>
      <c r="AA357">
        <f t="shared" si="187"/>
        <v>3.7404344721631366</v>
      </c>
      <c r="AB357">
        <f t="shared" si="188"/>
        <v>2.1599387809416677</v>
      </c>
      <c r="AC357">
        <f t="shared" si="189"/>
        <v>-139.68951703554143</v>
      </c>
      <c r="AD357">
        <f t="shared" si="190"/>
        <v>-166.67264798564125</v>
      </c>
      <c r="AE357">
        <f t="shared" si="191"/>
        <v>-15.252128701773779</v>
      </c>
      <c r="AF357">
        <f t="shared" si="192"/>
        <v>-9.7986056289045109E-2</v>
      </c>
      <c r="AG357">
        <f t="shared" si="193"/>
        <v>-6.3373366299058311</v>
      </c>
      <c r="AH357">
        <f t="shared" si="194"/>
        <v>3.1651106602817709</v>
      </c>
      <c r="AI357">
        <f t="shared" si="195"/>
        <v>8.530014234305451</v>
      </c>
      <c r="AJ357">
        <v>339.01711379249599</v>
      </c>
      <c r="AK357">
        <v>340.07421212121199</v>
      </c>
      <c r="AL357">
        <v>-3.0692747898388602</v>
      </c>
      <c r="AM357">
        <v>65.128705044101494</v>
      </c>
      <c r="AN357">
        <f t="shared" si="196"/>
        <v>3.1675627445701</v>
      </c>
      <c r="AO357">
        <v>22.244047121414798</v>
      </c>
      <c r="AP357">
        <v>25.9454624242424</v>
      </c>
      <c r="AQ357">
        <v>2.8125075125361903E-4</v>
      </c>
      <c r="AR357">
        <v>77.531801116587999</v>
      </c>
      <c r="AS357">
        <v>0</v>
      </c>
      <c r="AT357">
        <v>0</v>
      </c>
      <c r="AU357">
        <f t="shared" si="197"/>
        <v>1</v>
      </c>
      <c r="AV357">
        <f t="shared" si="198"/>
        <v>0</v>
      </c>
      <c r="AW357">
        <f t="shared" si="199"/>
        <v>37978.302780467384</v>
      </c>
      <c r="AX357">
        <f t="shared" si="200"/>
        <v>2000.00555555556</v>
      </c>
      <c r="AY357">
        <f t="shared" si="201"/>
        <v>1681.2043666666702</v>
      </c>
      <c r="AZ357">
        <f t="shared" si="202"/>
        <v>0.84059984833375456</v>
      </c>
      <c r="BA357">
        <f t="shared" si="203"/>
        <v>0.16075770728414643</v>
      </c>
      <c r="BB357">
        <v>6</v>
      </c>
      <c r="BC357">
        <v>0.5</v>
      </c>
      <c r="BD357" t="s">
        <v>354</v>
      </c>
      <c r="BE357">
        <v>2</v>
      </c>
      <c r="BF357" t="b">
        <v>1</v>
      </c>
      <c r="BG357">
        <v>1657490893.5999999</v>
      </c>
      <c r="BH357">
        <v>337.22966666666701</v>
      </c>
      <c r="BI357">
        <v>330.90533333333298</v>
      </c>
      <c r="BJ357">
        <v>25.944211111111098</v>
      </c>
      <c r="BK357">
        <v>22.244399999999999</v>
      </c>
      <c r="BL357">
        <v>330.23888888888899</v>
      </c>
      <c r="BM357">
        <v>25.5669222222222</v>
      </c>
      <c r="BN357">
        <v>499.97055555555602</v>
      </c>
      <c r="BO357">
        <v>72.122955555555507</v>
      </c>
      <c r="BP357">
        <v>4.63827222222222E-2</v>
      </c>
      <c r="BQ357">
        <v>27.752522222222201</v>
      </c>
      <c r="BR357">
        <v>27.998455555555601</v>
      </c>
      <c r="BS357">
        <v>999.9</v>
      </c>
      <c r="BT357">
        <v>0</v>
      </c>
      <c r="BU357">
        <v>0</v>
      </c>
      <c r="BV357">
        <v>9982.7777777777792</v>
      </c>
      <c r="BW357">
        <v>0</v>
      </c>
      <c r="BX357">
        <v>1150.5933333333301</v>
      </c>
      <c r="BY357">
        <v>6.3241033333333299</v>
      </c>
      <c r="BZ357">
        <v>346.21188888888901</v>
      </c>
      <c r="CA357">
        <v>338.433777777778</v>
      </c>
      <c r="CB357">
        <v>3.69980666666667</v>
      </c>
      <c r="CC357">
        <v>330.90533333333298</v>
      </c>
      <c r="CD357">
        <v>22.244399999999999</v>
      </c>
      <c r="CE357">
        <v>1.87117333333333</v>
      </c>
      <c r="CF357">
        <v>1.6043322222222201</v>
      </c>
      <c r="CG357">
        <v>16.394411111111101</v>
      </c>
      <c r="CH357">
        <v>14.0004777777778</v>
      </c>
      <c r="CI357">
        <v>2000.00555555556</v>
      </c>
      <c r="CJ357">
        <v>0.98000399999999999</v>
      </c>
      <c r="CK357">
        <v>1.9995599999999999E-2</v>
      </c>
      <c r="CL357">
        <v>0</v>
      </c>
      <c r="CM357">
        <v>2.2703888888888901</v>
      </c>
      <c r="CN357">
        <v>0</v>
      </c>
      <c r="CO357">
        <v>17357.588888888899</v>
      </c>
      <c r="CP357">
        <v>17300.222222222201</v>
      </c>
      <c r="CQ357">
        <v>43.061999999999998</v>
      </c>
      <c r="CR357">
        <v>43.936999999999998</v>
      </c>
      <c r="CS357">
        <v>43.125</v>
      </c>
      <c r="CT357">
        <v>41.985999999999997</v>
      </c>
      <c r="CU357">
        <v>42.152555555555601</v>
      </c>
      <c r="CV357">
        <v>1960.01555555556</v>
      </c>
      <c r="CW357">
        <v>39.99</v>
      </c>
      <c r="CX357">
        <v>0</v>
      </c>
      <c r="CY357">
        <v>1657490870.5999999</v>
      </c>
      <c r="CZ357">
        <v>0</v>
      </c>
      <c r="DA357">
        <v>0</v>
      </c>
      <c r="DB357" t="s">
        <v>355</v>
      </c>
      <c r="DC357">
        <v>1657313570</v>
      </c>
      <c r="DD357">
        <v>1657313571.5</v>
      </c>
      <c r="DE357">
        <v>0</v>
      </c>
      <c r="DF357">
        <v>-0.183</v>
      </c>
      <c r="DG357">
        <v>-4.0000000000000001E-3</v>
      </c>
      <c r="DH357">
        <v>8.7509999999999994</v>
      </c>
      <c r="DI357">
        <v>0.37</v>
      </c>
      <c r="DJ357">
        <v>417</v>
      </c>
      <c r="DK357">
        <v>25</v>
      </c>
      <c r="DL357">
        <v>0.7</v>
      </c>
      <c r="DM357">
        <v>0.09</v>
      </c>
      <c r="DN357">
        <v>4.5942233658536598</v>
      </c>
      <c r="DO357">
        <v>15.1424983275261</v>
      </c>
      <c r="DP357">
        <v>1.58553493687531</v>
      </c>
      <c r="DQ357">
        <v>0</v>
      </c>
      <c r="DR357">
        <v>3.6904807317073201</v>
      </c>
      <c r="DS357">
        <v>9.2143275261323099E-2</v>
      </c>
      <c r="DT357">
        <v>1.06680997897067E-2</v>
      </c>
      <c r="DU357">
        <v>1</v>
      </c>
      <c r="DV357">
        <v>1</v>
      </c>
      <c r="DW357">
        <v>2</v>
      </c>
      <c r="DX357" t="s">
        <v>356</v>
      </c>
      <c r="DY357">
        <v>2.9698699999999998</v>
      </c>
      <c r="DZ357">
        <v>2.7002000000000002</v>
      </c>
      <c r="EA357">
        <v>5.9201700000000003E-2</v>
      </c>
      <c r="EB357">
        <v>5.9260399999999998E-2</v>
      </c>
      <c r="EC357">
        <v>8.7402999999999995E-2</v>
      </c>
      <c r="ED357">
        <v>7.89995E-2</v>
      </c>
      <c r="EE357">
        <v>36394.6</v>
      </c>
      <c r="EF357">
        <v>39705</v>
      </c>
      <c r="EG357">
        <v>35078.800000000003</v>
      </c>
      <c r="EH357">
        <v>38301.9</v>
      </c>
      <c r="EI357">
        <v>45445</v>
      </c>
      <c r="EJ357">
        <v>50960.1</v>
      </c>
      <c r="EK357">
        <v>54886.400000000001</v>
      </c>
      <c r="EL357">
        <v>61450.1</v>
      </c>
      <c r="EM357">
        <v>1.9414</v>
      </c>
      <c r="EN357">
        <v>2.0375999999999999</v>
      </c>
      <c r="EO357">
        <v>-3.2633500000000003E-2</v>
      </c>
      <c r="EP357">
        <v>0</v>
      </c>
      <c r="EQ357">
        <v>28.513999999999999</v>
      </c>
      <c r="ER357">
        <v>999.9</v>
      </c>
      <c r="ES357">
        <v>36.295999999999999</v>
      </c>
      <c r="ET357">
        <v>40.758000000000003</v>
      </c>
      <c r="EU357">
        <v>38.852899999999998</v>
      </c>
      <c r="EV357">
        <v>51.5122</v>
      </c>
      <c r="EW357">
        <v>38.874200000000002</v>
      </c>
      <c r="EX357">
        <v>2</v>
      </c>
      <c r="EY357">
        <v>0.250305</v>
      </c>
      <c r="EZ357">
        <v>4.2443600000000004</v>
      </c>
      <c r="FA357">
        <v>20.097999999999999</v>
      </c>
      <c r="FB357">
        <v>5.1981200000000003</v>
      </c>
      <c r="FC357">
        <v>12.0099</v>
      </c>
      <c r="FD357">
        <v>4.9752000000000001</v>
      </c>
      <c r="FE357">
        <v>3.294</v>
      </c>
      <c r="FF357">
        <v>9999</v>
      </c>
      <c r="FG357">
        <v>9999</v>
      </c>
      <c r="FH357">
        <v>9999</v>
      </c>
      <c r="FI357">
        <v>586</v>
      </c>
      <c r="FJ357">
        <v>1.8632500000000001</v>
      </c>
      <c r="FK357">
        <v>1.86792</v>
      </c>
      <c r="FL357">
        <v>1.86768</v>
      </c>
      <c r="FM357">
        <v>1.8689</v>
      </c>
      <c r="FN357">
        <v>1.8696600000000001</v>
      </c>
      <c r="FO357">
        <v>1.8656900000000001</v>
      </c>
      <c r="FP357">
        <v>1.86673</v>
      </c>
      <c r="FQ357">
        <v>1.8680699999999999</v>
      </c>
      <c r="FR357">
        <v>5</v>
      </c>
      <c r="FS357">
        <v>0</v>
      </c>
      <c r="FT357">
        <v>0</v>
      </c>
      <c r="FU357">
        <v>0</v>
      </c>
      <c r="FV357" t="s">
        <v>357</v>
      </c>
      <c r="FW357" t="s">
        <v>358</v>
      </c>
      <c r="FX357" t="s">
        <v>359</v>
      </c>
      <c r="FY357" t="s">
        <v>359</v>
      </c>
      <c r="FZ357" t="s">
        <v>359</v>
      </c>
      <c r="GA357" t="s">
        <v>359</v>
      </c>
      <c r="GB357">
        <v>0</v>
      </c>
      <c r="GC357">
        <v>100</v>
      </c>
      <c r="GD357">
        <v>100</v>
      </c>
      <c r="GE357">
        <v>6.94</v>
      </c>
      <c r="GF357">
        <v>0.37730000000000002</v>
      </c>
      <c r="GG357">
        <v>4.5656098643845597</v>
      </c>
      <c r="GH357">
        <v>7.6807047227384802E-3</v>
      </c>
      <c r="GI357">
        <v>-1.0831925345100399E-6</v>
      </c>
      <c r="GJ357">
        <v>1.8533368071612601E-10</v>
      </c>
      <c r="GK357">
        <v>-9.9183057942876601E-2</v>
      </c>
      <c r="GL357">
        <v>-1.13594444998887E-2</v>
      </c>
      <c r="GM357">
        <v>1.5024328609816199E-3</v>
      </c>
      <c r="GN357">
        <v>-1.28748702860321E-5</v>
      </c>
      <c r="GO357">
        <v>14</v>
      </c>
      <c r="GP357">
        <v>2172</v>
      </c>
      <c r="GQ357">
        <v>1</v>
      </c>
      <c r="GR357">
        <v>46</v>
      </c>
      <c r="GS357">
        <v>2955.4</v>
      </c>
      <c r="GT357">
        <v>2955.4</v>
      </c>
      <c r="GU357">
        <v>1.0583499999999999</v>
      </c>
      <c r="GV357">
        <v>2.6879900000000001</v>
      </c>
      <c r="GW357">
        <v>2.2485400000000002</v>
      </c>
      <c r="GX357">
        <v>2.7441399999999998</v>
      </c>
      <c r="GY357">
        <v>1.9958499999999999</v>
      </c>
      <c r="GZ357">
        <v>2.4035600000000001</v>
      </c>
      <c r="HA357">
        <v>43.046900000000001</v>
      </c>
      <c r="HB357">
        <v>13.851800000000001</v>
      </c>
      <c r="HC357">
        <v>18</v>
      </c>
      <c r="HD357">
        <v>503.28199999999998</v>
      </c>
      <c r="HE357">
        <v>565.63699999999994</v>
      </c>
      <c r="HF357">
        <v>19.768000000000001</v>
      </c>
      <c r="HG357">
        <v>30.361899999999999</v>
      </c>
      <c r="HH357">
        <v>30.000599999999999</v>
      </c>
      <c r="HI357">
        <v>30.265799999999999</v>
      </c>
      <c r="HJ357">
        <v>30.194700000000001</v>
      </c>
      <c r="HK357">
        <v>21.136099999999999</v>
      </c>
      <c r="HL357">
        <v>41.8934</v>
      </c>
      <c r="HM357">
        <v>0</v>
      </c>
      <c r="HN357">
        <v>19.7578</v>
      </c>
      <c r="HO357">
        <v>298.55700000000002</v>
      </c>
      <c r="HP357">
        <v>22.284800000000001</v>
      </c>
      <c r="HQ357">
        <v>101.77800000000001</v>
      </c>
      <c r="HR357">
        <v>102.27500000000001</v>
      </c>
    </row>
    <row r="358" spans="1:226" x14ac:dyDescent="0.2">
      <c r="A358">
        <v>342</v>
      </c>
      <c r="B358">
        <v>1657490901.0999999</v>
      </c>
      <c r="C358">
        <v>4699.5</v>
      </c>
      <c r="D358" t="s">
        <v>1042</v>
      </c>
      <c r="E358" t="s">
        <v>1043</v>
      </c>
      <c r="F358">
        <v>5</v>
      </c>
      <c r="G358" t="s">
        <v>1223</v>
      </c>
      <c r="H358" t="s">
        <v>353</v>
      </c>
      <c r="I358">
        <v>1657490898.3</v>
      </c>
      <c r="J358">
        <f t="shared" si="170"/>
        <v>3.1448514329420617E-3</v>
      </c>
      <c r="K358">
        <f t="shared" si="171"/>
        <v>3.1448514329420618</v>
      </c>
      <c r="L358">
        <f t="shared" si="172"/>
        <v>8.0063431358310293</v>
      </c>
      <c r="M358">
        <f t="shared" si="173"/>
        <v>322.89069999999998</v>
      </c>
      <c r="N358">
        <f t="shared" si="174"/>
        <v>183.32853711349017</v>
      </c>
      <c r="O358">
        <f t="shared" si="175"/>
        <v>13.230752554425452</v>
      </c>
      <c r="P358">
        <f t="shared" si="176"/>
        <v>23.302902107272974</v>
      </c>
      <c r="Q358">
        <f t="shared" si="177"/>
        <v>0.10297831505742061</v>
      </c>
      <c r="R358">
        <f t="shared" si="178"/>
        <v>2.39049179088821</v>
      </c>
      <c r="S358">
        <f t="shared" si="179"/>
        <v>0.10057581753573597</v>
      </c>
      <c r="T358">
        <f t="shared" si="180"/>
        <v>6.3071072419525184E-2</v>
      </c>
      <c r="U358">
        <f t="shared" si="181"/>
        <v>321.51334619999994</v>
      </c>
      <c r="V358">
        <f t="shared" si="182"/>
        <v>29.063901953050568</v>
      </c>
      <c r="W358">
        <f t="shared" si="183"/>
        <v>29.063901953050568</v>
      </c>
      <c r="X358">
        <f t="shared" si="184"/>
        <v>4.0366681492668768</v>
      </c>
      <c r="Y358">
        <f t="shared" si="185"/>
        <v>50.026537559210205</v>
      </c>
      <c r="Z358">
        <f t="shared" si="186"/>
        <v>1.8724186583061826</v>
      </c>
      <c r="AA358">
        <f t="shared" si="187"/>
        <v>3.742850794121086</v>
      </c>
      <c r="AB358">
        <f t="shared" si="188"/>
        <v>2.1642494909606942</v>
      </c>
      <c r="AC358">
        <f t="shared" si="189"/>
        <v>-138.68794819274493</v>
      </c>
      <c r="AD358">
        <f t="shared" si="190"/>
        <v>-167.58054354309508</v>
      </c>
      <c r="AE358">
        <f t="shared" si="191"/>
        <v>-15.344004184280324</v>
      </c>
      <c r="AF358">
        <f t="shared" si="192"/>
        <v>-9.9149720120379925E-2</v>
      </c>
      <c r="AG358">
        <f t="shared" si="193"/>
        <v>-7.4717193576315157</v>
      </c>
      <c r="AH358">
        <f t="shared" si="194"/>
        <v>3.1668856593934094</v>
      </c>
      <c r="AI358">
        <f t="shared" si="195"/>
        <v>8.0063431358310293</v>
      </c>
      <c r="AJ358">
        <v>321.606604495613</v>
      </c>
      <c r="AK358">
        <v>324.01349090909099</v>
      </c>
      <c r="AL358">
        <v>-3.2577323193447798</v>
      </c>
      <c r="AM358">
        <v>65.128705044101494</v>
      </c>
      <c r="AN358">
        <f t="shared" si="196"/>
        <v>3.1448514329420618</v>
      </c>
      <c r="AO358">
        <v>22.244341046266602</v>
      </c>
      <c r="AP358">
        <v>25.948424848484802</v>
      </c>
      <c r="AQ358">
        <v>-6.3582733153513E-3</v>
      </c>
      <c r="AR358">
        <v>77.531801116587999</v>
      </c>
      <c r="AS358">
        <v>0</v>
      </c>
      <c r="AT358">
        <v>0</v>
      </c>
      <c r="AU358">
        <f t="shared" si="197"/>
        <v>1</v>
      </c>
      <c r="AV358">
        <f t="shared" si="198"/>
        <v>0</v>
      </c>
      <c r="AW358">
        <f t="shared" si="199"/>
        <v>37952.265215362364</v>
      </c>
      <c r="AX358">
        <f t="shared" si="200"/>
        <v>1999.9870000000001</v>
      </c>
      <c r="AY358">
        <f t="shared" si="201"/>
        <v>1681.18878</v>
      </c>
      <c r="AZ358">
        <f t="shared" si="202"/>
        <v>0.84059985389905023</v>
      </c>
      <c r="BA358">
        <f t="shared" si="203"/>
        <v>0.16075771802516714</v>
      </c>
      <c r="BB358">
        <v>6</v>
      </c>
      <c r="BC358">
        <v>0.5</v>
      </c>
      <c r="BD358" t="s">
        <v>354</v>
      </c>
      <c r="BE358">
        <v>2</v>
      </c>
      <c r="BF358" t="b">
        <v>1</v>
      </c>
      <c r="BG358">
        <v>1657490898.3</v>
      </c>
      <c r="BH358">
        <v>322.89069999999998</v>
      </c>
      <c r="BI358">
        <v>315.15219999999999</v>
      </c>
      <c r="BJ358">
        <v>25.944690000000001</v>
      </c>
      <c r="BK358">
        <v>22.243259999999999</v>
      </c>
      <c r="BL358">
        <v>316.00020000000001</v>
      </c>
      <c r="BM358">
        <v>25.567360000000001</v>
      </c>
      <c r="BN358">
        <v>500.03190000000001</v>
      </c>
      <c r="BO358">
        <v>72.123149999999995</v>
      </c>
      <c r="BP358">
        <v>4.647925E-2</v>
      </c>
      <c r="BQ358">
        <v>27.763580000000001</v>
      </c>
      <c r="BR358">
        <v>28.00028</v>
      </c>
      <c r="BS358">
        <v>999.9</v>
      </c>
      <c r="BT358">
        <v>0</v>
      </c>
      <c r="BU358">
        <v>0</v>
      </c>
      <c r="BV358">
        <v>9976</v>
      </c>
      <c r="BW358">
        <v>0</v>
      </c>
      <c r="BX358">
        <v>1149.5429999999999</v>
      </c>
      <c r="BY358">
        <v>7.7383509999999998</v>
      </c>
      <c r="BZ358">
        <v>331.49110000000002</v>
      </c>
      <c r="CA358">
        <v>322.32170000000002</v>
      </c>
      <c r="CB358">
        <v>3.7014309999999999</v>
      </c>
      <c r="CC358">
        <v>315.15219999999999</v>
      </c>
      <c r="CD358">
        <v>22.243259999999999</v>
      </c>
      <c r="CE358">
        <v>1.8712120000000001</v>
      </c>
      <c r="CF358">
        <v>1.6042540000000001</v>
      </c>
      <c r="CG358">
        <v>16.39472</v>
      </c>
      <c r="CH358">
        <v>13.999739999999999</v>
      </c>
      <c r="CI358">
        <v>1999.9870000000001</v>
      </c>
      <c r="CJ358">
        <v>0.98000399999999999</v>
      </c>
      <c r="CK358">
        <v>1.9995599999999999E-2</v>
      </c>
      <c r="CL358">
        <v>0</v>
      </c>
      <c r="CM358">
        <v>2.37799</v>
      </c>
      <c r="CN358">
        <v>0</v>
      </c>
      <c r="CO358">
        <v>17310.47</v>
      </c>
      <c r="CP358">
        <v>17300.07</v>
      </c>
      <c r="CQ358">
        <v>43.061999999999998</v>
      </c>
      <c r="CR358">
        <v>43.936999999999998</v>
      </c>
      <c r="CS358">
        <v>43.125</v>
      </c>
      <c r="CT358">
        <v>42</v>
      </c>
      <c r="CU358">
        <v>42.155999999999999</v>
      </c>
      <c r="CV358">
        <v>1959.9970000000001</v>
      </c>
      <c r="CW358">
        <v>39.99</v>
      </c>
      <c r="CX358">
        <v>0</v>
      </c>
      <c r="CY358">
        <v>1657490876</v>
      </c>
      <c r="CZ358">
        <v>0</v>
      </c>
      <c r="DA358">
        <v>0</v>
      </c>
      <c r="DB358" t="s">
        <v>355</v>
      </c>
      <c r="DC358">
        <v>1657313570</v>
      </c>
      <c r="DD358">
        <v>1657313571.5</v>
      </c>
      <c r="DE358">
        <v>0</v>
      </c>
      <c r="DF358">
        <v>-0.183</v>
      </c>
      <c r="DG358">
        <v>-4.0000000000000001E-3</v>
      </c>
      <c r="DH358">
        <v>8.7509999999999994</v>
      </c>
      <c r="DI358">
        <v>0.37</v>
      </c>
      <c r="DJ358">
        <v>417</v>
      </c>
      <c r="DK358">
        <v>25</v>
      </c>
      <c r="DL358">
        <v>0.7</v>
      </c>
      <c r="DM358">
        <v>0.09</v>
      </c>
      <c r="DN358">
        <v>5.86809682926829</v>
      </c>
      <c r="DO358">
        <v>11.8742052961673</v>
      </c>
      <c r="DP358">
        <v>1.2255196489462601</v>
      </c>
      <c r="DQ358">
        <v>0</v>
      </c>
      <c r="DR358">
        <v>3.6960360975609801</v>
      </c>
      <c r="DS358">
        <v>5.7594355400689398E-2</v>
      </c>
      <c r="DT358">
        <v>8.5500320575775494E-3</v>
      </c>
      <c r="DU358">
        <v>1</v>
      </c>
      <c r="DV358">
        <v>1</v>
      </c>
      <c r="DW358">
        <v>2</v>
      </c>
      <c r="DX358" t="s">
        <v>356</v>
      </c>
      <c r="DY358">
        <v>2.9699200000000001</v>
      </c>
      <c r="DZ358">
        <v>2.70024</v>
      </c>
      <c r="EA358">
        <v>5.6850199999999997E-2</v>
      </c>
      <c r="EB358">
        <v>5.6774100000000001E-2</v>
      </c>
      <c r="EC358">
        <v>8.74114E-2</v>
      </c>
      <c r="ED358">
        <v>7.90072E-2</v>
      </c>
      <c r="EE358">
        <v>36485.199999999997</v>
      </c>
      <c r="EF358">
        <v>39810.300000000003</v>
      </c>
      <c r="EG358">
        <v>35078.5</v>
      </c>
      <c r="EH358">
        <v>38302.300000000003</v>
      </c>
      <c r="EI358">
        <v>45444.3</v>
      </c>
      <c r="EJ358">
        <v>50959.199999999997</v>
      </c>
      <c r="EK358">
        <v>54886.1</v>
      </c>
      <c r="EL358">
        <v>61449.7</v>
      </c>
      <c r="EM358">
        <v>1.9414</v>
      </c>
      <c r="EN358">
        <v>2.0371999999999999</v>
      </c>
      <c r="EO358">
        <v>-3.01003E-2</v>
      </c>
      <c r="EP358">
        <v>0</v>
      </c>
      <c r="EQ358">
        <v>28.513000000000002</v>
      </c>
      <c r="ER358">
        <v>999.9</v>
      </c>
      <c r="ES358">
        <v>36.295999999999999</v>
      </c>
      <c r="ET358">
        <v>40.758000000000003</v>
      </c>
      <c r="EU358">
        <v>38.849400000000003</v>
      </c>
      <c r="EV358">
        <v>51.882199999999997</v>
      </c>
      <c r="EW358">
        <v>38.854199999999999</v>
      </c>
      <c r="EX358">
        <v>2</v>
      </c>
      <c r="EY358">
        <v>0.25085400000000002</v>
      </c>
      <c r="EZ358">
        <v>4.2412900000000002</v>
      </c>
      <c r="FA358">
        <v>20.097899999999999</v>
      </c>
      <c r="FB358">
        <v>5.1993200000000002</v>
      </c>
      <c r="FC358">
        <v>12.0099</v>
      </c>
      <c r="FD358">
        <v>4.9756</v>
      </c>
      <c r="FE358">
        <v>3.294</v>
      </c>
      <c r="FF358">
        <v>9999</v>
      </c>
      <c r="FG358">
        <v>9999</v>
      </c>
      <c r="FH358">
        <v>9999</v>
      </c>
      <c r="FI358">
        <v>586</v>
      </c>
      <c r="FJ358">
        <v>1.8632200000000001</v>
      </c>
      <c r="FK358">
        <v>1.86795</v>
      </c>
      <c r="FL358">
        <v>1.86768</v>
      </c>
      <c r="FM358">
        <v>1.8689</v>
      </c>
      <c r="FN358">
        <v>1.8696600000000001</v>
      </c>
      <c r="FO358">
        <v>1.8656900000000001</v>
      </c>
      <c r="FP358">
        <v>1.86673</v>
      </c>
      <c r="FQ358">
        <v>1.8680699999999999</v>
      </c>
      <c r="FR358">
        <v>5</v>
      </c>
      <c r="FS358">
        <v>0</v>
      </c>
      <c r="FT358">
        <v>0</v>
      </c>
      <c r="FU358">
        <v>0</v>
      </c>
      <c r="FV358" t="s">
        <v>357</v>
      </c>
      <c r="FW358" t="s">
        <v>358</v>
      </c>
      <c r="FX358" t="s">
        <v>359</v>
      </c>
      <c r="FY358" t="s">
        <v>359</v>
      </c>
      <c r="FZ358" t="s">
        <v>359</v>
      </c>
      <c r="GA358" t="s">
        <v>359</v>
      </c>
      <c r="GB358">
        <v>0</v>
      </c>
      <c r="GC358">
        <v>100</v>
      </c>
      <c r="GD358">
        <v>100</v>
      </c>
      <c r="GE358">
        <v>6.8289999999999997</v>
      </c>
      <c r="GF358">
        <v>0.37740000000000001</v>
      </c>
      <c r="GG358">
        <v>4.5656098643845597</v>
      </c>
      <c r="GH358">
        <v>7.6807047227384802E-3</v>
      </c>
      <c r="GI358">
        <v>-1.0831925345100399E-6</v>
      </c>
      <c r="GJ358">
        <v>1.8533368071612601E-10</v>
      </c>
      <c r="GK358">
        <v>-9.9183057942876601E-2</v>
      </c>
      <c r="GL358">
        <v>-1.13594444998887E-2</v>
      </c>
      <c r="GM358">
        <v>1.5024328609816199E-3</v>
      </c>
      <c r="GN358">
        <v>-1.28748702860321E-5</v>
      </c>
      <c r="GO358">
        <v>14</v>
      </c>
      <c r="GP358">
        <v>2172</v>
      </c>
      <c r="GQ358">
        <v>1</v>
      </c>
      <c r="GR358">
        <v>46</v>
      </c>
      <c r="GS358">
        <v>2955.5</v>
      </c>
      <c r="GT358">
        <v>2955.5</v>
      </c>
      <c r="GU358">
        <v>1.0144</v>
      </c>
      <c r="GV358">
        <v>2.6940900000000001</v>
      </c>
      <c r="GW358">
        <v>2.2485400000000002</v>
      </c>
      <c r="GX358">
        <v>2.7441399999999998</v>
      </c>
      <c r="GY358">
        <v>1.9958499999999999</v>
      </c>
      <c r="GZ358">
        <v>2.3742700000000001</v>
      </c>
      <c r="HA358">
        <v>43.046900000000001</v>
      </c>
      <c r="HB358">
        <v>13.834300000000001</v>
      </c>
      <c r="HC358">
        <v>18</v>
      </c>
      <c r="HD358">
        <v>503.322</v>
      </c>
      <c r="HE358">
        <v>565.38199999999995</v>
      </c>
      <c r="HF358">
        <v>19.767700000000001</v>
      </c>
      <c r="HG358">
        <v>30.3672</v>
      </c>
      <c r="HH358">
        <v>30.000599999999999</v>
      </c>
      <c r="HI358">
        <v>30.271000000000001</v>
      </c>
      <c r="HJ358">
        <v>30.1983</v>
      </c>
      <c r="HK358">
        <v>20.246200000000002</v>
      </c>
      <c r="HL358">
        <v>41.8934</v>
      </c>
      <c r="HM358">
        <v>0</v>
      </c>
      <c r="HN358">
        <v>19.763400000000001</v>
      </c>
      <c r="HO358">
        <v>285.07799999999997</v>
      </c>
      <c r="HP358">
        <v>22.284400000000002</v>
      </c>
      <c r="HQ358">
        <v>101.777</v>
      </c>
      <c r="HR358">
        <v>102.27500000000001</v>
      </c>
    </row>
    <row r="359" spans="1:226" x14ac:dyDescent="0.2">
      <c r="A359">
        <v>343</v>
      </c>
      <c r="B359">
        <v>1657490906.0999999</v>
      </c>
      <c r="C359">
        <v>4704.5</v>
      </c>
      <c r="D359" t="s">
        <v>1044</v>
      </c>
      <c r="E359" t="s">
        <v>1045</v>
      </c>
      <c r="F359">
        <v>5</v>
      </c>
      <c r="G359" t="s">
        <v>1223</v>
      </c>
      <c r="H359" t="s">
        <v>353</v>
      </c>
      <c r="I359">
        <v>1657490903.5999999</v>
      </c>
      <c r="J359">
        <f t="shared" si="170"/>
        <v>3.1697859528761179E-3</v>
      </c>
      <c r="K359">
        <f t="shared" si="171"/>
        <v>3.1697859528761181</v>
      </c>
      <c r="L359">
        <f t="shared" si="172"/>
        <v>7.4997743900648386</v>
      </c>
      <c r="M359">
        <f t="shared" si="173"/>
        <v>306.182111111111</v>
      </c>
      <c r="N359">
        <f t="shared" si="174"/>
        <v>176.17191293768391</v>
      </c>
      <c r="O359">
        <f t="shared" si="175"/>
        <v>12.71384292829678</v>
      </c>
      <c r="P359">
        <f t="shared" si="176"/>
        <v>22.096321730342641</v>
      </c>
      <c r="Q359">
        <f t="shared" si="177"/>
        <v>0.10380040727175502</v>
      </c>
      <c r="R359">
        <f t="shared" si="178"/>
        <v>2.3938068100435475</v>
      </c>
      <c r="S359">
        <f t="shared" si="179"/>
        <v>0.10136318149923536</v>
      </c>
      <c r="T359">
        <f t="shared" si="180"/>
        <v>6.356619719871752E-2</v>
      </c>
      <c r="U359">
        <f t="shared" si="181"/>
        <v>321.51329300000054</v>
      </c>
      <c r="V359">
        <f t="shared" si="182"/>
        <v>29.065936437014681</v>
      </c>
      <c r="W359">
        <f t="shared" si="183"/>
        <v>29.065936437014681</v>
      </c>
      <c r="X359">
        <f t="shared" si="184"/>
        <v>4.0371431712103067</v>
      </c>
      <c r="Y359">
        <f t="shared" si="185"/>
        <v>50.002197201596189</v>
      </c>
      <c r="Z359">
        <f t="shared" si="186"/>
        <v>1.8727658624192327</v>
      </c>
      <c r="AA359">
        <f t="shared" si="187"/>
        <v>3.7453671383053737</v>
      </c>
      <c r="AB359">
        <f t="shared" si="188"/>
        <v>2.164377308791074</v>
      </c>
      <c r="AC359">
        <f t="shared" si="189"/>
        <v>-139.78756052183681</v>
      </c>
      <c r="AD359">
        <f t="shared" si="190"/>
        <v>-166.59021768797575</v>
      </c>
      <c r="AE359">
        <f t="shared" si="191"/>
        <v>-15.233230341462873</v>
      </c>
      <c r="AF359">
        <f t="shared" si="192"/>
        <v>-9.7715551274916379E-2</v>
      </c>
      <c r="AG359">
        <f t="shared" si="193"/>
        <v>-7.9669172026328141</v>
      </c>
      <c r="AH359">
        <f t="shared" si="194"/>
        <v>3.1697825020801083</v>
      </c>
      <c r="AI359">
        <f t="shared" si="195"/>
        <v>7.4997743900648386</v>
      </c>
      <c r="AJ359">
        <v>305.14878017687101</v>
      </c>
      <c r="AK359">
        <v>307.94907878787899</v>
      </c>
      <c r="AL359">
        <v>-3.1970258152735198</v>
      </c>
      <c r="AM359">
        <v>65.128705044101494</v>
      </c>
      <c r="AN359">
        <f t="shared" si="196"/>
        <v>3.1697859528761181</v>
      </c>
      <c r="AO359">
        <v>22.244606290640501</v>
      </c>
      <c r="AP359">
        <v>25.952387878787899</v>
      </c>
      <c r="AQ359">
        <v>-5.06217364764261E-4</v>
      </c>
      <c r="AR359">
        <v>77.531801116587999</v>
      </c>
      <c r="AS359">
        <v>0</v>
      </c>
      <c r="AT359">
        <v>0</v>
      </c>
      <c r="AU359">
        <f t="shared" si="197"/>
        <v>1</v>
      </c>
      <c r="AV359">
        <f t="shared" si="198"/>
        <v>0</v>
      </c>
      <c r="AW359">
        <f t="shared" si="199"/>
        <v>38031.090386524847</v>
      </c>
      <c r="AX359">
        <f t="shared" si="200"/>
        <v>1999.9866666666701</v>
      </c>
      <c r="AY359">
        <f t="shared" si="201"/>
        <v>1681.1885000000029</v>
      </c>
      <c r="AZ359">
        <f t="shared" si="202"/>
        <v>0.8405998539990267</v>
      </c>
      <c r="BA359">
        <f t="shared" si="203"/>
        <v>0.16075771821812146</v>
      </c>
      <c r="BB359">
        <v>6</v>
      </c>
      <c r="BC359">
        <v>0.5</v>
      </c>
      <c r="BD359" t="s">
        <v>354</v>
      </c>
      <c r="BE359">
        <v>2</v>
      </c>
      <c r="BF359" t="b">
        <v>1</v>
      </c>
      <c r="BG359">
        <v>1657490903.5999999</v>
      </c>
      <c r="BH359">
        <v>306.182111111111</v>
      </c>
      <c r="BI359">
        <v>297.78533333333303</v>
      </c>
      <c r="BJ359">
        <v>25.9503555555556</v>
      </c>
      <c r="BK359">
        <v>22.2448333333333</v>
      </c>
      <c r="BL359">
        <v>299.40888888888901</v>
      </c>
      <c r="BM359">
        <v>25.5728222222222</v>
      </c>
      <c r="BN359">
        <v>499.93366666666702</v>
      </c>
      <c r="BO359">
        <v>72.120811111111095</v>
      </c>
      <c r="BP359">
        <v>4.6441411111111101E-2</v>
      </c>
      <c r="BQ359">
        <v>27.775088888888899</v>
      </c>
      <c r="BR359">
        <v>28.018044444444399</v>
      </c>
      <c r="BS359">
        <v>999.9</v>
      </c>
      <c r="BT359">
        <v>0</v>
      </c>
      <c r="BU359">
        <v>0</v>
      </c>
      <c r="BV359">
        <v>9998.3333333333303</v>
      </c>
      <c r="BW359">
        <v>0</v>
      </c>
      <c r="BX359">
        <v>1148.9166666666699</v>
      </c>
      <c r="BY359">
        <v>8.3967288888888891</v>
      </c>
      <c r="BZ359">
        <v>314.339333333333</v>
      </c>
      <c r="CA359">
        <v>304.56011111111098</v>
      </c>
      <c r="CB359">
        <v>3.7055444444444401</v>
      </c>
      <c r="CC359">
        <v>297.78533333333303</v>
      </c>
      <c r="CD359">
        <v>22.2448333333333</v>
      </c>
      <c r="CE359">
        <v>1.8715611111111099</v>
      </c>
      <c r="CF359">
        <v>1.6043144444444399</v>
      </c>
      <c r="CG359">
        <v>16.397655555555598</v>
      </c>
      <c r="CH359">
        <v>14.000311111111101</v>
      </c>
      <c r="CI359">
        <v>1999.9866666666701</v>
      </c>
      <c r="CJ359">
        <v>0.98000399999999999</v>
      </c>
      <c r="CK359">
        <v>1.9995599999999999E-2</v>
      </c>
      <c r="CL359">
        <v>0</v>
      </c>
      <c r="CM359">
        <v>2.26623333333333</v>
      </c>
      <c r="CN359">
        <v>0</v>
      </c>
      <c r="CO359">
        <v>17344.0111111111</v>
      </c>
      <c r="CP359">
        <v>17300.066666666698</v>
      </c>
      <c r="CQ359">
        <v>43.061999999999998</v>
      </c>
      <c r="CR359">
        <v>43.965000000000003</v>
      </c>
      <c r="CS359">
        <v>43.125</v>
      </c>
      <c r="CT359">
        <v>42</v>
      </c>
      <c r="CU359">
        <v>42.166333333333299</v>
      </c>
      <c r="CV359">
        <v>1959.9966666666701</v>
      </c>
      <c r="CW359">
        <v>39.99</v>
      </c>
      <c r="CX359">
        <v>0</v>
      </c>
      <c r="CY359">
        <v>1657490880.8</v>
      </c>
      <c r="CZ359">
        <v>0</v>
      </c>
      <c r="DA359">
        <v>0</v>
      </c>
      <c r="DB359" t="s">
        <v>355</v>
      </c>
      <c r="DC359">
        <v>1657313570</v>
      </c>
      <c r="DD359">
        <v>1657313571.5</v>
      </c>
      <c r="DE359">
        <v>0</v>
      </c>
      <c r="DF359">
        <v>-0.183</v>
      </c>
      <c r="DG359">
        <v>-4.0000000000000001E-3</v>
      </c>
      <c r="DH359">
        <v>8.7509999999999994</v>
      </c>
      <c r="DI359">
        <v>0.37</v>
      </c>
      <c r="DJ359">
        <v>417</v>
      </c>
      <c r="DK359">
        <v>25</v>
      </c>
      <c r="DL359">
        <v>0.7</v>
      </c>
      <c r="DM359">
        <v>0.09</v>
      </c>
      <c r="DN359">
        <v>7.0196760975609704</v>
      </c>
      <c r="DO359">
        <v>10.722896445992999</v>
      </c>
      <c r="DP359">
        <v>1.1254321337761699</v>
      </c>
      <c r="DQ359">
        <v>0</v>
      </c>
      <c r="DR359">
        <v>3.7014956097560998</v>
      </c>
      <c r="DS359">
        <v>2.10012543553902E-2</v>
      </c>
      <c r="DT359">
        <v>4.7621516190511897E-3</v>
      </c>
      <c r="DU359">
        <v>1</v>
      </c>
      <c r="DV359">
        <v>1</v>
      </c>
      <c r="DW359">
        <v>2</v>
      </c>
      <c r="DX359" t="s">
        <v>356</v>
      </c>
      <c r="DY359">
        <v>2.9692500000000002</v>
      </c>
      <c r="DZ359">
        <v>2.70052</v>
      </c>
      <c r="EA359">
        <v>5.4461900000000001E-2</v>
      </c>
      <c r="EB359">
        <v>5.4180499999999999E-2</v>
      </c>
      <c r="EC359">
        <v>8.7415800000000002E-2</v>
      </c>
      <c r="ED359">
        <v>7.9001399999999999E-2</v>
      </c>
      <c r="EE359">
        <v>36577.199999999997</v>
      </c>
      <c r="EF359">
        <v>39918.6</v>
      </c>
      <c r="EG359">
        <v>35078.1</v>
      </c>
      <c r="EH359">
        <v>38301.300000000003</v>
      </c>
      <c r="EI359">
        <v>45443.199999999997</v>
      </c>
      <c r="EJ359">
        <v>50958.8</v>
      </c>
      <c r="EK359">
        <v>54885</v>
      </c>
      <c r="EL359">
        <v>61448.9</v>
      </c>
      <c r="EM359">
        <v>1.9416</v>
      </c>
      <c r="EN359">
        <v>2.0377999999999998</v>
      </c>
      <c r="EO359">
        <v>-3.1292399999999998E-2</v>
      </c>
      <c r="EP359">
        <v>0</v>
      </c>
      <c r="EQ359">
        <v>28.511600000000001</v>
      </c>
      <c r="ER359">
        <v>999.9</v>
      </c>
      <c r="ES359">
        <v>36.271999999999998</v>
      </c>
      <c r="ET359">
        <v>40.777999999999999</v>
      </c>
      <c r="EU359">
        <v>38.861199999999997</v>
      </c>
      <c r="EV359">
        <v>51.892200000000003</v>
      </c>
      <c r="EW359">
        <v>38.914299999999997</v>
      </c>
      <c r="EX359">
        <v>2</v>
      </c>
      <c r="EY359">
        <v>0.25134099999999998</v>
      </c>
      <c r="EZ359">
        <v>4.2632000000000003</v>
      </c>
      <c r="FA359">
        <v>20.097100000000001</v>
      </c>
      <c r="FB359">
        <v>5.1981200000000003</v>
      </c>
      <c r="FC359">
        <v>12.0099</v>
      </c>
      <c r="FD359">
        <v>4.9752000000000001</v>
      </c>
      <c r="FE359">
        <v>3.294</v>
      </c>
      <c r="FF359">
        <v>9999</v>
      </c>
      <c r="FG359">
        <v>9999</v>
      </c>
      <c r="FH359">
        <v>9999</v>
      </c>
      <c r="FI359">
        <v>586.1</v>
      </c>
      <c r="FJ359">
        <v>1.8632500000000001</v>
      </c>
      <c r="FK359">
        <v>1.86798</v>
      </c>
      <c r="FL359">
        <v>1.86768</v>
      </c>
      <c r="FM359">
        <v>1.8689</v>
      </c>
      <c r="FN359">
        <v>1.8696600000000001</v>
      </c>
      <c r="FO359">
        <v>1.8656900000000001</v>
      </c>
      <c r="FP359">
        <v>1.86676</v>
      </c>
      <c r="FQ359">
        <v>1.8680699999999999</v>
      </c>
      <c r="FR359">
        <v>5</v>
      </c>
      <c r="FS359">
        <v>0</v>
      </c>
      <c r="FT359">
        <v>0</v>
      </c>
      <c r="FU359">
        <v>0</v>
      </c>
      <c r="FV359" t="s">
        <v>357</v>
      </c>
      <c r="FW359" t="s">
        <v>358</v>
      </c>
      <c r="FX359" t="s">
        <v>359</v>
      </c>
      <c r="FY359" t="s">
        <v>359</v>
      </c>
      <c r="FZ359" t="s">
        <v>359</v>
      </c>
      <c r="GA359" t="s">
        <v>359</v>
      </c>
      <c r="GB359">
        <v>0</v>
      </c>
      <c r="GC359">
        <v>100</v>
      </c>
      <c r="GD359">
        <v>100</v>
      </c>
      <c r="GE359">
        <v>6.718</v>
      </c>
      <c r="GF359">
        <v>0.3775</v>
      </c>
      <c r="GG359">
        <v>4.5656098643845597</v>
      </c>
      <c r="GH359">
        <v>7.6807047227384802E-3</v>
      </c>
      <c r="GI359">
        <v>-1.0831925345100399E-6</v>
      </c>
      <c r="GJ359">
        <v>1.8533368071612601E-10</v>
      </c>
      <c r="GK359">
        <v>-9.9183057942876601E-2</v>
      </c>
      <c r="GL359">
        <v>-1.13594444998887E-2</v>
      </c>
      <c r="GM359">
        <v>1.5024328609816199E-3</v>
      </c>
      <c r="GN359">
        <v>-1.28748702860321E-5</v>
      </c>
      <c r="GO359">
        <v>14</v>
      </c>
      <c r="GP359">
        <v>2172</v>
      </c>
      <c r="GQ359">
        <v>1</v>
      </c>
      <c r="GR359">
        <v>46</v>
      </c>
      <c r="GS359">
        <v>2955.6</v>
      </c>
      <c r="GT359">
        <v>2955.6</v>
      </c>
      <c r="GU359">
        <v>0.96679700000000002</v>
      </c>
      <c r="GV359">
        <v>2.6928700000000001</v>
      </c>
      <c r="GW359">
        <v>2.2485400000000002</v>
      </c>
      <c r="GX359">
        <v>2.7441399999999998</v>
      </c>
      <c r="GY359">
        <v>1.9958499999999999</v>
      </c>
      <c r="GZ359">
        <v>2.4060100000000002</v>
      </c>
      <c r="HA359">
        <v>43.046900000000001</v>
      </c>
      <c r="HB359">
        <v>13.8431</v>
      </c>
      <c r="HC359">
        <v>18</v>
      </c>
      <c r="HD359">
        <v>503.483</v>
      </c>
      <c r="HE359">
        <v>565.875</v>
      </c>
      <c r="HF359">
        <v>19.763500000000001</v>
      </c>
      <c r="HG359">
        <v>30.369800000000001</v>
      </c>
      <c r="HH359">
        <v>30.000499999999999</v>
      </c>
      <c r="HI359">
        <v>30.273599999999998</v>
      </c>
      <c r="HJ359">
        <v>30.203499999999998</v>
      </c>
      <c r="HK359">
        <v>19.287299999999998</v>
      </c>
      <c r="HL359">
        <v>41.8934</v>
      </c>
      <c r="HM359">
        <v>0</v>
      </c>
      <c r="HN359">
        <v>19.760000000000002</v>
      </c>
      <c r="HO359">
        <v>264.84100000000001</v>
      </c>
      <c r="HP359">
        <v>22.2822</v>
      </c>
      <c r="HQ359">
        <v>101.776</v>
      </c>
      <c r="HR359">
        <v>102.273</v>
      </c>
    </row>
    <row r="360" spans="1:226" x14ac:dyDescent="0.2">
      <c r="A360">
        <v>344</v>
      </c>
      <c r="B360">
        <v>1657490911.0999999</v>
      </c>
      <c r="C360">
        <v>4709.5</v>
      </c>
      <c r="D360" t="s">
        <v>1046</v>
      </c>
      <c r="E360" t="s">
        <v>1047</v>
      </c>
      <c r="F360">
        <v>5</v>
      </c>
      <c r="G360" t="s">
        <v>1223</v>
      </c>
      <c r="H360" t="s">
        <v>353</v>
      </c>
      <c r="I360">
        <v>1657490908.3</v>
      </c>
      <c r="J360">
        <f t="shared" si="170"/>
        <v>3.1705500579877247E-3</v>
      </c>
      <c r="K360">
        <f t="shared" si="171"/>
        <v>3.1705500579877248</v>
      </c>
      <c r="L360">
        <f t="shared" si="172"/>
        <v>6.8880735117057021</v>
      </c>
      <c r="M360">
        <f t="shared" si="173"/>
        <v>291.3066</v>
      </c>
      <c r="N360">
        <f t="shared" si="174"/>
        <v>171.79469608642805</v>
      </c>
      <c r="O360">
        <f t="shared" si="175"/>
        <v>12.398068788637966</v>
      </c>
      <c r="P360">
        <f t="shared" si="176"/>
        <v>21.022996330266608</v>
      </c>
      <c r="Q360">
        <f t="shared" si="177"/>
        <v>0.10415202986431439</v>
      </c>
      <c r="R360">
        <f t="shared" si="178"/>
        <v>2.3951263300074501</v>
      </c>
      <c r="S360">
        <f t="shared" si="179"/>
        <v>0.10169979163878935</v>
      </c>
      <c r="T360">
        <f t="shared" si="180"/>
        <v>6.3777884735217741E-2</v>
      </c>
      <c r="U360">
        <f t="shared" si="181"/>
        <v>321.51366539999998</v>
      </c>
      <c r="V360">
        <f t="shared" si="182"/>
        <v>29.038497467769265</v>
      </c>
      <c r="W360">
        <f t="shared" si="183"/>
        <v>29.038497467769265</v>
      </c>
      <c r="X360">
        <f t="shared" si="184"/>
        <v>4.030740679800954</v>
      </c>
      <c r="Y360">
        <f t="shared" si="185"/>
        <v>50.083133669098913</v>
      </c>
      <c r="Z360">
        <f t="shared" si="186"/>
        <v>1.8728878651009382</v>
      </c>
      <c r="AA360">
        <f t="shared" si="187"/>
        <v>3.7395580665442711</v>
      </c>
      <c r="AB360">
        <f t="shared" si="188"/>
        <v>2.157852814700016</v>
      </c>
      <c r="AC360">
        <f t="shared" si="189"/>
        <v>-139.82125755725866</v>
      </c>
      <c r="AD360">
        <f t="shared" si="190"/>
        <v>-166.57098716987525</v>
      </c>
      <c r="AE360">
        <f t="shared" si="191"/>
        <v>-15.21898864618289</v>
      </c>
      <c r="AF360">
        <f t="shared" si="192"/>
        <v>-9.756797331681355E-2</v>
      </c>
      <c r="AG360">
        <f t="shared" si="193"/>
        <v>-8.8305344589002086</v>
      </c>
      <c r="AH360">
        <f t="shared" si="194"/>
        <v>3.1729932358788799</v>
      </c>
      <c r="AI360">
        <f t="shared" si="195"/>
        <v>6.8880735117057021</v>
      </c>
      <c r="AJ360">
        <v>287.47813598688498</v>
      </c>
      <c r="AK360">
        <v>291.45989090909097</v>
      </c>
      <c r="AL360">
        <v>-3.3114770327823999</v>
      </c>
      <c r="AM360">
        <v>65.128705044101494</v>
      </c>
      <c r="AN360">
        <f t="shared" si="196"/>
        <v>3.1705500579877248</v>
      </c>
      <c r="AO360">
        <v>22.2442677078486</v>
      </c>
      <c r="AP360">
        <v>25.950291515151498</v>
      </c>
      <c r="AQ360">
        <v>-8.6485853979580304E-7</v>
      </c>
      <c r="AR360">
        <v>77.531801116587999</v>
      </c>
      <c r="AS360">
        <v>0</v>
      </c>
      <c r="AT360">
        <v>0</v>
      </c>
      <c r="AU360">
        <f t="shared" si="197"/>
        <v>1</v>
      </c>
      <c r="AV360">
        <f t="shared" si="198"/>
        <v>0</v>
      </c>
      <c r="AW360">
        <f t="shared" si="199"/>
        <v>38066.449340647057</v>
      </c>
      <c r="AX360">
        <f t="shared" si="200"/>
        <v>1999.989</v>
      </c>
      <c r="AY360">
        <f t="shared" si="201"/>
        <v>1681.1904599999998</v>
      </c>
      <c r="AZ360">
        <f t="shared" si="202"/>
        <v>0.84059985329919307</v>
      </c>
      <c r="BA360">
        <f t="shared" si="203"/>
        <v>0.16075771686744275</v>
      </c>
      <c r="BB360">
        <v>6</v>
      </c>
      <c r="BC360">
        <v>0.5</v>
      </c>
      <c r="BD360" t="s">
        <v>354</v>
      </c>
      <c r="BE360">
        <v>2</v>
      </c>
      <c r="BF360" t="b">
        <v>1</v>
      </c>
      <c r="BG360">
        <v>1657490908.3</v>
      </c>
      <c r="BH360">
        <v>291.3066</v>
      </c>
      <c r="BI360">
        <v>281.81889999999999</v>
      </c>
      <c r="BJ360">
        <v>25.951799999999999</v>
      </c>
      <c r="BK360">
        <v>22.242930000000001</v>
      </c>
      <c r="BL360">
        <v>284.63810000000001</v>
      </c>
      <c r="BM360">
        <v>25.574200000000001</v>
      </c>
      <c r="BN360">
        <v>499.98759999999999</v>
      </c>
      <c r="BO360">
        <v>72.121530000000007</v>
      </c>
      <c r="BP360">
        <v>4.6406910000000003E-2</v>
      </c>
      <c r="BQ360">
        <v>27.74851</v>
      </c>
      <c r="BR360">
        <v>28.003260000000001</v>
      </c>
      <c r="BS360">
        <v>999.9</v>
      </c>
      <c r="BT360">
        <v>0</v>
      </c>
      <c r="BU360">
        <v>0</v>
      </c>
      <c r="BV360">
        <v>10007</v>
      </c>
      <c r="BW360">
        <v>0</v>
      </c>
      <c r="BX360">
        <v>1148.6849999999999</v>
      </c>
      <c r="BY360">
        <v>9.4875389999999999</v>
      </c>
      <c r="BZ360">
        <v>299.06799999999998</v>
      </c>
      <c r="CA360">
        <v>288.23020000000002</v>
      </c>
      <c r="CB360">
        <v>3.7088619999999999</v>
      </c>
      <c r="CC360">
        <v>281.81889999999999</v>
      </c>
      <c r="CD360">
        <v>22.242930000000001</v>
      </c>
      <c r="CE360">
        <v>1.8716839999999999</v>
      </c>
      <c r="CF360">
        <v>1.604196</v>
      </c>
      <c r="CG360">
        <v>16.398679999999999</v>
      </c>
      <c r="CH360">
        <v>13.99919</v>
      </c>
      <c r="CI360">
        <v>1999.989</v>
      </c>
      <c r="CJ360">
        <v>0.98000399999999999</v>
      </c>
      <c r="CK360">
        <v>1.9995599999999999E-2</v>
      </c>
      <c r="CL360">
        <v>0</v>
      </c>
      <c r="CM360">
        <v>2.28396</v>
      </c>
      <c r="CN360">
        <v>0</v>
      </c>
      <c r="CO360">
        <v>17359.150000000001</v>
      </c>
      <c r="CP360">
        <v>17300.080000000002</v>
      </c>
      <c r="CQ360">
        <v>43.061999999999998</v>
      </c>
      <c r="CR360">
        <v>44</v>
      </c>
      <c r="CS360">
        <v>43.125</v>
      </c>
      <c r="CT360">
        <v>42</v>
      </c>
      <c r="CU360">
        <v>42.186999999999998</v>
      </c>
      <c r="CV360">
        <v>1959.999</v>
      </c>
      <c r="CW360">
        <v>39.99</v>
      </c>
      <c r="CX360">
        <v>0</v>
      </c>
      <c r="CY360">
        <v>1657490885.5999999</v>
      </c>
      <c r="CZ360">
        <v>0</v>
      </c>
      <c r="DA360">
        <v>0</v>
      </c>
      <c r="DB360" t="s">
        <v>355</v>
      </c>
      <c r="DC360">
        <v>1657313570</v>
      </c>
      <c r="DD360">
        <v>1657313571.5</v>
      </c>
      <c r="DE360">
        <v>0</v>
      </c>
      <c r="DF360">
        <v>-0.183</v>
      </c>
      <c r="DG360">
        <v>-4.0000000000000001E-3</v>
      </c>
      <c r="DH360">
        <v>8.7509999999999994</v>
      </c>
      <c r="DI360">
        <v>0.37</v>
      </c>
      <c r="DJ360">
        <v>417</v>
      </c>
      <c r="DK360">
        <v>25</v>
      </c>
      <c r="DL360">
        <v>0.7</v>
      </c>
      <c r="DM360">
        <v>0.09</v>
      </c>
      <c r="DN360">
        <v>7.7701814634146302</v>
      </c>
      <c r="DO360">
        <v>11.486478188153299</v>
      </c>
      <c r="DP360">
        <v>1.1996789971011701</v>
      </c>
      <c r="DQ360">
        <v>0</v>
      </c>
      <c r="DR360">
        <v>3.70350268292683</v>
      </c>
      <c r="DS360">
        <v>2.8565853658533501E-2</v>
      </c>
      <c r="DT360">
        <v>5.1199223624021897E-3</v>
      </c>
      <c r="DU360">
        <v>1</v>
      </c>
      <c r="DV360">
        <v>1</v>
      </c>
      <c r="DW360">
        <v>2</v>
      </c>
      <c r="DX360" t="s">
        <v>356</v>
      </c>
      <c r="DY360">
        <v>2.97031</v>
      </c>
      <c r="DZ360">
        <v>2.7000600000000001</v>
      </c>
      <c r="EA360">
        <v>5.1934500000000001E-2</v>
      </c>
      <c r="EB360">
        <v>5.1592899999999997E-2</v>
      </c>
      <c r="EC360">
        <v>8.7420999999999999E-2</v>
      </c>
      <c r="ED360">
        <v>7.8977900000000004E-2</v>
      </c>
      <c r="EE360">
        <v>36674.400000000001</v>
      </c>
      <c r="EF360">
        <v>40027.599999999999</v>
      </c>
      <c r="EG360">
        <v>35077.699999999997</v>
      </c>
      <c r="EH360">
        <v>38301.1</v>
      </c>
      <c r="EI360">
        <v>45443.4</v>
      </c>
      <c r="EJ360">
        <v>50959.4</v>
      </c>
      <c r="EK360">
        <v>54885.7</v>
      </c>
      <c r="EL360">
        <v>61448.1</v>
      </c>
      <c r="EM360">
        <v>1.9418</v>
      </c>
      <c r="EN360">
        <v>2.0366</v>
      </c>
      <c r="EO360">
        <v>-3.1292399999999998E-2</v>
      </c>
      <c r="EP360">
        <v>0</v>
      </c>
      <c r="EQ360">
        <v>28.513999999999999</v>
      </c>
      <c r="ER360">
        <v>999.9</v>
      </c>
      <c r="ES360">
        <v>36.271999999999998</v>
      </c>
      <c r="ET360">
        <v>40.787999999999997</v>
      </c>
      <c r="EU360">
        <v>38.8825</v>
      </c>
      <c r="EV360">
        <v>51.932200000000002</v>
      </c>
      <c r="EW360">
        <v>38.858199999999997</v>
      </c>
      <c r="EX360">
        <v>2</v>
      </c>
      <c r="EY360">
        <v>0.25207299999999999</v>
      </c>
      <c r="EZ360">
        <v>4.3057299999999996</v>
      </c>
      <c r="FA360">
        <v>20.096499999999999</v>
      </c>
      <c r="FB360">
        <v>5.1981200000000003</v>
      </c>
      <c r="FC360">
        <v>12.0099</v>
      </c>
      <c r="FD360">
        <v>4.9756</v>
      </c>
      <c r="FE360">
        <v>3.294</v>
      </c>
      <c r="FF360">
        <v>9999</v>
      </c>
      <c r="FG360">
        <v>9999</v>
      </c>
      <c r="FH360">
        <v>9999</v>
      </c>
      <c r="FI360">
        <v>586.1</v>
      </c>
      <c r="FJ360">
        <v>1.8632500000000001</v>
      </c>
      <c r="FK360">
        <v>1.86798</v>
      </c>
      <c r="FL360">
        <v>1.86768</v>
      </c>
      <c r="FM360">
        <v>1.8689</v>
      </c>
      <c r="FN360">
        <v>1.8696600000000001</v>
      </c>
      <c r="FO360">
        <v>1.8656900000000001</v>
      </c>
      <c r="FP360">
        <v>1.86676</v>
      </c>
      <c r="FQ360">
        <v>1.8680399999999999</v>
      </c>
      <c r="FR360">
        <v>5</v>
      </c>
      <c r="FS360">
        <v>0</v>
      </c>
      <c r="FT360">
        <v>0</v>
      </c>
      <c r="FU360">
        <v>0</v>
      </c>
      <c r="FV360" t="s">
        <v>357</v>
      </c>
      <c r="FW360" t="s">
        <v>358</v>
      </c>
      <c r="FX360" t="s">
        <v>359</v>
      </c>
      <c r="FY360" t="s">
        <v>359</v>
      </c>
      <c r="FZ360" t="s">
        <v>359</v>
      </c>
      <c r="GA360" t="s">
        <v>359</v>
      </c>
      <c r="GB360">
        <v>0</v>
      </c>
      <c r="GC360">
        <v>100</v>
      </c>
      <c r="GD360">
        <v>100</v>
      </c>
      <c r="GE360">
        <v>6.6040000000000001</v>
      </c>
      <c r="GF360">
        <v>0.3775</v>
      </c>
      <c r="GG360">
        <v>4.5656098643845597</v>
      </c>
      <c r="GH360">
        <v>7.6807047227384802E-3</v>
      </c>
      <c r="GI360">
        <v>-1.0831925345100399E-6</v>
      </c>
      <c r="GJ360">
        <v>1.8533368071612601E-10</v>
      </c>
      <c r="GK360">
        <v>-9.9183057942876601E-2</v>
      </c>
      <c r="GL360">
        <v>-1.13594444998887E-2</v>
      </c>
      <c r="GM360">
        <v>1.5024328609816199E-3</v>
      </c>
      <c r="GN360">
        <v>-1.28748702860321E-5</v>
      </c>
      <c r="GO360">
        <v>14</v>
      </c>
      <c r="GP360">
        <v>2172</v>
      </c>
      <c r="GQ360">
        <v>1</v>
      </c>
      <c r="GR360">
        <v>46</v>
      </c>
      <c r="GS360">
        <v>2955.7</v>
      </c>
      <c r="GT360">
        <v>2955.7</v>
      </c>
      <c r="GU360">
        <v>0.92040999999999995</v>
      </c>
      <c r="GV360">
        <v>2.6953100000000001</v>
      </c>
      <c r="GW360">
        <v>2.2485400000000002</v>
      </c>
      <c r="GX360">
        <v>2.7429199999999998</v>
      </c>
      <c r="GY360">
        <v>1.9958499999999999</v>
      </c>
      <c r="GZ360">
        <v>2.4096700000000002</v>
      </c>
      <c r="HA360">
        <v>43.046900000000001</v>
      </c>
      <c r="HB360">
        <v>13.8431</v>
      </c>
      <c r="HC360">
        <v>18</v>
      </c>
      <c r="HD360">
        <v>503.66300000000001</v>
      </c>
      <c r="HE360">
        <v>565.024</v>
      </c>
      <c r="HF360">
        <v>19.752300000000002</v>
      </c>
      <c r="HG360">
        <v>30.375</v>
      </c>
      <c r="HH360">
        <v>30.000599999999999</v>
      </c>
      <c r="HI360">
        <v>30.2788</v>
      </c>
      <c r="HJ360">
        <v>30.207699999999999</v>
      </c>
      <c r="HK360">
        <v>18.3828</v>
      </c>
      <c r="HL360">
        <v>41.8934</v>
      </c>
      <c r="HM360">
        <v>0</v>
      </c>
      <c r="HN360">
        <v>19.747699999999998</v>
      </c>
      <c r="HO360">
        <v>251.38900000000001</v>
      </c>
      <c r="HP360">
        <v>22.282800000000002</v>
      </c>
      <c r="HQ360">
        <v>101.776</v>
      </c>
      <c r="HR360">
        <v>102.27200000000001</v>
      </c>
    </row>
    <row r="361" spans="1:226" x14ac:dyDescent="0.2">
      <c r="A361">
        <v>345</v>
      </c>
      <c r="B361">
        <v>1657490916.0999999</v>
      </c>
      <c r="C361">
        <v>4714.5</v>
      </c>
      <c r="D361" t="s">
        <v>1048</v>
      </c>
      <c r="E361" t="s">
        <v>1049</v>
      </c>
      <c r="F361">
        <v>5</v>
      </c>
      <c r="G361" t="s">
        <v>1223</v>
      </c>
      <c r="H361" t="s">
        <v>353</v>
      </c>
      <c r="I361">
        <v>1657490913.5999999</v>
      </c>
      <c r="J361">
        <f t="shared" si="170"/>
        <v>3.1745544403322412E-3</v>
      </c>
      <c r="K361">
        <f t="shared" si="171"/>
        <v>3.174554440332241</v>
      </c>
      <c r="L361">
        <f t="shared" si="172"/>
        <v>6.3128913289506627</v>
      </c>
      <c r="M361">
        <f t="shared" si="173"/>
        <v>274.255</v>
      </c>
      <c r="N361">
        <f t="shared" si="174"/>
        <v>164.54438925463825</v>
      </c>
      <c r="O361">
        <f t="shared" si="175"/>
        <v>11.875506707570613</v>
      </c>
      <c r="P361">
        <f t="shared" si="176"/>
        <v>19.793546937930437</v>
      </c>
      <c r="Q361">
        <f t="shared" si="177"/>
        <v>0.10433949697755231</v>
      </c>
      <c r="R361">
        <f t="shared" si="178"/>
        <v>2.3940703234987097</v>
      </c>
      <c r="S361">
        <f t="shared" si="179"/>
        <v>0.10187747749332474</v>
      </c>
      <c r="T361">
        <f t="shared" si="180"/>
        <v>6.3889787470112064E-2</v>
      </c>
      <c r="U361">
        <f t="shared" si="181"/>
        <v>321.51417966666634</v>
      </c>
      <c r="V361">
        <f t="shared" si="182"/>
        <v>29.0342289189133</v>
      </c>
      <c r="W361">
        <f t="shared" si="183"/>
        <v>29.0342289189133</v>
      </c>
      <c r="X361">
        <f t="shared" si="184"/>
        <v>4.0297454711247296</v>
      </c>
      <c r="Y361">
        <f t="shared" si="185"/>
        <v>50.090888724272389</v>
      </c>
      <c r="Z361">
        <f t="shared" si="186"/>
        <v>1.8727902488831911</v>
      </c>
      <c r="AA361">
        <f t="shared" si="187"/>
        <v>3.7387842311843409</v>
      </c>
      <c r="AB361">
        <f t="shared" si="188"/>
        <v>2.1569552222415385</v>
      </c>
      <c r="AC361">
        <f t="shared" si="189"/>
        <v>-139.99785081865184</v>
      </c>
      <c r="AD361">
        <f t="shared" si="190"/>
        <v>-166.40394341901427</v>
      </c>
      <c r="AE361">
        <f t="shared" si="191"/>
        <v>-15.209841280343825</v>
      </c>
      <c r="AF361">
        <f t="shared" si="192"/>
        <v>-9.7455851343596578E-2</v>
      </c>
      <c r="AG361">
        <f t="shared" si="193"/>
        <v>-8.9036820172004703</v>
      </c>
      <c r="AH361">
        <f t="shared" si="194"/>
        <v>3.1733767422097463</v>
      </c>
      <c r="AI361">
        <f t="shared" si="195"/>
        <v>6.3128913289506627</v>
      </c>
      <c r="AJ361">
        <v>271.10433628874301</v>
      </c>
      <c r="AK361">
        <v>275.23981818181801</v>
      </c>
      <c r="AL361">
        <v>-3.16417035487745</v>
      </c>
      <c r="AM361">
        <v>65.128705044101494</v>
      </c>
      <c r="AN361">
        <f t="shared" si="196"/>
        <v>3.174554440332241</v>
      </c>
      <c r="AO361">
        <v>22.2381369630343</v>
      </c>
      <c r="AP361">
        <v>25.949229696969699</v>
      </c>
      <c r="AQ361">
        <v>-5.3523813456036901E-5</v>
      </c>
      <c r="AR361">
        <v>77.531801116587999</v>
      </c>
      <c r="AS361">
        <v>0</v>
      </c>
      <c r="AT361">
        <v>0</v>
      </c>
      <c r="AU361">
        <f t="shared" si="197"/>
        <v>1</v>
      </c>
      <c r="AV361">
        <f t="shared" si="198"/>
        <v>0</v>
      </c>
      <c r="AW361">
        <f t="shared" si="199"/>
        <v>38041.385733945972</v>
      </c>
      <c r="AX361">
        <f t="shared" si="200"/>
        <v>1999.9922222222201</v>
      </c>
      <c r="AY361">
        <f t="shared" si="201"/>
        <v>1681.1931666666651</v>
      </c>
      <c r="AZ361">
        <f t="shared" si="202"/>
        <v>0.84059985233275913</v>
      </c>
      <c r="BA361">
        <f t="shared" si="203"/>
        <v>0.16075771500222502</v>
      </c>
      <c r="BB361">
        <v>6</v>
      </c>
      <c r="BC361">
        <v>0.5</v>
      </c>
      <c r="BD361" t="s">
        <v>354</v>
      </c>
      <c r="BE361">
        <v>2</v>
      </c>
      <c r="BF361" t="b">
        <v>1</v>
      </c>
      <c r="BG361">
        <v>1657490913.5999999</v>
      </c>
      <c r="BH361">
        <v>274.255</v>
      </c>
      <c r="BI361">
        <v>264.61433333333298</v>
      </c>
      <c r="BJ361">
        <v>25.948966666666699</v>
      </c>
      <c r="BK361">
        <v>22.2394888888889</v>
      </c>
      <c r="BL361">
        <v>267.70744444444398</v>
      </c>
      <c r="BM361">
        <v>25.571444444444399</v>
      </c>
      <c r="BN361">
        <v>499.96755555555598</v>
      </c>
      <c r="BO361">
        <v>72.125422222222198</v>
      </c>
      <c r="BP361">
        <v>4.6632755555555599E-2</v>
      </c>
      <c r="BQ361">
        <v>27.744966666666699</v>
      </c>
      <c r="BR361">
        <v>27.994144444444402</v>
      </c>
      <c r="BS361">
        <v>999.9</v>
      </c>
      <c r="BT361">
        <v>0</v>
      </c>
      <c r="BU361">
        <v>0</v>
      </c>
      <c r="BV361">
        <v>9999.4444444444507</v>
      </c>
      <c r="BW361">
        <v>0</v>
      </c>
      <c r="BX361">
        <v>1149.0344444444399</v>
      </c>
      <c r="BY361">
        <v>9.64058777777778</v>
      </c>
      <c r="BZ361">
        <v>281.56111111111102</v>
      </c>
      <c r="CA361">
        <v>270.63311111111102</v>
      </c>
      <c r="CB361">
        <v>3.7094666666666698</v>
      </c>
      <c r="CC361">
        <v>264.61433333333298</v>
      </c>
      <c r="CD361">
        <v>22.2394888888889</v>
      </c>
      <c r="CE361">
        <v>1.87157888888889</v>
      </c>
      <c r="CF361">
        <v>1.6040333333333301</v>
      </c>
      <c r="CG361">
        <v>16.397777777777801</v>
      </c>
      <c r="CH361">
        <v>13.9976111111111</v>
      </c>
      <c r="CI361">
        <v>1999.9922222222201</v>
      </c>
      <c r="CJ361">
        <v>0.98000399999999999</v>
      </c>
      <c r="CK361">
        <v>1.9995599999999999E-2</v>
      </c>
      <c r="CL361">
        <v>0</v>
      </c>
      <c r="CM361">
        <v>2.5102222222222199</v>
      </c>
      <c r="CN361">
        <v>0</v>
      </c>
      <c r="CO361">
        <v>17404.333333333299</v>
      </c>
      <c r="CP361">
        <v>17300.122222222199</v>
      </c>
      <c r="CQ361">
        <v>43.061999999999998</v>
      </c>
      <c r="CR361">
        <v>43.985999999999997</v>
      </c>
      <c r="CS361">
        <v>43.131888888888902</v>
      </c>
      <c r="CT361">
        <v>42</v>
      </c>
      <c r="CU361">
        <v>42.186999999999998</v>
      </c>
      <c r="CV361">
        <v>1960.0022222222201</v>
      </c>
      <c r="CW361">
        <v>39.99</v>
      </c>
      <c r="CX361">
        <v>0</v>
      </c>
      <c r="CY361">
        <v>1657490891</v>
      </c>
      <c r="CZ361">
        <v>0</v>
      </c>
      <c r="DA361">
        <v>0</v>
      </c>
      <c r="DB361" t="s">
        <v>355</v>
      </c>
      <c r="DC361">
        <v>1657313570</v>
      </c>
      <c r="DD361">
        <v>1657313571.5</v>
      </c>
      <c r="DE361">
        <v>0</v>
      </c>
      <c r="DF361">
        <v>-0.183</v>
      </c>
      <c r="DG361">
        <v>-4.0000000000000001E-3</v>
      </c>
      <c r="DH361">
        <v>8.7509999999999994</v>
      </c>
      <c r="DI361">
        <v>0.37</v>
      </c>
      <c r="DJ361">
        <v>417</v>
      </c>
      <c r="DK361">
        <v>25</v>
      </c>
      <c r="DL361">
        <v>0.7</v>
      </c>
      <c r="DM361">
        <v>0.09</v>
      </c>
      <c r="DN361">
        <v>8.7842063414634204</v>
      </c>
      <c r="DO361">
        <v>7.9939923344947896</v>
      </c>
      <c r="DP361">
        <v>0.89022343343010202</v>
      </c>
      <c r="DQ361">
        <v>0</v>
      </c>
      <c r="DR361">
        <v>3.7061099999999998</v>
      </c>
      <c r="DS361">
        <v>3.3821393728221898E-2</v>
      </c>
      <c r="DT361">
        <v>5.3900789622706204E-3</v>
      </c>
      <c r="DU361">
        <v>1</v>
      </c>
      <c r="DV361">
        <v>1</v>
      </c>
      <c r="DW361">
        <v>2</v>
      </c>
      <c r="DX361" t="s">
        <v>356</v>
      </c>
      <c r="DY361">
        <v>2.9697800000000001</v>
      </c>
      <c r="DZ361">
        <v>2.7004199999999998</v>
      </c>
      <c r="EA361">
        <v>4.94478E-2</v>
      </c>
      <c r="EB361">
        <v>4.8942399999999997E-2</v>
      </c>
      <c r="EC361">
        <v>8.7413900000000003E-2</v>
      </c>
      <c r="ED361">
        <v>7.8988100000000006E-2</v>
      </c>
      <c r="EE361">
        <v>36770.5</v>
      </c>
      <c r="EF361">
        <v>40138.199999999997</v>
      </c>
      <c r="EG361">
        <v>35077.699999999997</v>
      </c>
      <c r="EH361">
        <v>38300.1</v>
      </c>
      <c r="EI361">
        <v>45443.1</v>
      </c>
      <c r="EJ361">
        <v>50958.2</v>
      </c>
      <c r="EK361">
        <v>54885</v>
      </c>
      <c r="EL361">
        <v>61447.5</v>
      </c>
      <c r="EM361">
        <v>1.9412</v>
      </c>
      <c r="EN361">
        <v>2.0369999999999999</v>
      </c>
      <c r="EO361">
        <v>-3.1739499999999997E-2</v>
      </c>
      <c r="EP361">
        <v>0</v>
      </c>
      <c r="EQ361">
        <v>28.513999999999999</v>
      </c>
      <c r="ER361">
        <v>999.9</v>
      </c>
      <c r="ES361">
        <v>36.271999999999998</v>
      </c>
      <c r="ET361">
        <v>40.787999999999997</v>
      </c>
      <c r="EU361">
        <v>38.880600000000001</v>
      </c>
      <c r="EV361">
        <v>51.792200000000001</v>
      </c>
      <c r="EW361">
        <v>38.898200000000003</v>
      </c>
      <c r="EX361">
        <v>2</v>
      </c>
      <c r="EY361">
        <v>0.25223600000000002</v>
      </c>
      <c r="EZ361">
        <v>4.2877999999999998</v>
      </c>
      <c r="FA361">
        <v>20.096699999999998</v>
      </c>
      <c r="FB361">
        <v>5.1969200000000004</v>
      </c>
      <c r="FC361">
        <v>12.0099</v>
      </c>
      <c r="FD361">
        <v>4.9756</v>
      </c>
      <c r="FE361">
        <v>3.294</v>
      </c>
      <c r="FF361">
        <v>9999</v>
      </c>
      <c r="FG361">
        <v>9999</v>
      </c>
      <c r="FH361">
        <v>9999</v>
      </c>
      <c r="FI361">
        <v>586.1</v>
      </c>
      <c r="FJ361">
        <v>1.8632500000000001</v>
      </c>
      <c r="FK361">
        <v>1.86798</v>
      </c>
      <c r="FL361">
        <v>1.86768</v>
      </c>
      <c r="FM361">
        <v>1.8689</v>
      </c>
      <c r="FN361">
        <v>1.8696299999999999</v>
      </c>
      <c r="FO361">
        <v>1.8656900000000001</v>
      </c>
      <c r="FP361">
        <v>1.8666700000000001</v>
      </c>
      <c r="FQ361">
        <v>1.8680399999999999</v>
      </c>
      <c r="FR361">
        <v>5</v>
      </c>
      <c r="FS361">
        <v>0</v>
      </c>
      <c r="FT361">
        <v>0</v>
      </c>
      <c r="FU361">
        <v>0</v>
      </c>
      <c r="FV361" t="s">
        <v>357</v>
      </c>
      <c r="FW361" t="s">
        <v>358</v>
      </c>
      <c r="FX361" t="s">
        <v>359</v>
      </c>
      <c r="FY361" t="s">
        <v>359</v>
      </c>
      <c r="FZ361" t="s">
        <v>359</v>
      </c>
      <c r="GA361" t="s">
        <v>359</v>
      </c>
      <c r="GB361">
        <v>0</v>
      </c>
      <c r="GC361">
        <v>100</v>
      </c>
      <c r="GD361">
        <v>100</v>
      </c>
      <c r="GE361">
        <v>6.492</v>
      </c>
      <c r="GF361">
        <v>0.3775</v>
      </c>
      <c r="GG361">
        <v>4.5656098643845597</v>
      </c>
      <c r="GH361">
        <v>7.6807047227384802E-3</v>
      </c>
      <c r="GI361">
        <v>-1.0831925345100399E-6</v>
      </c>
      <c r="GJ361">
        <v>1.8533368071612601E-10</v>
      </c>
      <c r="GK361">
        <v>-9.9183057942876601E-2</v>
      </c>
      <c r="GL361">
        <v>-1.13594444998887E-2</v>
      </c>
      <c r="GM361">
        <v>1.5024328609816199E-3</v>
      </c>
      <c r="GN361">
        <v>-1.28748702860321E-5</v>
      </c>
      <c r="GO361">
        <v>14</v>
      </c>
      <c r="GP361">
        <v>2172</v>
      </c>
      <c r="GQ361">
        <v>1</v>
      </c>
      <c r="GR361">
        <v>46</v>
      </c>
      <c r="GS361">
        <v>2955.8</v>
      </c>
      <c r="GT361">
        <v>2955.7</v>
      </c>
      <c r="GU361">
        <v>0.87402299999999999</v>
      </c>
      <c r="GV361">
        <v>2.7002000000000002</v>
      </c>
      <c r="GW361">
        <v>2.2485400000000002</v>
      </c>
      <c r="GX361">
        <v>2.7441399999999998</v>
      </c>
      <c r="GY361">
        <v>1.9958499999999999</v>
      </c>
      <c r="GZ361">
        <v>2.3852500000000001</v>
      </c>
      <c r="HA361">
        <v>43.073900000000002</v>
      </c>
      <c r="HB361">
        <v>13.834300000000001</v>
      </c>
      <c r="HC361">
        <v>18</v>
      </c>
      <c r="HD361">
        <v>503.298</v>
      </c>
      <c r="HE361">
        <v>565.35900000000004</v>
      </c>
      <c r="HF361">
        <v>19.744399999999999</v>
      </c>
      <c r="HG361">
        <v>30.377700000000001</v>
      </c>
      <c r="HH361">
        <v>30.000399999999999</v>
      </c>
      <c r="HI361">
        <v>30.284099999999999</v>
      </c>
      <c r="HJ361">
        <v>30.211300000000001</v>
      </c>
      <c r="HK361">
        <v>17.428699999999999</v>
      </c>
      <c r="HL361">
        <v>41.8934</v>
      </c>
      <c r="HM361">
        <v>0</v>
      </c>
      <c r="HN361">
        <v>19.7454</v>
      </c>
      <c r="HO361">
        <v>231.24600000000001</v>
      </c>
      <c r="HP361">
        <v>22.285499999999999</v>
      </c>
      <c r="HQ361">
        <v>101.77500000000001</v>
      </c>
      <c r="HR361">
        <v>102.27</v>
      </c>
    </row>
    <row r="362" spans="1:226" x14ac:dyDescent="0.2">
      <c r="A362">
        <v>346</v>
      </c>
      <c r="B362">
        <v>1657490921.0999999</v>
      </c>
      <c r="C362">
        <v>4719.5</v>
      </c>
      <c r="D362" t="s">
        <v>1050</v>
      </c>
      <c r="E362" t="s">
        <v>1051</v>
      </c>
      <c r="F362">
        <v>5</v>
      </c>
      <c r="G362" t="s">
        <v>1223</v>
      </c>
      <c r="H362" t="s">
        <v>353</v>
      </c>
      <c r="I362">
        <v>1657490918.3</v>
      </c>
      <c r="J362">
        <f t="shared" si="170"/>
        <v>3.1759773508462591E-3</v>
      </c>
      <c r="K362">
        <f t="shared" si="171"/>
        <v>3.1759773508462592</v>
      </c>
      <c r="L362">
        <f t="shared" si="172"/>
        <v>5.8828677373247196</v>
      </c>
      <c r="M362">
        <f t="shared" si="173"/>
        <v>259.51799999999997</v>
      </c>
      <c r="N362">
        <f t="shared" si="174"/>
        <v>156.93723039718245</v>
      </c>
      <c r="O362">
        <f t="shared" si="175"/>
        <v>11.326491442955755</v>
      </c>
      <c r="P362">
        <f t="shared" si="176"/>
        <v>18.729962283989458</v>
      </c>
      <c r="Q362">
        <f t="shared" si="177"/>
        <v>0.10418094700980676</v>
      </c>
      <c r="R362">
        <f t="shared" si="178"/>
        <v>2.3956640386998576</v>
      </c>
      <c r="S362">
        <f t="shared" si="179"/>
        <v>0.10172790091699231</v>
      </c>
      <c r="T362">
        <f t="shared" si="180"/>
        <v>6.3795523784376348E-2</v>
      </c>
      <c r="U362">
        <f t="shared" si="181"/>
        <v>321.513825</v>
      </c>
      <c r="V362">
        <f t="shared" si="182"/>
        <v>29.052527085114573</v>
      </c>
      <c r="W362">
        <f t="shared" si="183"/>
        <v>29.052527085114573</v>
      </c>
      <c r="X362">
        <f t="shared" si="184"/>
        <v>4.0340131835388506</v>
      </c>
      <c r="Y362">
        <f t="shared" si="185"/>
        <v>50.038951924461649</v>
      </c>
      <c r="Z362">
        <f t="shared" si="186"/>
        <v>1.8729861243032002</v>
      </c>
      <c r="AA362">
        <f t="shared" si="187"/>
        <v>3.7430562637096059</v>
      </c>
      <c r="AB362">
        <f t="shared" si="188"/>
        <v>2.1610270592356504</v>
      </c>
      <c r="AC362">
        <f t="shared" si="189"/>
        <v>-140.06060117232002</v>
      </c>
      <c r="AD362">
        <f t="shared" si="190"/>
        <v>-166.35260615310355</v>
      </c>
      <c r="AE362">
        <f t="shared" si="191"/>
        <v>-15.197896220791984</v>
      </c>
      <c r="AF362">
        <f t="shared" si="192"/>
        <v>-9.7278546215534334E-2</v>
      </c>
      <c r="AG362">
        <f t="shared" si="193"/>
        <v>-9.6706813504353484</v>
      </c>
      <c r="AH362">
        <f t="shared" si="194"/>
        <v>3.1716925211432523</v>
      </c>
      <c r="AI362">
        <f t="shared" si="195"/>
        <v>5.8828677373247196</v>
      </c>
      <c r="AJ362">
        <v>253.80857622675501</v>
      </c>
      <c r="AK362">
        <v>258.90044242424199</v>
      </c>
      <c r="AL362">
        <v>-3.2787757248679599</v>
      </c>
      <c r="AM362">
        <v>65.128705044101494</v>
      </c>
      <c r="AN362">
        <f t="shared" si="196"/>
        <v>3.1759773508462592</v>
      </c>
      <c r="AO362">
        <v>22.241207060685799</v>
      </c>
      <c r="AP362">
        <v>25.9517927272727</v>
      </c>
      <c r="AQ362">
        <v>2.5985306285629698E-4</v>
      </c>
      <c r="AR362">
        <v>77.531801116587999</v>
      </c>
      <c r="AS362">
        <v>0</v>
      </c>
      <c r="AT362">
        <v>0</v>
      </c>
      <c r="AU362">
        <f t="shared" si="197"/>
        <v>1</v>
      </c>
      <c r="AV362">
        <f t="shared" si="198"/>
        <v>0</v>
      </c>
      <c r="AW362">
        <f t="shared" si="199"/>
        <v>38077.545914923146</v>
      </c>
      <c r="AX362">
        <f t="shared" si="200"/>
        <v>1999.99</v>
      </c>
      <c r="AY362">
        <f t="shared" si="201"/>
        <v>1681.1913</v>
      </c>
      <c r="AZ362">
        <f t="shared" si="202"/>
        <v>0.84059985299926498</v>
      </c>
      <c r="BA362">
        <f t="shared" si="203"/>
        <v>0.16075771628858143</v>
      </c>
      <c r="BB362">
        <v>6</v>
      </c>
      <c r="BC362">
        <v>0.5</v>
      </c>
      <c r="BD362" t="s">
        <v>354</v>
      </c>
      <c r="BE362">
        <v>2</v>
      </c>
      <c r="BF362" t="b">
        <v>1</v>
      </c>
      <c r="BG362">
        <v>1657490918.3</v>
      </c>
      <c r="BH362">
        <v>259.51799999999997</v>
      </c>
      <c r="BI362">
        <v>248.9024</v>
      </c>
      <c r="BJ362">
        <v>25.95166</v>
      </c>
      <c r="BK362">
        <v>22.24492</v>
      </c>
      <c r="BL362">
        <v>253.07490000000001</v>
      </c>
      <c r="BM362">
        <v>25.574069999999999</v>
      </c>
      <c r="BN362">
        <v>500.06990000000002</v>
      </c>
      <c r="BO362">
        <v>72.125659999999996</v>
      </c>
      <c r="BP362">
        <v>4.6452470000000003E-2</v>
      </c>
      <c r="BQ362">
        <v>27.764520000000001</v>
      </c>
      <c r="BR362">
        <v>28.00478</v>
      </c>
      <c r="BS362">
        <v>999.9</v>
      </c>
      <c r="BT362">
        <v>0</v>
      </c>
      <c r="BU362">
        <v>0</v>
      </c>
      <c r="BV362">
        <v>10010</v>
      </c>
      <c r="BW362">
        <v>0</v>
      </c>
      <c r="BX362">
        <v>1147.704</v>
      </c>
      <c r="BY362">
        <v>10.615422000000001</v>
      </c>
      <c r="BZ362">
        <v>266.43220000000002</v>
      </c>
      <c r="CA362">
        <v>254.5652</v>
      </c>
      <c r="CB362">
        <v>3.7067709999999998</v>
      </c>
      <c r="CC362">
        <v>248.9024</v>
      </c>
      <c r="CD362">
        <v>22.24492</v>
      </c>
      <c r="CE362">
        <v>1.8717809999999999</v>
      </c>
      <c r="CF362">
        <v>1.6044290000000001</v>
      </c>
      <c r="CG362">
        <v>16.39949</v>
      </c>
      <c r="CH362">
        <v>14.0014</v>
      </c>
      <c r="CI362">
        <v>1999.99</v>
      </c>
      <c r="CJ362">
        <v>0.98000399999999999</v>
      </c>
      <c r="CK362">
        <v>1.9995599999999999E-2</v>
      </c>
      <c r="CL362">
        <v>0</v>
      </c>
      <c r="CM362">
        <v>2.4208500000000002</v>
      </c>
      <c r="CN362">
        <v>0</v>
      </c>
      <c r="CO362">
        <v>17559.66</v>
      </c>
      <c r="CP362">
        <v>17300.09</v>
      </c>
      <c r="CQ362">
        <v>43.061999999999998</v>
      </c>
      <c r="CR362">
        <v>44</v>
      </c>
      <c r="CS362">
        <v>43.162199999999999</v>
      </c>
      <c r="CT362">
        <v>42.018599999999999</v>
      </c>
      <c r="CU362">
        <v>42.186999999999998</v>
      </c>
      <c r="CV362">
        <v>1960</v>
      </c>
      <c r="CW362">
        <v>39.99</v>
      </c>
      <c r="CX362">
        <v>0</v>
      </c>
      <c r="CY362">
        <v>1657490895.8</v>
      </c>
      <c r="CZ362">
        <v>0</v>
      </c>
      <c r="DA362">
        <v>0</v>
      </c>
      <c r="DB362" t="s">
        <v>355</v>
      </c>
      <c r="DC362">
        <v>1657313570</v>
      </c>
      <c r="DD362">
        <v>1657313571.5</v>
      </c>
      <c r="DE362">
        <v>0</v>
      </c>
      <c r="DF362">
        <v>-0.183</v>
      </c>
      <c r="DG362">
        <v>-4.0000000000000001E-3</v>
      </c>
      <c r="DH362">
        <v>8.7509999999999994</v>
      </c>
      <c r="DI362">
        <v>0.37</v>
      </c>
      <c r="DJ362">
        <v>417</v>
      </c>
      <c r="DK362">
        <v>25</v>
      </c>
      <c r="DL362">
        <v>0.7</v>
      </c>
      <c r="DM362">
        <v>0.09</v>
      </c>
      <c r="DN362">
        <v>9.3719324390243894</v>
      </c>
      <c r="DO362">
        <v>7.7889457839721299</v>
      </c>
      <c r="DP362">
        <v>0.87144723224877596</v>
      </c>
      <c r="DQ362">
        <v>0</v>
      </c>
      <c r="DR362">
        <v>3.7077326829268298</v>
      </c>
      <c r="DS362">
        <v>1.6371846689894401E-2</v>
      </c>
      <c r="DT362">
        <v>4.2445178555748902E-3</v>
      </c>
      <c r="DU362">
        <v>1</v>
      </c>
      <c r="DV362">
        <v>1</v>
      </c>
      <c r="DW362">
        <v>2</v>
      </c>
      <c r="DX362" t="s">
        <v>356</v>
      </c>
      <c r="DY362">
        <v>2.9702000000000002</v>
      </c>
      <c r="DZ362">
        <v>2.69998</v>
      </c>
      <c r="EA362">
        <v>4.68704E-2</v>
      </c>
      <c r="EB362">
        <v>4.6265899999999999E-2</v>
      </c>
      <c r="EC362">
        <v>8.7425799999999998E-2</v>
      </c>
      <c r="ED362">
        <v>7.9012799999999994E-2</v>
      </c>
      <c r="EE362">
        <v>36869.300000000003</v>
      </c>
      <c r="EF362">
        <v>40251.9</v>
      </c>
      <c r="EG362">
        <v>35077</v>
      </c>
      <c r="EH362">
        <v>38300.800000000003</v>
      </c>
      <c r="EI362">
        <v>45441.8</v>
      </c>
      <c r="EJ362">
        <v>50956.9</v>
      </c>
      <c r="EK362">
        <v>54884.1</v>
      </c>
      <c r="EL362">
        <v>61447.6</v>
      </c>
      <c r="EM362">
        <v>1.9412</v>
      </c>
      <c r="EN362">
        <v>2.0366</v>
      </c>
      <c r="EO362">
        <v>-3.0547399999999999E-2</v>
      </c>
      <c r="EP362">
        <v>0</v>
      </c>
      <c r="EQ362">
        <v>28.513999999999999</v>
      </c>
      <c r="ER362">
        <v>999.9</v>
      </c>
      <c r="ES362">
        <v>36.271999999999998</v>
      </c>
      <c r="ET362">
        <v>40.777999999999999</v>
      </c>
      <c r="EU362">
        <v>38.859200000000001</v>
      </c>
      <c r="EV362">
        <v>51.562199999999997</v>
      </c>
      <c r="EW362">
        <v>38.846200000000003</v>
      </c>
      <c r="EX362">
        <v>2</v>
      </c>
      <c r="EY362">
        <v>0.25207299999999999</v>
      </c>
      <c r="EZ362">
        <v>4.2519600000000004</v>
      </c>
      <c r="FA362">
        <v>20.098099999999999</v>
      </c>
      <c r="FB362">
        <v>5.1981200000000003</v>
      </c>
      <c r="FC362">
        <v>12.0099</v>
      </c>
      <c r="FD362">
        <v>4.9748000000000001</v>
      </c>
      <c r="FE362">
        <v>3.294</v>
      </c>
      <c r="FF362">
        <v>9999</v>
      </c>
      <c r="FG362">
        <v>9999</v>
      </c>
      <c r="FH362">
        <v>9999</v>
      </c>
      <c r="FI362">
        <v>586.1</v>
      </c>
      <c r="FJ362">
        <v>1.8632500000000001</v>
      </c>
      <c r="FK362">
        <v>1.86795</v>
      </c>
      <c r="FL362">
        <v>1.86768</v>
      </c>
      <c r="FM362">
        <v>1.8689</v>
      </c>
      <c r="FN362">
        <v>1.8695999999999999</v>
      </c>
      <c r="FO362">
        <v>1.8656900000000001</v>
      </c>
      <c r="FP362">
        <v>1.86673</v>
      </c>
      <c r="FQ362">
        <v>1.8680699999999999</v>
      </c>
      <c r="FR362">
        <v>5</v>
      </c>
      <c r="FS362">
        <v>0</v>
      </c>
      <c r="FT362">
        <v>0</v>
      </c>
      <c r="FU362">
        <v>0</v>
      </c>
      <c r="FV362" t="s">
        <v>357</v>
      </c>
      <c r="FW362" t="s">
        <v>358</v>
      </c>
      <c r="FX362" t="s">
        <v>359</v>
      </c>
      <c r="FY362" t="s">
        <v>359</v>
      </c>
      <c r="FZ362" t="s">
        <v>359</v>
      </c>
      <c r="GA362" t="s">
        <v>359</v>
      </c>
      <c r="GB362">
        <v>0</v>
      </c>
      <c r="GC362">
        <v>100</v>
      </c>
      <c r="GD362">
        <v>100</v>
      </c>
      <c r="GE362">
        <v>6.3789999999999996</v>
      </c>
      <c r="GF362">
        <v>0.37769999999999998</v>
      </c>
      <c r="GG362">
        <v>4.5656098643845597</v>
      </c>
      <c r="GH362">
        <v>7.6807047227384802E-3</v>
      </c>
      <c r="GI362">
        <v>-1.0831925345100399E-6</v>
      </c>
      <c r="GJ362">
        <v>1.8533368071612601E-10</v>
      </c>
      <c r="GK362">
        <v>-9.9183057942876601E-2</v>
      </c>
      <c r="GL362">
        <v>-1.13594444998887E-2</v>
      </c>
      <c r="GM362">
        <v>1.5024328609816199E-3</v>
      </c>
      <c r="GN362">
        <v>-1.28748702860321E-5</v>
      </c>
      <c r="GO362">
        <v>14</v>
      </c>
      <c r="GP362">
        <v>2172</v>
      </c>
      <c r="GQ362">
        <v>1</v>
      </c>
      <c r="GR362">
        <v>46</v>
      </c>
      <c r="GS362">
        <v>2955.9</v>
      </c>
      <c r="GT362">
        <v>2955.8</v>
      </c>
      <c r="GU362">
        <v>0.82641600000000004</v>
      </c>
      <c r="GV362">
        <v>2.6916500000000001</v>
      </c>
      <c r="GW362">
        <v>2.2485400000000002</v>
      </c>
      <c r="GX362">
        <v>2.7441399999999998</v>
      </c>
      <c r="GY362">
        <v>1.9958499999999999</v>
      </c>
      <c r="GZ362">
        <v>2.3877000000000002</v>
      </c>
      <c r="HA362">
        <v>43.073900000000002</v>
      </c>
      <c r="HB362">
        <v>13.8431</v>
      </c>
      <c r="HC362">
        <v>18</v>
      </c>
      <c r="HD362">
        <v>503.32400000000001</v>
      </c>
      <c r="HE362">
        <v>565.11500000000001</v>
      </c>
      <c r="HF362">
        <v>19.7485</v>
      </c>
      <c r="HG362">
        <v>30.382899999999999</v>
      </c>
      <c r="HH362">
        <v>30.0001</v>
      </c>
      <c r="HI362">
        <v>30.2867</v>
      </c>
      <c r="HJ362">
        <v>30.2165</v>
      </c>
      <c r="HK362">
        <v>16.495799999999999</v>
      </c>
      <c r="HL362">
        <v>41.8934</v>
      </c>
      <c r="HM362">
        <v>0</v>
      </c>
      <c r="HN362">
        <v>19.752099999999999</v>
      </c>
      <c r="HO362">
        <v>217.774</v>
      </c>
      <c r="HP362">
        <v>22.2837</v>
      </c>
      <c r="HQ362">
        <v>101.773</v>
      </c>
      <c r="HR362">
        <v>102.271</v>
      </c>
    </row>
    <row r="363" spans="1:226" x14ac:dyDescent="0.2">
      <c r="A363">
        <v>347</v>
      </c>
      <c r="B363">
        <v>1657490925.5999999</v>
      </c>
      <c r="C363">
        <v>4724</v>
      </c>
      <c r="D363" t="s">
        <v>1052</v>
      </c>
      <c r="E363" t="s">
        <v>1053</v>
      </c>
      <c r="F363">
        <v>5</v>
      </c>
      <c r="G363" t="s">
        <v>1223</v>
      </c>
      <c r="H363" t="s">
        <v>353</v>
      </c>
      <c r="I363">
        <v>1657490922.75</v>
      </c>
      <c r="J363">
        <f t="shared" si="170"/>
        <v>3.1766589346118933E-3</v>
      </c>
      <c r="K363">
        <f t="shared" si="171"/>
        <v>3.1766589346118934</v>
      </c>
      <c r="L363">
        <f t="shared" si="172"/>
        <v>5.317789638719745</v>
      </c>
      <c r="M363">
        <f t="shared" si="173"/>
        <v>245.27279999999999</v>
      </c>
      <c r="N363">
        <f t="shared" si="174"/>
        <v>152.240002759384</v>
      </c>
      <c r="O363">
        <f t="shared" si="175"/>
        <v>10.98779544717704</v>
      </c>
      <c r="P363">
        <f t="shared" si="176"/>
        <v>17.702360130772174</v>
      </c>
      <c r="Q363">
        <f t="shared" si="177"/>
        <v>0.10444168878665139</v>
      </c>
      <c r="R363">
        <f t="shared" si="178"/>
        <v>2.3865829263618625</v>
      </c>
      <c r="S363">
        <f t="shared" si="179"/>
        <v>0.10196736417519976</v>
      </c>
      <c r="T363">
        <f t="shared" si="180"/>
        <v>6.3947028504229231E-2</v>
      </c>
      <c r="U363">
        <f t="shared" si="181"/>
        <v>321.52282050000002</v>
      </c>
      <c r="V363">
        <f t="shared" si="182"/>
        <v>29.034722595584483</v>
      </c>
      <c r="W363">
        <f t="shared" si="183"/>
        <v>29.034722595584483</v>
      </c>
      <c r="X363">
        <f t="shared" si="184"/>
        <v>4.0298605604788964</v>
      </c>
      <c r="Y363">
        <f t="shared" si="185"/>
        <v>50.112779703671414</v>
      </c>
      <c r="Z363">
        <f t="shared" si="186"/>
        <v>1.8733223764032034</v>
      </c>
      <c r="AA363">
        <f t="shared" si="187"/>
        <v>3.7382128620295991</v>
      </c>
      <c r="AB363">
        <f t="shared" si="188"/>
        <v>2.1565381840756928</v>
      </c>
      <c r="AC363">
        <f t="shared" si="189"/>
        <v>-140.09065901638451</v>
      </c>
      <c r="AD363">
        <f t="shared" si="190"/>
        <v>-166.28371285581588</v>
      </c>
      <c r="AE363">
        <f t="shared" si="191"/>
        <v>-15.246374243643496</v>
      </c>
      <c r="AF363">
        <f t="shared" si="192"/>
        <v>-9.7925615843877267E-2</v>
      </c>
      <c r="AG363">
        <f t="shared" si="193"/>
        <v>-10.012615857265788</v>
      </c>
      <c r="AH363">
        <f t="shared" si="194"/>
        <v>3.1725682259336807</v>
      </c>
      <c r="AI363">
        <f t="shared" si="195"/>
        <v>5.317789638719745</v>
      </c>
      <c r="AJ363">
        <v>238.59760074823799</v>
      </c>
      <c r="AK363">
        <v>244.19954545454499</v>
      </c>
      <c r="AL363">
        <v>-3.2292620938627001</v>
      </c>
      <c r="AM363">
        <v>65.128705044101494</v>
      </c>
      <c r="AN363">
        <f t="shared" si="196"/>
        <v>3.1766589346118934</v>
      </c>
      <c r="AO363">
        <v>22.247064371942301</v>
      </c>
      <c r="AP363">
        <v>25.959294545454501</v>
      </c>
      <c r="AQ363">
        <v>2.7232073910879299E-4</v>
      </c>
      <c r="AR363">
        <v>77.531801116587999</v>
      </c>
      <c r="AS363">
        <v>0</v>
      </c>
      <c r="AT363">
        <v>0</v>
      </c>
      <c r="AU363">
        <f t="shared" si="197"/>
        <v>1</v>
      </c>
      <c r="AV363">
        <f t="shared" si="198"/>
        <v>0</v>
      </c>
      <c r="AW363">
        <f t="shared" si="199"/>
        <v>37860.330481613368</v>
      </c>
      <c r="AX363">
        <f t="shared" si="200"/>
        <v>2000.046</v>
      </c>
      <c r="AY363">
        <f t="shared" si="201"/>
        <v>1681.23837</v>
      </c>
      <c r="AZ363">
        <f t="shared" si="202"/>
        <v>0.84059985120342229</v>
      </c>
      <c r="BA363">
        <f t="shared" si="203"/>
        <v>0.16075771282260509</v>
      </c>
      <c r="BB363">
        <v>6</v>
      </c>
      <c r="BC363">
        <v>0.5</v>
      </c>
      <c r="BD363" t="s">
        <v>354</v>
      </c>
      <c r="BE363">
        <v>2</v>
      </c>
      <c r="BF363" t="b">
        <v>1</v>
      </c>
      <c r="BG363">
        <v>1657490922.75</v>
      </c>
      <c r="BH363">
        <v>245.27279999999999</v>
      </c>
      <c r="BI363">
        <v>234.1902</v>
      </c>
      <c r="BJ363">
        <v>25.955580000000001</v>
      </c>
      <c r="BK363">
        <v>22.2469</v>
      </c>
      <c r="BL363">
        <v>238.93129999999999</v>
      </c>
      <c r="BM363">
        <v>25.577839999999998</v>
      </c>
      <c r="BN363">
        <v>499.9443</v>
      </c>
      <c r="BO363">
        <v>72.127309999999994</v>
      </c>
      <c r="BP363">
        <v>4.6857419999999997E-2</v>
      </c>
      <c r="BQ363">
        <v>27.742349999999998</v>
      </c>
      <c r="BR363">
        <v>28.00055</v>
      </c>
      <c r="BS363">
        <v>999.9</v>
      </c>
      <c r="BT363">
        <v>0</v>
      </c>
      <c r="BU363">
        <v>0</v>
      </c>
      <c r="BV363">
        <v>9949.5</v>
      </c>
      <c r="BW363">
        <v>0</v>
      </c>
      <c r="BX363">
        <v>1146.944</v>
      </c>
      <c r="BY363">
        <v>11.08249</v>
      </c>
      <c r="BZ363">
        <v>251.80869999999999</v>
      </c>
      <c r="CA363">
        <v>239.5189</v>
      </c>
      <c r="CB363">
        <v>3.7086800000000002</v>
      </c>
      <c r="CC363">
        <v>234.1902</v>
      </c>
      <c r="CD363">
        <v>22.2469</v>
      </c>
      <c r="CE363">
        <v>1.872107</v>
      </c>
      <c r="CF363">
        <v>1.6046100000000001</v>
      </c>
      <c r="CG363">
        <v>16.40222</v>
      </c>
      <c r="CH363">
        <v>14.00314</v>
      </c>
      <c r="CI363">
        <v>2000.046</v>
      </c>
      <c r="CJ363">
        <v>0.9800044</v>
      </c>
      <c r="CK363">
        <v>1.9995280000000001E-2</v>
      </c>
      <c r="CL363">
        <v>0</v>
      </c>
      <c r="CM363">
        <v>2.27277</v>
      </c>
      <c r="CN363">
        <v>0</v>
      </c>
      <c r="CO363">
        <v>17496.830000000002</v>
      </c>
      <c r="CP363">
        <v>17300.580000000002</v>
      </c>
      <c r="CQ363">
        <v>43.061999999999998</v>
      </c>
      <c r="CR363">
        <v>44</v>
      </c>
      <c r="CS363">
        <v>43.168399999999998</v>
      </c>
      <c r="CT363">
        <v>42.024799999999999</v>
      </c>
      <c r="CU363">
        <v>42.186999999999998</v>
      </c>
      <c r="CV363">
        <v>1960.0550000000001</v>
      </c>
      <c r="CW363">
        <v>39.991</v>
      </c>
      <c r="CX363">
        <v>0</v>
      </c>
      <c r="CY363">
        <v>1657490900.5999999</v>
      </c>
      <c r="CZ363">
        <v>0</v>
      </c>
      <c r="DA363">
        <v>0</v>
      </c>
      <c r="DB363" t="s">
        <v>355</v>
      </c>
      <c r="DC363">
        <v>1657313570</v>
      </c>
      <c r="DD363">
        <v>1657313571.5</v>
      </c>
      <c r="DE363">
        <v>0</v>
      </c>
      <c r="DF363">
        <v>-0.183</v>
      </c>
      <c r="DG363">
        <v>-4.0000000000000001E-3</v>
      </c>
      <c r="DH363">
        <v>8.7509999999999994</v>
      </c>
      <c r="DI363">
        <v>0.37</v>
      </c>
      <c r="DJ363">
        <v>417</v>
      </c>
      <c r="DK363">
        <v>25</v>
      </c>
      <c r="DL363">
        <v>0.7</v>
      </c>
      <c r="DM363">
        <v>0.09</v>
      </c>
      <c r="DN363">
        <v>10.062776585365899</v>
      </c>
      <c r="DO363">
        <v>7.0705745644599496</v>
      </c>
      <c r="DP363">
        <v>0.79801576570589705</v>
      </c>
      <c r="DQ363">
        <v>0</v>
      </c>
      <c r="DR363">
        <v>3.7083963414634198</v>
      </c>
      <c r="DS363">
        <v>2.29087108013111E-3</v>
      </c>
      <c r="DT363">
        <v>4.6317034511087303E-3</v>
      </c>
      <c r="DU363">
        <v>1</v>
      </c>
      <c r="DV363">
        <v>1</v>
      </c>
      <c r="DW363">
        <v>2</v>
      </c>
      <c r="DX363" t="s">
        <v>356</v>
      </c>
      <c r="DY363">
        <v>2.96922</v>
      </c>
      <c r="DZ363">
        <v>2.7009099999999999</v>
      </c>
      <c r="EA363">
        <v>4.4485700000000003E-2</v>
      </c>
      <c r="EB363">
        <v>4.3770299999999998E-2</v>
      </c>
      <c r="EC363">
        <v>8.7442099999999995E-2</v>
      </c>
      <c r="ED363">
        <v>7.9005400000000003E-2</v>
      </c>
      <c r="EE363">
        <v>36961</v>
      </c>
      <c r="EF363">
        <v>40356.300000000003</v>
      </c>
      <c r="EG363">
        <v>35076.5</v>
      </c>
      <c r="EH363">
        <v>38300</v>
      </c>
      <c r="EI363">
        <v>45441</v>
      </c>
      <c r="EJ363">
        <v>50956.3</v>
      </c>
      <c r="EK363">
        <v>54884.3</v>
      </c>
      <c r="EL363">
        <v>61446.5</v>
      </c>
      <c r="EM363">
        <v>1.9403999999999999</v>
      </c>
      <c r="EN363">
        <v>2.0369999999999999</v>
      </c>
      <c r="EO363">
        <v>-3.2633500000000003E-2</v>
      </c>
      <c r="EP363">
        <v>0</v>
      </c>
      <c r="EQ363">
        <v>28.516400000000001</v>
      </c>
      <c r="ER363">
        <v>999.9</v>
      </c>
      <c r="ES363">
        <v>36.247</v>
      </c>
      <c r="ET363">
        <v>40.777999999999999</v>
      </c>
      <c r="EU363">
        <v>38.834899999999998</v>
      </c>
      <c r="EV363">
        <v>52.002200000000002</v>
      </c>
      <c r="EW363">
        <v>38.898200000000003</v>
      </c>
      <c r="EX363">
        <v>2</v>
      </c>
      <c r="EY363">
        <v>0.25335400000000002</v>
      </c>
      <c r="EZ363">
        <v>4.26166</v>
      </c>
      <c r="FA363">
        <v>20.0975</v>
      </c>
      <c r="FB363">
        <v>5.1993200000000002</v>
      </c>
      <c r="FC363">
        <v>12.0099</v>
      </c>
      <c r="FD363">
        <v>4.9756</v>
      </c>
      <c r="FE363">
        <v>3.294</v>
      </c>
      <c r="FF363">
        <v>9999</v>
      </c>
      <c r="FG363">
        <v>9999</v>
      </c>
      <c r="FH363">
        <v>9999</v>
      </c>
      <c r="FI363">
        <v>586.1</v>
      </c>
      <c r="FJ363">
        <v>1.8632500000000001</v>
      </c>
      <c r="FK363">
        <v>1.86792</v>
      </c>
      <c r="FL363">
        <v>1.86768</v>
      </c>
      <c r="FM363">
        <v>1.8689</v>
      </c>
      <c r="FN363">
        <v>1.8696600000000001</v>
      </c>
      <c r="FO363">
        <v>1.8656900000000001</v>
      </c>
      <c r="FP363">
        <v>1.86673</v>
      </c>
      <c r="FQ363">
        <v>1.8680099999999999</v>
      </c>
      <c r="FR363">
        <v>5</v>
      </c>
      <c r="FS363">
        <v>0</v>
      </c>
      <c r="FT363">
        <v>0</v>
      </c>
      <c r="FU363">
        <v>0</v>
      </c>
      <c r="FV363" t="s">
        <v>357</v>
      </c>
      <c r="FW363" t="s">
        <v>358</v>
      </c>
      <c r="FX363" t="s">
        <v>359</v>
      </c>
      <c r="FY363" t="s">
        <v>359</v>
      </c>
      <c r="FZ363" t="s">
        <v>359</v>
      </c>
      <c r="GA363" t="s">
        <v>359</v>
      </c>
      <c r="GB363">
        <v>0</v>
      </c>
      <c r="GC363">
        <v>100</v>
      </c>
      <c r="GD363">
        <v>100</v>
      </c>
      <c r="GE363">
        <v>6.2759999999999998</v>
      </c>
      <c r="GF363">
        <v>0.37790000000000001</v>
      </c>
      <c r="GG363">
        <v>4.5656098643845597</v>
      </c>
      <c r="GH363">
        <v>7.6807047227384802E-3</v>
      </c>
      <c r="GI363">
        <v>-1.0831925345100399E-6</v>
      </c>
      <c r="GJ363">
        <v>1.8533368071612601E-10</v>
      </c>
      <c r="GK363">
        <v>-9.9183057942876601E-2</v>
      </c>
      <c r="GL363">
        <v>-1.13594444998887E-2</v>
      </c>
      <c r="GM363">
        <v>1.5024328609816199E-3</v>
      </c>
      <c r="GN363">
        <v>-1.28748702860321E-5</v>
      </c>
      <c r="GO363">
        <v>14</v>
      </c>
      <c r="GP363">
        <v>2172</v>
      </c>
      <c r="GQ363">
        <v>1</v>
      </c>
      <c r="GR363">
        <v>46</v>
      </c>
      <c r="GS363">
        <v>2955.9</v>
      </c>
      <c r="GT363">
        <v>2955.9</v>
      </c>
      <c r="GU363">
        <v>0.78491200000000005</v>
      </c>
      <c r="GV363">
        <v>2.7063000000000001</v>
      </c>
      <c r="GW363">
        <v>2.2485400000000002</v>
      </c>
      <c r="GX363">
        <v>2.7441399999999998</v>
      </c>
      <c r="GY363">
        <v>1.9958499999999999</v>
      </c>
      <c r="GZ363">
        <v>2.35229</v>
      </c>
      <c r="HA363">
        <v>43.073900000000002</v>
      </c>
      <c r="HB363">
        <v>13.8256</v>
      </c>
      <c r="HC363">
        <v>18</v>
      </c>
      <c r="HD363">
        <v>502.82900000000001</v>
      </c>
      <c r="HE363">
        <v>565.46</v>
      </c>
      <c r="HF363">
        <v>19.750499999999999</v>
      </c>
      <c r="HG363">
        <v>30.3856</v>
      </c>
      <c r="HH363">
        <v>30.000800000000002</v>
      </c>
      <c r="HI363">
        <v>30.291899999999998</v>
      </c>
      <c r="HJ363">
        <v>30.221699999999998</v>
      </c>
      <c r="HK363">
        <v>15.5847</v>
      </c>
      <c r="HL363">
        <v>41.8934</v>
      </c>
      <c r="HM363">
        <v>0</v>
      </c>
      <c r="HN363">
        <v>19.750900000000001</v>
      </c>
      <c r="HO363">
        <v>197.57300000000001</v>
      </c>
      <c r="HP363">
        <v>22.283899999999999</v>
      </c>
      <c r="HQ363">
        <v>101.773</v>
      </c>
      <c r="HR363">
        <v>102.26900000000001</v>
      </c>
    </row>
    <row r="364" spans="1:226" x14ac:dyDescent="0.2">
      <c r="A364">
        <v>348</v>
      </c>
      <c r="B364">
        <v>1657490931.0999999</v>
      </c>
      <c r="C364">
        <v>4729.5</v>
      </c>
      <c r="D364" t="s">
        <v>1054</v>
      </c>
      <c r="E364" t="s">
        <v>1055</v>
      </c>
      <c r="F364">
        <v>5</v>
      </c>
      <c r="G364" t="s">
        <v>1223</v>
      </c>
      <c r="H364" t="s">
        <v>353</v>
      </c>
      <c r="I364">
        <v>1657490928.3499999</v>
      </c>
      <c r="J364">
        <f t="shared" si="170"/>
        <v>3.1802966595135393E-3</v>
      </c>
      <c r="K364">
        <f t="shared" si="171"/>
        <v>3.1802966595135391</v>
      </c>
      <c r="L364">
        <f t="shared" si="172"/>
        <v>5.0515829114169746</v>
      </c>
      <c r="M364">
        <f t="shared" si="173"/>
        <v>227.38570000000001</v>
      </c>
      <c r="N364">
        <f t="shared" si="174"/>
        <v>139.41444096356875</v>
      </c>
      <c r="O364">
        <f t="shared" si="175"/>
        <v>10.062162318977247</v>
      </c>
      <c r="P364">
        <f t="shared" si="176"/>
        <v>16.411440641304541</v>
      </c>
      <c r="Q364">
        <f t="shared" si="177"/>
        <v>0.10461126897083654</v>
      </c>
      <c r="R364">
        <f t="shared" si="178"/>
        <v>2.3949514356367074</v>
      </c>
      <c r="S364">
        <f t="shared" si="179"/>
        <v>0.10213745829896102</v>
      </c>
      <c r="T364">
        <f t="shared" si="180"/>
        <v>6.405330109679569E-2</v>
      </c>
      <c r="U364">
        <f t="shared" si="181"/>
        <v>321.513825</v>
      </c>
      <c r="V364">
        <f t="shared" si="182"/>
        <v>29.03126763096342</v>
      </c>
      <c r="W364">
        <f t="shared" si="183"/>
        <v>29.03126763096342</v>
      </c>
      <c r="X364">
        <f t="shared" si="184"/>
        <v>4.0290551751467545</v>
      </c>
      <c r="Y364">
        <f t="shared" si="185"/>
        <v>50.115367834997272</v>
      </c>
      <c r="Z364">
        <f t="shared" si="186"/>
        <v>1.8736259465184513</v>
      </c>
      <c r="AA364">
        <f t="shared" si="187"/>
        <v>3.7386255503247736</v>
      </c>
      <c r="AB364">
        <f t="shared" si="188"/>
        <v>2.1554292286283032</v>
      </c>
      <c r="AC364">
        <f t="shared" si="189"/>
        <v>-140.25108268454707</v>
      </c>
      <c r="AD364">
        <f t="shared" si="190"/>
        <v>-166.17665987073906</v>
      </c>
      <c r="AE364">
        <f t="shared" si="191"/>
        <v>-15.183199807612407</v>
      </c>
      <c r="AF364">
        <f t="shared" si="192"/>
        <v>-9.7117362898558213E-2</v>
      </c>
      <c r="AG364">
        <f t="shared" si="193"/>
        <v>-10.624926700924155</v>
      </c>
      <c r="AH364">
        <f t="shared" si="194"/>
        <v>3.1756161816278805</v>
      </c>
      <c r="AI364">
        <f t="shared" si="195"/>
        <v>5.0515829114169746</v>
      </c>
      <c r="AJ364">
        <v>219.80686010093001</v>
      </c>
      <c r="AK364">
        <v>226.008339393939</v>
      </c>
      <c r="AL364">
        <v>-3.3021099675225098</v>
      </c>
      <c r="AM364">
        <v>65.128705044101494</v>
      </c>
      <c r="AN364">
        <f t="shared" si="196"/>
        <v>3.1802966595135391</v>
      </c>
      <c r="AO364">
        <v>22.2461679655813</v>
      </c>
      <c r="AP364">
        <v>25.959016363636401</v>
      </c>
      <c r="AQ364">
        <v>9.7854170574851506E-4</v>
      </c>
      <c r="AR364">
        <v>77.531801116587999</v>
      </c>
      <c r="AS364">
        <v>0</v>
      </c>
      <c r="AT364">
        <v>0</v>
      </c>
      <c r="AU364">
        <f t="shared" si="197"/>
        <v>1</v>
      </c>
      <c r="AV364">
        <f t="shared" si="198"/>
        <v>0</v>
      </c>
      <c r="AW364">
        <f t="shared" si="199"/>
        <v>38062.881176740688</v>
      </c>
      <c r="AX364">
        <f t="shared" si="200"/>
        <v>1999.99</v>
      </c>
      <c r="AY364">
        <f t="shared" si="201"/>
        <v>1681.1913</v>
      </c>
      <c r="AZ364">
        <f t="shared" si="202"/>
        <v>0.84059985299926498</v>
      </c>
      <c r="BA364">
        <f t="shared" si="203"/>
        <v>0.16075771628858143</v>
      </c>
      <c r="BB364">
        <v>6</v>
      </c>
      <c r="BC364">
        <v>0.5</v>
      </c>
      <c r="BD364" t="s">
        <v>354</v>
      </c>
      <c r="BE364">
        <v>2</v>
      </c>
      <c r="BF364" t="b">
        <v>1</v>
      </c>
      <c r="BG364">
        <v>1657490928.3499999</v>
      </c>
      <c r="BH364">
        <v>227.38570000000001</v>
      </c>
      <c r="BI364">
        <v>215.5025</v>
      </c>
      <c r="BJ364">
        <v>25.959679999999999</v>
      </c>
      <c r="BK364">
        <v>22.24793</v>
      </c>
      <c r="BL364">
        <v>221.17230000000001</v>
      </c>
      <c r="BM364">
        <v>25.581759999999999</v>
      </c>
      <c r="BN364">
        <v>500.0086</v>
      </c>
      <c r="BO364">
        <v>72.127570000000006</v>
      </c>
      <c r="BP364">
        <v>4.6892339999999998E-2</v>
      </c>
      <c r="BQ364">
        <v>27.744240000000001</v>
      </c>
      <c r="BR364">
        <v>27.989699999999999</v>
      </c>
      <c r="BS364">
        <v>999.9</v>
      </c>
      <c r="BT364">
        <v>0</v>
      </c>
      <c r="BU364">
        <v>0</v>
      </c>
      <c r="BV364">
        <v>10005</v>
      </c>
      <c r="BW364">
        <v>0</v>
      </c>
      <c r="BX364">
        <v>1144.691</v>
      </c>
      <c r="BY364">
        <v>11.883100000000001</v>
      </c>
      <c r="BZ364">
        <v>233.4461</v>
      </c>
      <c r="CA364">
        <v>220.40620000000001</v>
      </c>
      <c r="CB364">
        <v>3.7117149999999999</v>
      </c>
      <c r="CC364">
        <v>215.5025</v>
      </c>
      <c r="CD364">
        <v>22.24793</v>
      </c>
      <c r="CE364">
        <v>1.8724069999999999</v>
      </c>
      <c r="CF364">
        <v>1.6046899999999999</v>
      </c>
      <c r="CG364">
        <v>16.404720000000001</v>
      </c>
      <c r="CH364">
        <v>14.00393</v>
      </c>
      <c r="CI364">
        <v>1999.99</v>
      </c>
      <c r="CJ364">
        <v>0.98000399999999999</v>
      </c>
      <c r="CK364">
        <v>1.9995599999999999E-2</v>
      </c>
      <c r="CL364">
        <v>0</v>
      </c>
      <c r="CM364">
        <v>2.3957799999999998</v>
      </c>
      <c r="CN364">
        <v>0</v>
      </c>
      <c r="CO364">
        <v>17613.759999999998</v>
      </c>
      <c r="CP364">
        <v>17300.099999999999</v>
      </c>
      <c r="CQ364">
        <v>43.074599999999997</v>
      </c>
      <c r="CR364">
        <v>44</v>
      </c>
      <c r="CS364">
        <v>43.186999999999998</v>
      </c>
      <c r="CT364">
        <v>42.061999999999998</v>
      </c>
      <c r="CU364">
        <v>42.186999999999998</v>
      </c>
      <c r="CV364">
        <v>1960</v>
      </c>
      <c r="CW364">
        <v>39.99</v>
      </c>
      <c r="CX364">
        <v>0</v>
      </c>
      <c r="CY364">
        <v>1657490906</v>
      </c>
      <c r="CZ364">
        <v>0</v>
      </c>
      <c r="DA364">
        <v>0</v>
      </c>
      <c r="DB364" t="s">
        <v>355</v>
      </c>
      <c r="DC364">
        <v>1657313570</v>
      </c>
      <c r="DD364">
        <v>1657313571.5</v>
      </c>
      <c r="DE364">
        <v>0</v>
      </c>
      <c r="DF364">
        <v>-0.183</v>
      </c>
      <c r="DG364">
        <v>-4.0000000000000001E-3</v>
      </c>
      <c r="DH364">
        <v>8.7509999999999994</v>
      </c>
      <c r="DI364">
        <v>0.37</v>
      </c>
      <c r="DJ364">
        <v>417</v>
      </c>
      <c r="DK364">
        <v>25</v>
      </c>
      <c r="DL364">
        <v>0.7</v>
      </c>
      <c r="DM364">
        <v>0.09</v>
      </c>
      <c r="DN364">
        <v>10.684910487804901</v>
      </c>
      <c r="DO364">
        <v>7.6778245296167098</v>
      </c>
      <c r="DP364">
        <v>0.849201205673211</v>
      </c>
      <c r="DQ364">
        <v>0</v>
      </c>
      <c r="DR364">
        <v>3.7097256097561</v>
      </c>
      <c r="DS364">
        <v>7.1694773519281798E-3</v>
      </c>
      <c r="DT364">
        <v>4.5884127915076303E-3</v>
      </c>
      <c r="DU364">
        <v>1</v>
      </c>
      <c r="DV364">
        <v>1</v>
      </c>
      <c r="DW364">
        <v>2</v>
      </c>
      <c r="DX364" t="s">
        <v>356</v>
      </c>
      <c r="DY364">
        <v>2.9703200000000001</v>
      </c>
      <c r="DZ364">
        <v>2.7004600000000001</v>
      </c>
      <c r="EA364">
        <v>4.1528099999999998E-2</v>
      </c>
      <c r="EB364">
        <v>4.0707599999999997E-2</v>
      </c>
      <c r="EC364">
        <v>8.7449299999999994E-2</v>
      </c>
      <c r="ED364">
        <v>7.9010300000000006E-2</v>
      </c>
      <c r="EE364">
        <v>37075.300000000003</v>
      </c>
      <c r="EF364">
        <v>40485.5</v>
      </c>
      <c r="EG364">
        <v>35076.5</v>
      </c>
      <c r="EH364">
        <v>38300</v>
      </c>
      <c r="EI364">
        <v>45440.1</v>
      </c>
      <c r="EJ364">
        <v>50955.3</v>
      </c>
      <c r="EK364">
        <v>54883.7</v>
      </c>
      <c r="EL364">
        <v>61445.7</v>
      </c>
      <c r="EM364">
        <v>1.9419999999999999</v>
      </c>
      <c r="EN364">
        <v>2.0364</v>
      </c>
      <c r="EO364">
        <v>-3.21865E-2</v>
      </c>
      <c r="EP364">
        <v>0</v>
      </c>
      <c r="EQ364">
        <v>28.516400000000001</v>
      </c>
      <c r="ER364">
        <v>999.9</v>
      </c>
      <c r="ES364">
        <v>36.247</v>
      </c>
      <c r="ET364">
        <v>40.777999999999999</v>
      </c>
      <c r="EU364">
        <v>38.834299999999999</v>
      </c>
      <c r="EV364">
        <v>52.002200000000002</v>
      </c>
      <c r="EW364">
        <v>38.850200000000001</v>
      </c>
      <c r="EX364">
        <v>2</v>
      </c>
      <c r="EY364">
        <v>0.25361800000000001</v>
      </c>
      <c r="EZ364">
        <v>4.2683200000000001</v>
      </c>
      <c r="FA364">
        <v>20.0974</v>
      </c>
      <c r="FB364">
        <v>5.1993200000000002</v>
      </c>
      <c r="FC364">
        <v>12.0099</v>
      </c>
      <c r="FD364">
        <v>4.9756</v>
      </c>
      <c r="FE364">
        <v>3.294</v>
      </c>
      <c r="FF364">
        <v>9999</v>
      </c>
      <c r="FG364">
        <v>9999</v>
      </c>
      <c r="FH364">
        <v>9999</v>
      </c>
      <c r="FI364">
        <v>586.1</v>
      </c>
      <c r="FJ364">
        <v>1.8632500000000001</v>
      </c>
      <c r="FK364">
        <v>1.86798</v>
      </c>
      <c r="FL364">
        <v>1.86768</v>
      </c>
      <c r="FM364">
        <v>1.8689</v>
      </c>
      <c r="FN364">
        <v>1.8696600000000001</v>
      </c>
      <c r="FO364">
        <v>1.8656900000000001</v>
      </c>
      <c r="FP364">
        <v>1.8666700000000001</v>
      </c>
      <c r="FQ364">
        <v>1.8680399999999999</v>
      </c>
      <c r="FR364">
        <v>5</v>
      </c>
      <c r="FS364">
        <v>0</v>
      </c>
      <c r="FT364">
        <v>0</v>
      </c>
      <c r="FU364">
        <v>0</v>
      </c>
      <c r="FV364" t="s">
        <v>357</v>
      </c>
      <c r="FW364" t="s">
        <v>358</v>
      </c>
      <c r="FX364" t="s">
        <v>359</v>
      </c>
      <c r="FY364" t="s">
        <v>359</v>
      </c>
      <c r="FZ364" t="s">
        <v>359</v>
      </c>
      <c r="GA364" t="s">
        <v>359</v>
      </c>
      <c r="GB364">
        <v>0</v>
      </c>
      <c r="GC364">
        <v>100</v>
      </c>
      <c r="GD364">
        <v>100</v>
      </c>
      <c r="GE364">
        <v>6.15</v>
      </c>
      <c r="GF364">
        <v>0.378</v>
      </c>
      <c r="GG364">
        <v>4.5656098643845597</v>
      </c>
      <c r="GH364">
        <v>7.6807047227384802E-3</v>
      </c>
      <c r="GI364">
        <v>-1.0831925345100399E-6</v>
      </c>
      <c r="GJ364">
        <v>1.8533368071612601E-10</v>
      </c>
      <c r="GK364">
        <v>-9.9183057942876601E-2</v>
      </c>
      <c r="GL364">
        <v>-1.13594444998887E-2</v>
      </c>
      <c r="GM364">
        <v>1.5024328609816199E-3</v>
      </c>
      <c r="GN364">
        <v>-1.28748702860321E-5</v>
      </c>
      <c r="GO364">
        <v>14</v>
      </c>
      <c r="GP364">
        <v>2172</v>
      </c>
      <c r="GQ364">
        <v>1</v>
      </c>
      <c r="GR364">
        <v>46</v>
      </c>
      <c r="GS364">
        <v>2956</v>
      </c>
      <c r="GT364">
        <v>2956</v>
      </c>
      <c r="GU364">
        <v>0.73120099999999999</v>
      </c>
      <c r="GV364">
        <v>2.7050800000000002</v>
      </c>
      <c r="GW364">
        <v>2.2485400000000002</v>
      </c>
      <c r="GX364">
        <v>2.7441399999999998</v>
      </c>
      <c r="GY364">
        <v>1.9958499999999999</v>
      </c>
      <c r="GZ364">
        <v>2.3596200000000001</v>
      </c>
      <c r="HA364">
        <v>43.073900000000002</v>
      </c>
      <c r="HB364">
        <v>13.816800000000001</v>
      </c>
      <c r="HC364">
        <v>18</v>
      </c>
      <c r="HD364">
        <v>503.95</v>
      </c>
      <c r="HE364">
        <v>565.05200000000002</v>
      </c>
      <c r="HF364">
        <v>19.7517</v>
      </c>
      <c r="HG364">
        <v>30.390799999999999</v>
      </c>
      <c r="HH364">
        <v>30.000599999999999</v>
      </c>
      <c r="HI364">
        <v>30.2972</v>
      </c>
      <c r="HJ364">
        <v>30.2258</v>
      </c>
      <c r="HK364">
        <v>14.595700000000001</v>
      </c>
      <c r="HL364">
        <v>41.8934</v>
      </c>
      <c r="HM364">
        <v>0</v>
      </c>
      <c r="HN364">
        <v>19.750900000000001</v>
      </c>
      <c r="HO364">
        <v>184.10599999999999</v>
      </c>
      <c r="HP364">
        <v>22.283899999999999</v>
      </c>
      <c r="HQ364">
        <v>101.77200000000001</v>
      </c>
      <c r="HR364">
        <v>102.268</v>
      </c>
    </row>
    <row r="365" spans="1:226" x14ac:dyDescent="0.2">
      <c r="A365">
        <v>349</v>
      </c>
      <c r="B365">
        <v>1657490936.0999999</v>
      </c>
      <c r="C365">
        <v>4734.5</v>
      </c>
      <c r="D365" t="s">
        <v>1056</v>
      </c>
      <c r="E365" t="s">
        <v>1057</v>
      </c>
      <c r="F365">
        <v>5</v>
      </c>
      <c r="G365" t="s">
        <v>1223</v>
      </c>
      <c r="H365" t="s">
        <v>353</v>
      </c>
      <c r="I365">
        <v>1657490933.5999999</v>
      </c>
      <c r="J365">
        <f t="shared" si="170"/>
        <v>3.1816184193955671E-3</v>
      </c>
      <c r="K365">
        <f t="shared" si="171"/>
        <v>3.181618419395567</v>
      </c>
      <c r="L365">
        <f t="shared" si="172"/>
        <v>4.6082094776542633</v>
      </c>
      <c r="M365">
        <f t="shared" si="173"/>
        <v>210.74388888888899</v>
      </c>
      <c r="N365">
        <f t="shared" si="174"/>
        <v>130.36929135012005</v>
      </c>
      <c r="O365">
        <f t="shared" si="175"/>
        <v>9.4093290971449139</v>
      </c>
      <c r="P365">
        <f t="shared" si="176"/>
        <v>15.210319740423071</v>
      </c>
      <c r="Q365">
        <f t="shared" si="177"/>
        <v>0.10466445159210017</v>
      </c>
      <c r="R365">
        <f t="shared" si="178"/>
        <v>2.3957078031342105</v>
      </c>
      <c r="S365">
        <f t="shared" si="179"/>
        <v>0.10218891895331218</v>
      </c>
      <c r="T365">
        <f t="shared" si="180"/>
        <v>6.4085614411235434E-2</v>
      </c>
      <c r="U365">
        <f t="shared" si="181"/>
        <v>321.51187433333365</v>
      </c>
      <c r="V365">
        <f t="shared" si="182"/>
        <v>29.032203422032875</v>
      </c>
      <c r="W365">
        <f t="shared" si="183"/>
        <v>29.032203422032875</v>
      </c>
      <c r="X365">
        <f t="shared" si="184"/>
        <v>4.029273303144338</v>
      </c>
      <c r="Y365">
        <f t="shared" si="185"/>
        <v>50.121492361167476</v>
      </c>
      <c r="Z365">
        <f t="shared" si="186"/>
        <v>1.874045123216751</v>
      </c>
      <c r="AA365">
        <f t="shared" si="187"/>
        <v>3.7390050354300723</v>
      </c>
      <c r="AB365">
        <f t="shared" si="188"/>
        <v>2.1552281799275868</v>
      </c>
      <c r="AC365">
        <f t="shared" si="189"/>
        <v>-140.3093722953445</v>
      </c>
      <c r="AD365">
        <f t="shared" si="190"/>
        <v>-166.12555884529053</v>
      </c>
      <c r="AE365">
        <f t="shared" si="191"/>
        <v>-15.173940506672739</v>
      </c>
      <c r="AF365">
        <f t="shared" si="192"/>
        <v>-9.6997313974128474E-2</v>
      </c>
      <c r="AG365">
        <f t="shared" si="193"/>
        <v>-10.644000332660104</v>
      </c>
      <c r="AH365">
        <f t="shared" si="194"/>
        <v>3.1799726701275284</v>
      </c>
      <c r="AI365">
        <f t="shared" si="195"/>
        <v>4.6082094776542633</v>
      </c>
      <c r="AJ365">
        <v>203.675489554759</v>
      </c>
      <c r="AK365">
        <v>209.98879393939399</v>
      </c>
      <c r="AL365">
        <v>-3.1868436073906401</v>
      </c>
      <c r="AM365">
        <v>65.128705044101494</v>
      </c>
      <c r="AN365">
        <f t="shared" si="196"/>
        <v>3.181618419395567</v>
      </c>
      <c r="AO365">
        <v>22.247848169882701</v>
      </c>
      <c r="AP365">
        <v>25.965878181818201</v>
      </c>
      <c r="AQ365">
        <v>2.3933248717949101E-4</v>
      </c>
      <c r="AR365">
        <v>77.531801116587999</v>
      </c>
      <c r="AS365">
        <v>0</v>
      </c>
      <c r="AT365">
        <v>0</v>
      </c>
      <c r="AU365">
        <f t="shared" si="197"/>
        <v>1</v>
      </c>
      <c r="AV365">
        <f t="shared" si="198"/>
        <v>0</v>
      </c>
      <c r="AW365">
        <f t="shared" si="199"/>
        <v>38080.999933707666</v>
      </c>
      <c r="AX365">
        <f t="shared" si="200"/>
        <v>1999.9777777777799</v>
      </c>
      <c r="AY365">
        <f t="shared" si="201"/>
        <v>1681.1810333333349</v>
      </c>
      <c r="AZ365">
        <f t="shared" si="202"/>
        <v>0.84059985666507397</v>
      </c>
      <c r="BA365">
        <f t="shared" si="203"/>
        <v>0.16075772336359292</v>
      </c>
      <c r="BB365">
        <v>6</v>
      </c>
      <c r="BC365">
        <v>0.5</v>
      </c>
      <c r="BD365" t="s">
        <v>354</v>
      </c>
      <c r="BE365">
        <v>2</v>
      </c>
      <c r="BF365" t="b">
        <v>1</v>
      </c>
      <c r="BG365">
        <v>1657490933.5999999</v>
      </c>
      <c r="BH365">
        <v>210.74388888888899</v>
      </c>
      <c r="BI365">
        <v>198.774333333333</v>
      </c>
      <c r="BJ365">
        <v>25.965499999999999</v>
      </c>
      <c r="BK365">
        <v>22.2483222222222</v>
      </c>
      <c r="BL365">
        <v>204.650222222222</v>
      </c>
      <c r="BM365">
        <v>25.5873777777778</v>
      </c>
      <c r="BN365">
        <v>499.96044444444402</v>
      </c>
      <c r="BO365">
        <v>72.127755555555595</v>
      </c>
      <c r="BP365">
        <v>4.6672944444444399E-2</v>
      </c>
      <c r="BQ365">
        <v>27.745977777777799</v>
      </c>
      <c r="BR365">
        <v>27.9975555555556</v>
      </c>
      <c r="BS365">
        <v>999.9</v>
      </c>
      <c r="BT365">
        <v>0</v>
      </c>
      <c r="BU365">
        <v>0</v>
      </c>
      <c r="BV365">
        <v>10010</v>
      </c>
      <c r="BW365">
        <v>0</v>
      </c>
      <c r="BX365">
        <v>1144.9911111111101</v>
      </c>
      <c r="BY365">
        <v>11.9695444444444</v>
      </c>
      <c r="BZ365">
        <v>216.36188888888901</v>
      </c>
      <c r="CA365">
        <v>203.29744444444401</v>
      </c>
      <c r="CB365">
        <v>3.7171788888888901</v>
      </c>
      <c r="CC365">
        <v>198.774333333333</v>
      </c>
      <c r="CD365">
        <v>22.2483222222222</v>
      </c>
      <c r="CE365">
        <v>1.87283222222222</v>
      </c>
      <c r="CF365">
        <v>1.6047211111111099</v>
      </c>
      <c r="CG365">
        <v>16.4083111111111</v>
      </c>
      <c r="CH365">
        <v>14.004211111111101</v>
      </c>
      <c r="CI365">
        <v>1999.9777777777799</v>
      </c>
      <c r="CJ365">
        <v>0.98000399999999999</v>
      </c>
      <c r="CK365">
        <v>1.9995599999999999E-2</v>
      </c>
      <c r="CL365">
        <v>0</v>
      </c>
      <c r="CM365">
        <v>2.56955555555556</v>
      </c>
      <c r="CN365">
        <v>0</v>
      </c>
      <c r="CO365">
        <v>17610.5444444444</v>
      </c>
      <c r="CP365">
        <v>17299.9777777778</v>
      </c>
      <c r="CQ365">
        <v>43.082999999999998</v>
      </c>
      <c r="CR365">
        <v>44</v>
      </c>
      <c r="CS365">
        <v>43.186999999999998</v>
      </c>
      <c r="CT365">
        <v>42.061999999999998</v>
      </c>
      <c r="CU365">
        <v>42.186999999999998</v>
      </c>
      <c r="CV365">
        <v>1959.9877777777799</v>
      </c>
      <c r="CW365">
        <v>39.99</v>
      </c>
      <c r="CX365">
        <v>0</v>
      </c>
      <c r="CY365">
        <v>1657490910.8</v>
      </c>
      <c r="CZ365">
        <v>0</v>
      </c>
      <c r="DA365">
        <v>0</v>
      </c>
      <c r="DB365" t="s">
        <v>355</v>
      </c>
      <c r="DC365">
        <v>1657313570</v>
      </c>
      <c r="DD365">
        <v>1657313571.5</v>
      </c>
      <c r="DE365">
        <v>0</v>
      </c>
      <c r="DF365">
        <v>-0.183</v>
      </c>
      <c r="DG365">
        <v>-4.0000000000000001E-3</v>
      </c>
      <c r="DH365">
        <v>8.7509999999999994</v>
      </c>
      <c r="DI365">
        <v>0.37</v>
      </c>
      <c r="DJ365">
        <v>417</v>
      </c>
      <c r="DK365">
        <v>25</v>
      </c>
      <c r="DL365">
        <v>0.7</v>
      </c>
      <c r="DM365">
        <v>0.09</v>
      </c>
      <c r="DN365">
        <v>11.2048919512195</v>
      </c>
      <c r="DO365">
        <v>6.4950528919860702</v>
      </c>
      <c r="DP365">
        <v>0.73474045235572805</v>
      </c>
      <c r="DQ365">
        <v>0</v>
      </c>
      <c r="DR365">
        <v>3.7110117073170699</v>
      </c>
      <c r="DS365">
        <v>3.6500278745649199E-2</v>
      </c>
      <c r="DT365">
        <v>5.4089730788750697E-3</v>
      </c>
      <c r="DU365">
        <v>1</v>
      </c>
      <c r="DV365">
        <v>1</v>
      </c>
      <c r="DW365">
        <v>2</v>
      </c>
      <c r="DX365" t="s">
        <v>356</v>
      </c>
      <c r="DY365">
        <v>2.9699399999999998</v>
      </c>
      <c r="DZ365">
        <v>2.7003200000000001</v>
      </c>
      <c r="EA365">
        <v>3.8833800000000002E-2</v>
      </c>
      <c r="EB365">
        <v>3.7794000000000001E-2</v>
      </c>
      <c r="EC365">
        <v>8.7447200000000003E-2</v>
      </c>
      <c r="ED365">
        <v>7.9001000000000002E-2</v>
      </c>
      <c r="EE365">
        <v>37179</v>
      </c>
      <c r="EF365">
        <v>40607.199999999997</v>
      </c>
      <c r="EG365">
        <v>35076.1</v>
      </c>
      <c r="EH365">
        <v>38298.9</v>
      </c>
      <c r="EI365">
        <v>45439.199999999997</v>
      </c>
      <c r="EJ365">
        <v>50955.1</v>
      </c>
      <c r="EK365">
        <v>54882.6</v>
      </c>
      <c r="EL365">
        <v>61444.9</v>
      </c>
      <c r="EM365">
        <v>1.9416</v>
      </c>
      <c r="EN365">
        <v>2.0364</v>
      </c>
      <c r="EO365">
        <v>-3.2037499999999997E-2</v>
      </c>
      <c r="EP365">
        <v>0</v>
      </c>
      <c r="EQ365">
        <v>28.518899999999999</v>
      </c>
      <c r="ER365">
        <v>999.9</v>
      </c>
      <c r="ES365">
        <v>36.247</v>
      </c>
      <c r="ET365">
        <v>40.777999999999999</v>
      </c>
      <c r="EU365">
        <v>38.831699999999998</v>
      </c>
      <c r="EV365">
        <v>51.892200000000003</v>
      </c>
      <c r="EW365">
        <v>38.914299999999997</v>
      </c>
      <c r="EX365">
        <v>2</v>
      </c>
      <c r="EY365">
        <v>0.253415</v>
      </c>
      <c r="EZ365">
        <v>4.2355099999999997</v>
      </c>
      <c r="FA365">
        <v>20.0975</v>
      </c>
      <c r="FB365">
        <v>5.1945300000000003</v>
      </c>
      <c r="FC365">
        <v>12.0099</v>
      </c>
      <c r="FD365">
        <v>4.9744000000000002</v>
      </c>
      <c r="FE365">
        <v>3.2934000000000001</v>
      </c>
      <c r="FF365">
        <v>9999</v>
      </c>
      <c r="FG365">
        <v>9999</v>
      </c>
      <c r="FH365">
        <v>9999</v>
      </c>
      <c r="FI365">
        <v>586.1</v>
      </c>
      <c r="FJ365">
        <v>1.8632500000000001</v>
      </c>
      <c r="FK365">
        <v>1.86795</v>
      </c>
      <c r="FL365">
        <v>1.86768</v>
      </c>
      <c r="FM365">
        <v>1.8689</v>
      </c>
      <c r="FN365">
        <v>1.8696600000000001</v>
      </c>
      <c r="FO365">
        <v>1.8656900000000001</v>
      </c>
      <c r="FP365">
        <v>1.86673</v>
      </c>
      <c r="FQ365">
        <v>1.8680399999999999</v>
      </c>
      <c r="FR365">
        <v>5</v>
      </c>
      <c r="FS365">
        <v>0</v>
      </c>
      <c r="FT365">
        <v>0</v>
      </c>
      <c r="FU365">
        <v>0</v>
      </c>
      <c r="FV365" t="s">
        <v>357</v>
      </c>
      <c r="FW365" t="s">
        <v>358</v>
      </c>
      <c r="FX365" t="s">
        <v>359</v>
      </c>
      <c r="FY365" t="s">
        <v>359</v>
      </c>
      <c r="FZ365" t="s">
        <v>359</v>
      </c>
      <c r="GA365" t="s">
        <v>359</v>
      </c>
      <c r="GB365">
        <v>0</v>
      </c>
      <c r="GC365">
        <v>100</v>
      </c>
      <c r="GD365">
        <v>100</v>
      </c>
      <c r="GE365">
        <v>6.0380000000000003</v>
      </c>
      <c r="GF365">
        <v>0.378</v>
      </c>
      <c r="GG365">
        <v>4.5656098643845597</v>
      </c>
      <c r="GH365">
        <v>7.6807047227384802E-3</v>
      </c>
      <c r="GI365">
        <v>-1.0831925345100399E-6</v>
      </c>
      <c r="GJ365">
        <v>1.8533368071612601E-10</v>
      </c>
      <c r="GK365">
        <v>-9.9183057942876601E-2</v>
      </c>
      <c r="GL365">
        <v>-1.13594444998887E-2</v>
      </c>
      <c r="GM365">
        <v>1.5024328609816199E-3</v>
      </c>
      <c r="GN365">
        <v>-1.28748702860321E-5</v>
      </c>
      <c r="GO365">
        <v>14</v>
      </c>
      <c r="GP365">
        <v>2172</v>
      </c>
      <c r="GQ365">
        <v>1</v>
      </c>
      <c r="GR365">
        <v>46</v>
      </c>
      <c r="GS365">
        <v>2956.1</v>
      </c>
      <c r="GT365">
        <v>2956.1</v>
      </c>
      <c r="GU365">
        <v>0.68603499999999995</v>
      </c>
      <c r="GV365">
        <v>2.7014200000000002</v>
      </c>
      <c r="GW365">
        <v>2.2485400000000002</v>
      </c>
      <c r="GX365">
        <v>2.7429199999999998</v>
      </c>
      <c r="GY365">
        <v>1.9958499999999999</v>
      </c>
      <c r="GZ365">
        <v>2.3864700000000001</v>
      </c>
      <c r="HA365">
        <v>43.100900000000003</v>
      </c>
      <c r="HB365">
        <v>13.8431</v>
      </c>
      <c r="HC365">
        <v>18</v>
      </c>
      <c r="HD365">
        <v>503.70699999999999</v>
      </c>
      <c r="HE365">
        <v>565.09199999999998</v>
      </c>
      <c r="HF365">
        <v>19.757000000000001</v>
      </c>
      <c r="HG365">
        <v>30.3935</v>
      </c>
      <c r="HH365">
        <v>30.0002</v>
      </c>
      <c r="HI365">
        <v>30.299800000000001</v>
      </c>
      <c r="HJ365">
        <v>30.229399999999998</v>
      </c>
      <c r="HK365">
        <v>13.607200000000001</v>
      </c>
      <c r="HL365">
        <v>41.8934</v>
      </c>
      <c r="HM365">
        <v>0</v>
      </c>
      <c r="HN365">
        <v>19.759499999999999</v>
      </c>
      <c r="HO365">
        <v>163.81299999999999</v>
      </c>
      <c r="HP365">
        <v>22.283899999999999</v>
      </c>
      <c r="HQ365">
        <v>101.771</v>
      </c>
      <c r="HR365">
        <v>102.26600000000001</v>
      </c>
    </row>
    <row r="366" spans="1:226" x14ac:dyDescent="0.2">
      <c r="A366">
        <v>350</v>
      </c>
      <c r="B366">
        <v>1657490941.0999999</v>
      </c>
      <c r="C366">
        <v>4739.5</v>
      </c>
      <c r="D366" t="s">
        <v>1058</v>
      </c>
      <c r="E366" t="s">
        <v>1059</v>
      </c>
      <c r="F366">
        <v>5</v>
      </c>
      <c r="G366" t="s">
        <v>1223</v>
      </c>
      <c r="H366" t="s">
        <v>353</v>
      </c>
      <c r="I366">
        <v>1657490938.3</v>
      </c>
      <c r="J366">
        <f t="shared" si="170"/>
        <v>3.1884642225375962E-3</v>
      </c>
      <c r="K366">
        <f t="shared" si="171"/>
        <v>3.1884642225375961</v>
      </c>
      <c r="L366">
        <f t="shared" si="172"/>
        <v>4.2106243777136267</v>
      </c>
      <c r="M366">
        <f t="shared" si="173"/>
        <v>196.0472</v>
      </c>
      <c r="N366">
        <f t="shared" si="174"/>
        <v>122.64651352053525</v>
      </c>
      <c r="O366">
        <f t="shared" si="175"/>
        <v>8.8516335293131618</v>
      </c>
      <c r="P366">
        <f t="shared" si="176"/>
        <v>14.149101503463513</v>
      </c>
      <c r="Q366">
        <f t="shared" si="177"/>
        <v>0.10500377671143706</v>
      </c>
      <c r="R366">
        <f t="shared" si="178"/>
        <v>2.3914318829873498</v>
      </c>
      <c r="S366">
        <f t="shared" si="179"/>
        <v>0.10250803175122204</v>
      </c>
      <c r="T366">
        <f t="shared" si="180"/>
        <v>6.4286811960371906E-2</v>
      </c>
      <c r="U366">
        <f t="shared" si="181"/>
        <v>321.51238859999995</v>
      </c>
      <c r="V366">
        <f t="shared" si="182"/>
        <v>29.024109570543672</v>
      </c>
      <c r="W366">
        <f t="shared" si="183"/>
        <v>29.024109570543672</v>
      </c>
      <c r="X366">
        <f t="shared" si="184"/>
        <v>4.0273870093303143</v>
      </c>
      <c r="Y366">
        <f t="shared" si="185"/>
        <v>50.151885375667291</v>
      </c>
      <c r="Z366">
        <f t="shared" si="186"/>
        <v>1.874298090591511</v>
      </c>
      <c r="AA366">
        <f t="shared" si="187"/>
        <v>3.7372435284374843</v>
      </c>
      <c r="AB366">
        <f t="shared" si="188"/>
        <v>2.1530889187388036</v>
      </c>
      <c r="AC366">
        <f t="shared" si="189"/>
        <v>-140.61127221390799</v>
      </c>
      <c r="AD366">
        <f t="shared" si="190"/>
        <v>-165.82569212551221</v>
      </c>
      <c r="AE366">
        <f t="shared" si="191"/>
        <v>-15.172412440047284</v>
      </c>
      <c r="AF366">
        <f t="shared" si="192"/>
        <v>-9.6988179467558666E-2</v>
      </c>
      <c r="AG366">
        <f t="shared" si="193"/>
        <v>-11.334964364216681</v>
      </c>
      <c r="AH366">
        <f t="shared" si="194"/>
        <v>3.1865955736678844</v>
      </c>
      <c r="AI366">
        <f t="shared" si="195"/>
        <v>4.2106243777136267</v>
      </c>
      <c r="AJ366">
        <v>186.729925337981</v>
      </c>
      <c r="AK366">
        <v>193.791696969697</v>
      </c>
      <c r="AL366">
        <v>-3.25636422981305</v>
      </c>
      <c r="AM366">
        <v>65.128705044101494</v>
      </c>
      <c r="AN366">
        <f t="shared" si="196"/>
        <v>3.1884642225375961</v>
      </c>
      <c r="AO366">
        <v>22.246212403415701</v>
      </c>
      <c r="AP366">
        <v>25.973354545454502</v>
      </c>
      <c r="AQ366">
        <v>-7.4071632372974395E-5</v>
      </c>
      <c r="AR366">
        <v>77.531801116587999</v>
      </c>
      <c r="AS366">
        <v>0</v>
      </c>
      <c r="AT366">
        <v>0</v>
      </c>
      <c r="AU366">
        <f t="shared" si="197"/>
        <v>1</v>
      </c>
      <c r="AV366">
        <f t="shared" si="198"/>
        <v>0</v>
      </c>
      <c r="AW366">
        <f t="shared" si="199"/>
        <v>37978.321986716946</v>
      </c>
      <c r="AX366">
        <f t="shared" si="200"/>
        <v>1999.981</v>
      </c>
      <c r="AY366">
        <f t="shared" si="201"/>
        <v>1681.1837399999999</v>
      </c>
      <c r="AZ366">
        <f t="shared" si="202"/>
        <v>0.84059985569862916</v>
      </c>
      <c r="BA366">
        <f t="shared" si="203"/>
        <v>0.16075772149835421</v>
      </c>
      <c r="BB366">
        <v>6</v>
      </c>
      <c r="BC366">
        <v>0.5</v>
      </c>
      <c r="BD366" t="s">
        <v>354</v>
      </c>
      <c r="BE366">
        <v>2</v>
      </c>
      <c r="BF366" t="b">
        <v>1</v>
      </c>
      <c r="BG366">
        <v>1657490938.3</v>
      </c>
      <c r="BH366">
        <v>196.0472</v>
      </c>
      <c r="BI366">
        <v>183.19479999999999</v>
      </c>
      <c r="BJ366">
        <v>25.969909999999999</v>
      </c>
      <c r="BK366">
        <v>22.245270000000001</v>
      </c>
      <c r="BL366">
        <v>190.0598</v>
      </c>
      <c r="BM366">
        <v>25.5916</v>
      </c>
      <c r="BN366">
        <v>499.9957</v>
      </c>
      <c r="BO366">
        <v>72.124880000000005</v>
      </c>
      <c r="BP366">
        <v>4.7033209999999999E-2</v>
      </c>
      <c r="BQ366">
        <v>27.737909999999999</v>
      </c>
      <c r="BR366">
        <v>27.994820000000001</v>
      </c>
      <c r="BS366">
        <v>999.9</v>
      </c>
      <c r="BT366">
        <v>0</v>
      </c>
      <c r="BU366">
        <v>0</v>
      </c>
      <c r="BV366">
        <v>9982</v>
      </c>
      <c r="BW366">
        <v>0</v>
      </c>
      <c r="BX366">
        <v>1143.8779999999999</v>
      </c>
      <c r="BY366">
        <v>12.85249</v>
      </c>
      <c r="BZ366">
        <v>201.27440000000001</v>
      </c>
      <c r="CA366">
        <v>187.36259999999999</v>
      </c>
      <c r="CB366">
        <v>3.7246480000000002</v>
      </c>
      <c r="CC366">
        <v>183.19479999999999</v>
      </c>
      <c r="CD366">
        <v>22.245270000000001</v>
      </c>
      <c r="CE366">
        <v>1.873078</v>
      </c>
      <c r="CF366">
        <v>1.6044369999999999</v>
      </c>
      <c r="CG366">
        <v>16.410350000000001</v>
      </c>
      <c r="CH366">
        <v>14.001480000000001</v>
      </c>
      <c r="CI366">
        <v>1999.981</v>
      </c>
      <c r="CJ366">
        <v>0.98000399999999999</v>
      </c>
      <c r="CK366">
        <v>1.9995599999999999E-2</v>
      </c>
      <c r="CL366">
        <v>0</v>
      </c>
      <c r="CM366">
        <v>2.4228100000000001</v>
      </c>
      <c r="CN366">
        <v>0</v>
      </c>
      <c r="CO366">
        <v>17511.5</v>
      </c>
      <c r="CP366">
        <v>17300.009999999998</v>
      </c>
      <c r="CQ366">
        <v>43.118699999999997</v>
      </c>
      <c r="CR366">
        <v>44</v>
      </c>
      <c r="CS366">
        <v>43.186999999999998</v>
      </c>
      <c r="CT366">
        <v>42.061999999999998</v>
      </c>
      <c r="CU366">
        <v>42.186999999999998</v>
      </c>
      <c r="CV366">
        <v>1959.991</v>
      </c>
      <c r="CW366">
        <v>39.99</v>
      </c>
      <c r="CX366">
        <v>0</v>
      </c>
      <c r="CY366">
        <v>1657490915.5999999</v>
      </c>
      <c r="CZ366">
        <v>0</v>
      </c>
      <c r="DA366">
        <v>0</v>
      </c>
      <c r="DB366" t="s">
        <v>355</v>
      </c>
      <c r="DC366">
        <v>1657313570</v>
      </c>
      <c r="DD366">
        <v>1657313571.5</v>
      </c>
      <c r="DE366">
        <v>0</v>
      </c>
      <c r="DF366">
        <v>-0.183</v>
      </c>
      <c r="DG366">
        <v>-4.0000000000000001E-3</v>
      </c>
      <c r="DH366">
        <v>8.7509999999999994</v>
      </c>
      <c r="DI366">
        <v>0.37</v>
      </c>
      <c r="DJ366">
        <v>417</v>
      </c>
      <c r="DK366">
        <v>25</v>
      </c>
      <c r="DL366">
        <v>0.7</v>
      </c>
      <c r="DM366">
        <v>0.09</v>
      </c>
      <c r="DN366">
        <v>11.8126609756098</v>
      </c>
      <c r="DO366">
        <v>5.8406634146341601</v>
      </c>
      <c r="DP366">
        <v>0.64560114617347997</v>
      </c>
      <c r="DQ366">
        <v>0</v>
      </c>
      <c r="DR366">
        <v>3.7141943902438999</v>
      </c>
      <c r="DS366">
        <v>5.6501393728227503E-2</v>
      </c>
      <c r="DT366">
        <v>6.6612252768671002E-3</v>
      </c>
      <c r="DU366">
        <v>1</v>
      </c>
      <c r="DV366">
        <v>1</v>
      </c>
      <c r="DW366">
        <v>2</v>
      </c>
      <c r="DX366" t="s">
        <v>356</v>
      </c>
      <c r="DY366">
        <v>2.9697100000000001</v>
      </c>
      <c r="DZ366">
        <v>2.7006199999999998</v>
      </c>
      <c r="EA366">
        <v>3.6058199999999999E-2</v>
      </c>
      <c r="EB366">
        <v>3.4862999999999998E-2</v>
      </c>
      <c r="EC366">
        <v>8.7470099999999995E-2</v>
      </c>
      <c r="ED366">
        <v>7.8987600000000005E-2</v>
      </c>
      <c r="EE366">
        <v>37285.800000000003</v>
      </c>
      <c r="EF366">
        <v>40730.6</v>
      </c>
      <c r="EG366">
        <v>35075.699999999997</v>
      </c>
      <c r="EH366">
        <v>38298.699999999997</v>
      </c>
      <c r="EI366">
        <v>45437.8</v>
      </c>
      <c r="EJ366">
        <v>50955.9</v>
      </c>
      <c r="EK366">
        <v>54882.400000000001</v>
      </c>
      <c r="EL366">
        <v>61445.1</v>
      </c>
      <c r="EM366">
        <v>1.9408000000000001</v>
      </c>
      <c r="EN366">
        <v>2.0366</v>
      </c>
      <c r="EO366">
        <v>-3.18885E-2</v>
      </c>
      <c r="EP366">
        <v>0</v>
      </c>
      <c r="EQ366">
        <v>28.518899999999999</v>
      </c>
      <c r="ER366">
        <v>999.9</v>
      </c>
      <c r="ES366">
        <v>36.247</v>
      </c>
      <c r="ET366">
        <v>40.787999999999997</v>
      </c>
      <c r="EU366">
        <v>38.851900000000001</v>
      </c>
      <c r="EV366">
        <v>52.052199999999999</v>
      </c>
      <c r="EW366">
        <v>38.898200000000003</v>
      </c>
      <c r="EX366">
        <v>2</v>
      </c>
      <c r="EY366">
        <v>0.25430900000000001</v>
      </c>
      <c r="EZ366">
        <v>4.2557099999999997</v>
      </c>
      <c r="FA366">
        <v>20.0977</v>
      </c>
      <c r="FB366">
        <v>5.1993200000000002</v>
      </c>
      <c r="FC366">
        <v>12.0099</v>
      </c>
      <c r="FD366">
        <v>4.9756</v>
      </c>
      <c r="FE366">
        <v>3.294</v>
      </c>
      <c r="FF366">
        <v>9999</v>
      </c>
      <c r="FG366">
        <v>9999</v>
      </c>
      <c r="FH366">
        <v>9999</v>
      </c>
      <c r="FI366">
        <v>586.1</v>
      </c>
      <c r="FJ366">
        <v>1.8632500000000001</v>
      </c>
      <c r="FK366">
        <v>1.86792</v>
      </c>
      <c r="FL366">
        <v>1.86768</v>
      </c>
      <c r="FM366">
        <v>1.8689</v>
      </c>
      <c r="FN366">
        <v>1.8696600000000001</v>
      </c>
      <c r="FO366">
        <v>1.8656900000000001</v>
      </c>
      <c r="FP366">
        <v>1.86673</v>
      </c>
      <c r="FQ366">
        <v>1.8681300000000001</v>
      </c>
      <c r="FR366">
        <v>5</v>
      </c>
      <c r="FS366">
        <v>0</v>
      </c>
      <c r="FT366">
        <v>0</v>
      </c>
      <c r="FU366">
        <v>0</v>
      </c>
      <c r="FV366" t="s">
        <v>357</v>
      </c>
      <c r="FW366" t="s">
        <v>358</v>
      </c>
      <c r="FX366" t="s">
        <v>359</v>
      </c>
      <c r="FY366" t="s">
        <v>359</v>
      </c>
      <c r="FZ366" t="s">
        <v>359</v>
      </c>
      <c r="GA366" t="s">
        <v>359</v>
      </c>
      <c r="GB366">
        <v>0</v>
      </c>
      <c r="GC366">
        <v>100</v>
      </c>
      <c r="GD366">
        <v>100</v>
      </c>
      <c r="GE366">
        <v>5.9240000000000004</v>
      </c>
      <c r="GF366">
        <v>0.3785</v>
      </c>
      <c r="GG366">
        <v>4.5656098643845597</v>
      </c>
      <c r="GH366">
        <v>7.6807047227384802E-3</v>
      </c>
      <c r="GI366">
        <v>-1.0831925345100399E-6</v>
      </c>
      <c r="GJ366">
        <v>1.8533368071612601E-10</v>
      </c>
      <c r="GK366">
        <v>-9.9183057942876601E-2</v>
      </c>
      <c r="GL366">
        <v>-1.13594444998887E-2</v>
      </c>
      <c r="GM366">
        <v>1.5024328609816199E-3</v>
      </c>
      <c r="GN366">
        <v>-1.28748702860321E-5</v>
      </c>
      <c r="GO366">
        <v>14</v>
      </c>
      <c r="GP366">
        <v>2172</v>
      </c>
      <c r="GQ366">
        <v>1</v>
      </c>
      <c r="GR366">
        <v>46</v>
      </c>
      <c r="GS366">
        <v>2956.2</v>
      </c>
      <c r="GT366">
        <v>2956.2</v>
      </c>
      <c r="GU366">
        <v>0.63476600000000005</v>
      </c>
      <c r="GV366">
        <v>2.7136200000000001</v>
      </c>
      <c r="GW366">
        <v>2.2485400000000002</v>
      </c>
      <c r="GX366">
        <v>2.7429199999999998</v>
      </c>
      <c r="GY366">
        <v>1.9958499999999999</v>
      </c>
      <c r="GZ366">
        <v>2.4035600000000001</v>
      </c>
      <c r="HA366">
        <v>43.100900000000003</v>
      </c>
      <c r="HB366">
        <v>13.834300000000001</v>
      </c>
      <c r="HC366">
        <v>18</v>
      </c>
      <c r="HD366">
        <v>503.21199999999999</v>
      </c>
      <c r="HE366">
        <v>565.27599999999995</v>
      </c>
      <c r="HF366">
        <v>19.762</v>
      </c>
      <c r="HG366">
        <v>30.398800000000001</v>
      </c>
      <c r="HH366">
        <v>30.000699999999998</v>
      </c>
      <c r="HI366">
        <v>30.305099999999999</v>
      </c>
      <c r="HJ366">
        <v>30.233599999999999</v>
      </c>
      <c r="HK366">
        <v>12.6553</v>
      </c>
      <c r="HL366">
        <v>41.8934</v>
      </c>
      <c r="HM366">
        <v>0</v>
      </c>
      <c r="HN366">
        <v>19.760400000000001</v>
      </c>
      <c r="HO366">
        <v>150.25700000000001</v>
      </c>
      <c r="HP366">
        <v>22.283899999999999</v>
      </c>
      <c r="HQ366">
        <v>101.77</v>
      </c>
      <c r="HR366">
        <v>102.267</v>
      </c>
    </row>
    <row r="367" spans="1:226" x14ac:dyDescent="0.2">
      <c r="A367">
        <v>351</v>
      </c>
      <c r="B367">
        <v>1657490946.0999999</v>
      </c>
      <c r="C367">
        <v>4744.5</v>
      </c>
      <c r="D367" t="s">
        <v>1060</v>
      </c>
      <c r="E367" t="s">
        <v>1061</v>
      </c>
      <c r="F367">
        <v>5</v>
      </c>
      <c r="G367" t="s">
        <v>1223</v>
      </c>
      <c r="H367" t="s">
        <v>353</v>
      </c>
      <c r="I367">
        <v>1657490943.5999999</v>
      </c>
      <c r="J367">
        <f t="shared" si="170"/>
        <v>3.1914768518411922E-3</v>
      </c>
      <c r="K367">
        <f t="shared" si="171"/>
        <v>3.191476851841192</v>
      </c>
      <c r="L367">
        <f t="shared" si="172"/>
        <v>3.7814816646284628</v>
      </c>
      <c r="M367">
        <f t="shared" si="173"/>
        <v>179.283111111111</v>
      </c>
      <c r="N367">
        <f t="shared" si="174"/>
        <v>113.25305789657753</v>
      </c>
      <c r="O367">
        <f t="shared" si="175"/>
        <v>8.1733621689400824</v>
      </c>
      <c r="P367">
        <f t="shared" si="176"/>
        <v>12.938686381639132</v>
      </c>
      <c r="Q367">
        <f t="shared" si="177"/>
        <v>0.10508477583190824</v>
      </c>
      <c r="R367">
        <f t="shared" si="178"/>
        <v>2.3976159230910268</v>
      </c>
      <c r="S367">
        <f t="shared" si="179"/>
        <v>0.10259151052433664</v>
      </c>
      <c r="T367">
        <f t="shared" si="180"/>
        <v>6.4338777021469451E-2</v>
      </c>
      <c r="U367">
        <f t="shared" si="181"/>
        <v>321.52541599999961</v>
      </c>
      <c r="V367">
        <f t="shared" si="182"/>
        <v>29.025247072355246</v>
      </c>
      <c r="W367">
        <f t="shared" si="183"/>
        <v>29.025247072355246</v>
      </c>
      <c r="X367">
        <f t="shared" si="184"/>
        <v>4.0276520606685144</v>
      </c>
      <c r="Y367">
        <f t="shared" si="185"/>
        <v>50.139271909518392</v>
      </c>
      <c r="Z367">
        <f t="shared" si="186"/>
        <v>1.8743777896155438</v>
      </c>
      <c r="AA367">
        <f t="shared" si="187"/>
        <v>3.7383426568260831</v>
      </c>
      <c r="AB367">
        <f t="shared" si="188"/>
        <v>2.1532742710529709</v>
      </c>
      <c r="AC367">
        <f t="shared" si="189"/>
        <v>-140.74412916619659</v>
      </c>
      <c r="AD367">
        <f t="shared" si="190"/>
        <v>-165.75078345112425</v>
      </c>
      <c r="AE367">
        <f t="shared" si="191"/>
        <v>-15.126907131427435</v>
      </c>
      <c r="AF367">
        <f t="shared" si="192"/>
        <v>-9.6403748748684848E-2</v>
      </c>
      <c r="AG367">
        <f t="shared" si="193"/>
        <v>-11.581678802028224</v>
      </c>
      <c r="AH367">
        <f t="shared" si="194"/>
        <v>3.1942776401445752</v>
      </c>
      <c r="AI367">
        <f t="shared" si="195"/>
        <v>3.7814816646284628</v>
      </c>
      <c r="AJ367">
        <v>170.185399701535</v>
      </c>
      <c r="AK367">
        <v>177.62846666666701</v>
      </c>
      <c r="AL367">
        <v>-3.2180291030551702</v>
      </c>
      <c r="AM367">
        <v>65.128705044101494</v>
      </c>
      <c r="AN367">
        <f t="shared" si="196"/>
        <v>3.191476851841192</v>
      </c>
      <c r="AO367">
        <v>22.239992556204498</v>
      </c>
      <c r="AP367">
        <v>25.969114545454499</v>
      </c>
      <c r="AQ367">
        <v>1.6763684881083399E-4</v>
      </c>
      <c r="AR367">
        <v>77.531801116587999</v>
      </c>
      <c r="AS367">
        <v>0</v>
      </c>
      <c r="AT367">
        <v>0</v>
      </c>
      <c r="AU367">
        <f t="shared" si="197"/>
        <v>1</v>
      </c>
      <c r="AV367">
        <f t="shared" si="198"/>
        <v>0</v>
      </c>
      <c r="AW367">
        <f t="shared" si="199"/>
        <v>38127.54067718282</v>
      </c>
      <c r="AX367">
        <f t="shared" si="200"/>
        <v>2000.06222222222</v>
      </c>
      <c r="AY367">
        <f t="shared" si="201"/>
        <v>1681.2519999999979</v>
      </c>
      <c r="AZ367">
        <f t="shared" si="202"/>
        <v>0.84059984800472864</v>
      </c>
      <c r="BA367">
        <f t="shared" si="203"/>
        <v>0.16075770664912645</v>
      </c>
      <c r="BB367">
        <v>6</v>
      </c>
      <c r="BC367">
        <v>0.5</v>
      </c>
      <c r="BD367" t="s">
        <v>354</v>
      </c>
      <c r="BE367">
        <v>2</v>
      </c>
      <c r="BF367" t="b">
        <v>1</v>
      </c>
      <c r="BG367">
        <v>1657490943.5999999</v>
      </c>
      <c r="BH367">
        <v>179.283111111111</v>
      </c>
      <c r="BI367">
        <v>166.073888888889</v>
      </c>
      <c r="BJ367">
        <v>25.972055555555599</v>
      </c>
      <c r="BK367">
        <v>22.2389222222222</v>
      </c>
      <c r="BL367">
        <v>173.41722222222199</v>
      </c>
      <c r="BM367">
        <v>25.5936555555556</v>
      </c>
      <c r="BN367">
        <v>500.059666666667</v>
      </c>
      <c r="BO367">
        <v>72.123077777777794</v>
      </c>
      <c r="BP367">
        <v>4.5941944444444403E-2</v>
      </c>
      <c r="BQ367">
        <v>27.742944444444401</v>
      </c>
      <c r="BR367">
        <v>27.9987777777778</v>
      </c>
      <c r="BS367">
        <v>999.9</v>
      </c>
      <c r="BT367">
        <v>0</v>
      </c>
      <c r="BU367">
        <v>0</v>
      </c>
      <c r="BV367">
        <v>10023.333333333299</v>
      </c>
      <c r="BW367">
        <v>0</v>
      </c>
      <c r="BX367">
        <v>888.46488888888905</v>
      </c>
      <c r="BY367">
        <v>13.2092777777778</v>
      </c>
      <c r="BZ367">
        <v>184.063444444444</v>
      </c>
      <c r="CA367">
        <v>169.85111111111101</v>
      </c>
      <c r="CB367">
        <v>3.7331344444444401</v>
      </c>
      <c r="CC367">
        <v>166.073888888889</v>
      </c>
      <c r="CD367">
        <v>22.2389222222222</v>
      </c>
      <c r="CE367">
        <v>1.8731822222222201</v>
      </c>
      <c r="CF367">
        <v>1.6039388888888899</v>
      </c>
      <c r="CG367">
        <v>16.411255555555599</v>
      </c>
      <c r="CH367">
        <v>13.996700000000001</v>
      </c>
      <c r="CI367">
        <v>2000.06222222222</v>
      </c>
      <c r="CJ367">
        <v>0.98000444444444401</v>
      </c>
      <c r="CK367">
        <v>1.99952444444444E-2</v>
      </c>
      <c r="CL367">
        <v>0</v>
      </c>
      <c r="CM367">
        <v>2.3471777777777798</v>
      </c>
      <c r="CN367">
        <v>0</v>
      </c>
      <c r="CO367">
        <v>17476.933333333302</v>
      </c>
      <c r="CP367">
        <v>17300.733333333301</v>
      </c>
      <c r="CQ367">
        <v>43.110999999999997</v>
      </c>
      <c r="CR367">
        <v>44</v>
      </c>
      <c r="CS367">
        <v>43.186999999999998</v>
      </c>
      <c r="CT367">
        <v>42.061999999999998</v>
      </c>
      <c r="CU367">
        <v>42.186999999999998</v>
      </c>
      <c r="CV367">
        <v>1960.07111111111</v>
      </c>
      <c r="CW367">
        <v>39.991111111111103</v>
      </c>
      <c r="CX367">
        <v>0</v>
      </c>
      <c r="CY367">
        <v>1657490921</v>
      </c>
      <c r="CZ367">
        <v>0</v>
      </c>
      <c r="DA367">
        <v>0</v>
      </c>
      <c r="DB367" t="s">
        <v>355</v>
      </c>
      <c r="DC367">
        <v>1657313570</v>
      </c>
      <c r="DD367">
        <v>1657313571.5</v>
      </c>
      <c r="DE367">
        <v>0</v>
      </c>
      <c r="DF367">
        <v>-0.183</v>
      </c>
      <c r="DG367">
        <v>-4.0000000000000001E-3</v>
      </c>
      <c r="DH367">
        <v>8.7509999999999994</v>
      </c>
      <c r="DI367">
        <v>0.37</v>
      </c>
      <c r="DJ367">
        <v>417</v>
      </c>
      <c r="DK367">
        <v>25</v>
      </c>
      <c r="DL367">
        <v>0.7</v>
      </c>
      <c r="DM367">
        <v>0.09</v>
      </c>
      <c r="DN367">
        <v>12.341121951219501</v>
      </c>
      <c r="DO367">
        <v>6.1737846689895601</v>
      </c>
      <c r="DP367">
        <v>0.67692478146544999</v>
      </c>
      <c r="DQ367">
        <v>0</v>
      </c>
      <c r="DR367">
        <v>3.7206009756097602</v>
      </c>
      <c r="DS367">
        <v>7.4811846689901207E-2</v>
      </c>
      <c r="DT367">
        <v>8.2658907727901892E-3</v>
      </c>
      <c r="DU367">
        <v>1</v>
      </c>
      <c r="DV367">
        <v>1</v>
      </c>
      <c r="DW367">
        <v>2</v>
      </c>
      <c r="DX367" t="s">
        <v>356</v>
      </c>
      <c r="DY367">
        <v>2.9697</v>
      </c>
      <c r="DZ367">
        <v>2.7001300000000001</v>
      </c>
      <c r="EA367">
        <v>3.3228000000000001E-2</v>
      </c>
      <c r="EB367">
        <v>3.1868399999999998E-2</v>
      </c>
      <c r="EC367">
        <v>8.7458499999999995E-2</v>
      </c>
      <c r="ED367">
        <v>7.8976199999999996E-2</v>
      </c>
      <c r="EE367">
        <v>37394.699999999997</v>
      </c>
      <c r="EF367">
        <v>40857.199999999997</v>
      </c>
      <c r="EG367">
        <v>35075.199999999997</v>
      </c>
      <c r="EH367">
        <v>38299</v>
      </c>
      <c r="EI367">
        <v>45437.5</v>
      </c>
      <c r="EJ367">
        <v>50955.9</v>
      </c>
      <c r="EK367">
        <v>54881.4</v>
      </c>
      <c r="EL367">
        <v>61444.4</v>
      </c>
      <c r="EM367">
        <v>1.9412</v>
      </c>
      <c r="EN367">
        <v>2.0362</v>
      </c>
      <c r="EO367">
        <v>-3.2514300000000003E-2</v>
      </c>
      <c r="EP367">
        <v>0</v>
      </c>
      <c r="EQ367">
        <v>28.518899999999999</v>
      </c>
      <c r="ER367">
        <v>999.9</v>
      </c>
      <c r="ES367">
        <v>36.247</v>
      </c>
      <c r="ET367">
        <v>40.798000000000002</v>
      </c>
      <c r="EU367">
        <v>38.872700000000002</v>
      </c>
      <c r="EV367">
        <v>52.032200000000003</v>
      </c>
      <c r="EW367">
        <v>38.826099999999997</v>
      </c>
      <c r="EX367">
        <v>2</v>
      </c>
      <c r="EY367">
        <v>0.25432900000000003</v>
      </c>
      <c r="EZ367">
        <v>4.2555100000000001</v>
      </c>
      <c r="FA367">
        <v>20.097999999999999</v>
      </c>
      <c r="FB367">
        <v>5.1993200000000002</v>
      </c>
      <c r="FC367">
        <v>12.0099</v>
      </c>
      <c r="FD367">
        <v>4.976</v>
      </c>
      <c r="FE367">
        <v>3.294</v>
      </c>
      <c r="FF367">
        <v>9999</v>
      </c>
      <c r="FG367">
        <v>9999</v>
      </c>
      <c r="FH367">
        <v>9999</v>
      </c>
      <c r="FI367">
        <v>586.1</v>
      </c>
      <c r="FJ367">
        <v>1.8632500000000001</v>
      </c>
      <c r="FK367">
        <v>1.86798</v>
      </c>
      <c r="FL367">
        <v>1.86768</v>
      </c>
      <c r="FM367">
        <v>1.8689</v>
      </c>
      <c r="FN367">
        <v>1.8696299999999999</v>
      </c>
      <c r="FO367">
        <v>1.8656900000000001</v>
      </c>
      <c r="FP367">
        <v>1.86676</v>
      </c>
      <c r="FQ367">
        <v>1.8680699999999999</v>
      </c>
      <c r="FR367">
        <v>5</v>
      </c>
      <c r="FS367">
        <v>0</v>
      </c>
      <c r="FT367">
        <v>0</v>
      </c>
      <c r="FU367">
        <v>0</v>
      </c>
      <c r="FV367" t="s">
        <v>357</v>
      </c>
      <c r="FW367" t="s">
        <v>358</v>
      </c>
      <c r="FX367" t="s">
        <v>359</v>
      </c>
      <c r="FY367" t="s">
        <v>359</v>
      </c>
      <c r="FZ367" t="s">
        <v>359</v>
      </c>
      <c r="GA367" t="s">
        <v>359</v>
      </c>
      <c r="GB367">
        <v>0</v>
      </c>
      <c r="GC367">
        <v>100</v>
      </c>
      <c r="GD367">
        <v>100</v>
      </c>
      <c r="GE367">
        <v>5.8090000000000002</v>
      </c>
      <c r="GF367">
        <v>0.37819999999999998</v>
      </c>
      <c r="GG367">
        <v>4.5656098643845597</v>
      </c>
      <c r="GH367">
        <v>7.6807047227384802E-3</v>
      </c>
      <c r="GI367">
        <v>-1.0831925345100399E-6</v>
      </c>
      <c r="GJ367">
        <v>1.8533368071612601E-10</v>
      </c>
      <c r="GK367">
        <v>-9.9183057942876601E-2</v>
      </c>
      <c r="GL367">
        <v>-1.13594444998887E-2</v>
      </c>
      <c r="GM367">
        <v>1.5024328609816199E-3</v>
      </c>
      <c r="GN367">
        <v>-1.28748702860321E-5</v>
      </c>
      <c r="GO367">
        <v>14</v>
      </c>
      <c r="GP367">
        <v>2172</v>
      </c>
      <c r="GQ367">
        <v>1</v>
      </c>
      <c r="GR367">
        <v>46</v>
      </c>
      <c r="GS367">
        <v>2956.3</v>
      </c>
      <c r="GT367">
        <v>2956.2</v>
      </c>
      <c r="GU367">
        <v>0.58837899999999999</v>
      </c>
      <c r="GV367">
        <v>2.7136200000000001</v>
      </c>
      <c r="GW367">
        <v>2.2485400000000002</v>
      </c>
      <c r="GX367">
        <v>2.7429199999999998</v>
      </c>
      <c r="GY367">
        <v>1.9958499999999999</v>
      </c>
      <c r="GZ367">
        <v>2.3925800000000002</v>
      </c>
      <c r="HA367">
        <v>43.100900000000003</v>
      </c>
      <c r="HB367">
        <v>13.8256</v>
      </c>
      <c r="HC367">
        <v>18</v>
      </c>
      <c r="HD367">
        <v>503.50299999999999</v>
      </c>
      <c r="HE367">
        <v>565.02099999999996</v>
      </c>
      <c r="HF367">
        <v>19.764600000000002</v>
      </c>
      <c r="HG367">
        <v>30.4025</v>
      </c>
      <c r="HH367">
        <v>30.000399999999999</v>
      </c>
      <c r="HI367">
        <v>30.307600000000001</v>
      </c>
      <c r="HJ367">
        <v>30.237300000000001</v>
      </c>
      <c r="HK367">
        <v>11.648300000000001</v>
      </c>
      <c r="HL367">
        <v>41.8934</v>
      </c>
      <c r="HM367">
        <v>0</v>
      </c>
      <c r="HN367">
        <v>19.763400000000001</v>
      </c>
      <c r="HO367">
        <v>130.02500000000001</v>
      </c>
      <c r="HP367">
        <v>22.283899999999999</v>
      </c>
      <c r="HQ367">
        <v>101.768</v>
      </c>
      <c r="HR367">
        <v>102.26600000000001</v>
      </c>
    </row>
    <row r="368" spans="1:226" x14ac:dyDescent="0.2">
      <c r="A368">
        <v>352</v>
      </c>
      <c r="B368">
        <v>1657490951.0999999</v>
      </c>
      <c r="C368">
        <v>4749.5</v>
      </c>
      <c r="D368" t="s">
        <v>1062</v>
      </c>
      <c r="E368" t="s">
        <v>1063</v>
      </c>
      <c r="F368">
        <v>5</v>
      </c>
      <c r="G368" t="s">
        <v>1223</v>
      </c>
      <c r="H368" t="s">
        <v>353</v>
      </c>
      <c r="I368">
        <v>1657490948.3</v>
      </c>
      <c r="J368">
        <f t="shared" si="170"/>
        <v>3.204135248080474E-3</v>
      </c>
      <c r="K368">
        <f t="shared" si="171"/>
        <v>3.2041352480804739</v>
      </c>
      <c r="L368">
        <f t="shared" si="172"/>
        <v>3.1707241881911226</v>
      </c>
      <c r="M368">
        <f t="shared" si="173"/>
        <v>164.5299</v>
      </c>
      <c r="N368">
        <f t="shared" si="174"/>
        <v>108.72148385498765</v>
      </c>
      <c r="O368">
        <f t="shared" si="175"/>
        <v>7.8464968308143437</v>
      </c>
      <c r="P368">
        <f t="shared" si="176"/>
        <v>11.874224791174759</v>
      </c>
      <c r="Q368">
        <f t="shared" si="177"/>
        <v>0.10562147414034263</v>
      </c>
      <c r="R368">
        <f t="shared" si="178"/>
        <v>2.3938179626238143</v>
      </c>
      <c r="S368">
        <f t="shared" si="179"/>
        <v>0.10309911196869635</v>
      </c>
      <c r="T368">
        <f t="shared" si="180"/>
        <v>6.4658552110009745E-2</v>
      </c>
      <c r="U368">
        <f t="shared" si="181"/>
        <v>321.51558059999996</v>
      </c>
      <c r="V368">
        <f t="shared" si="182"/>
        <v>29.016988923955438</v>
      </c>
      <c r="W368">
        <f t="shared" si="183"/>
        <v>29.016988923955438</v>
      </c>
      <c r="X368">
        <f t="shared" si="184"/>
        <v>4.0257281602658832</v>
      </c>
      <c r="Y368">
        <f t="shared" si="185"/>
        <v>50.159827290282188</v>
      </c>
      <c r="Z368">
        <f t="shared" si="186"/>
        <v>1.874478836942143</v>
      </c>
      <c r="AA368">
        <f t="shared" si="187"/>
        <v>3.7370121433916879</v>
      </c>
      <c r="AB368">
        <f t="shared" si="188"/>
        <v>2.1512493233237402</v>
      </c>
      <c r="AC368">
        <f t="shared" si="189"/>
        <v>-141.3023644403489</v>
      </c>
      <c r="AD368">
        <f t="shared" si="190"/>
        <v>-165.20898682372416</v>
      </c>
      <c r="AE368">
        <f t="shared" si="191"/>
        <v>-15.100303674909661</v>
      </c>
      <c r="AF368">
        <f t="shared" si="192"/>
        <v>-9.6074338982731433E-2</v>
      </c>
      <c r="AG368">
        <f t="shared" si="193"/>
        <v>-12.319803310077024</v>
      </c>
      <c r="AH368">
        <f t="shared" si="194"/>
        <v>3.1941452658576885</v>
      </c>
      <c r="AI368">
        <f t="shared" si="195"/>
        <v>3.1707241881911226</v>
      </c>
      <c r="AJ368">
        <v>153.108810080269</v>
      </c>
      <c r="AK368">
        <v>161.44089696969701</v>
      </c>
      <c r="AL368">
        <v>-3.2545962626992901</v>
      </c>
      <c r="AM368">
        <v>65.128705044101494</v>
      </c>
      <c r="AN368">
        <f t="shared" si="196"/>
        <v>3.2041352480804739</v>
      </c>
      <c r="AO368">
        <v>22.236632587937599</v>
      </c>
      <c r="AP368">
        <v>25.978373333333298</v>
      </c>
      <c r="AQ368">
        <v>8.3333274612318504E-4</v>
      </c>
      <c r="AR368">
        <v>77.531801116587999</v>
      </c>
      <c r="AS368">
        <v>0</v>
      </c>
      <c r="AT368">
        <v>0</v>
      </c>
      <c r="AU368">
        <f t="shared" si="197"/>
        <v>1</v>
      </c>
      <c r="AV368">
        <f t="shared" si="198"/>
        <v>0</v>
      </c>
      <c r="AW368">
        <f t="shared" si="199"/>
        <v>38036.259658500632</v>
      </c>
      <c r="AX368">
        <f t="shared" si="200"/>
        <v>2000.001</v>
      </c>
      <c r="AY368">
        <f t="shared" si="201"/>
        <v>1681.2005399999998</v>
      </c>
      <c r="AZ368">
        <f t="shared" si="202"/>
        <v>0.84059984970007506</v>
      </c>
      <c r="BA368">
        <f t="shared" si="203"/>
        <v>0.16075770992114502</v>
      </c>
      <c r="BB368">
        <v>6</v>
      </c>
      <c r="BC368">
        <v>0.5</v>
      </c>
      <c r="BD368" t="s">
        <v>354</v>
      </c>
      <c r="BE368">
        <v>2</v>
      </c>
      <c r="BF368" t="b">
        <v>1</v>
      </c>
      <c r="BG368">
        <v>1657490948.3</v>
      </c>
      <c r="BH368">
        <v>164.5299</v>
      </c>
      <c r="BI368">
        <v>150.37530000000001</v>
      </c>
      <c r="BJ368">
        <v>25.97288</v>
      </c>
      <c r="BK368">
        <v>22.239070000000002</v>
      </c>
      <c r="BL368">
        <v>158.7714</v>
      </c>
      <c r="BM368">
        <v>25.594449999999998</v>
      </c>
      <c r="BN368">
        <v>499.9479</v>
      </c>
      <c r="BO368">
        <v>72.123750000000001</v>
      </c>
      <c r="BP368">
        <v>4.6869389999999997E-2</v>
      </c>
      <c r="BQ368">
        <v>27.73685</v>
      </c>
      <c r="BR368">
        <v>27.988299999999999</v>
      </c>
      <c r="BS368">
        <v>999.9</v>
      </c>
      <c r="BT368">
        <v>0</v>
      </c>
      <c r="BU368">
        <v>0</v>
      </c>
      <c r="BV368">
        <v>9998</v>
      </c>
      <c r="BW368">
        <v>0</v>
      </c>
      <c r="BX368">
        <v>1061.1918000000001</v>
      </c>
      <c r="BY368">
        <v>14.1547</v>
      </c>
      <c r="BZ368">
        <v>168.91720000000001</v>
      </c>
      <c r="CA368">
        <v>153.7955</v>
      </c>
      <c r="CB368">
        <v>3.7338079999999998</v>
      </c>
      <c r="CC368">
        <v>150.37530000000001</v>
      </c>
      <c r="CD368">
        <v>22.239070000000002</v>
      </c>
      <c r="CE368">
        <v>1.873259</v>
      </c>
      <c r="CF368">
        <v>1.6039650000000001</v>
      </c>
      <c r="CG368">
        <v>16.411909999999999</v>
      </c>
      <c r="CH368">
        <v>13.99695</v>
      </c>
      <c r="CI368">
        <v>2000.001</v>
      </c>
      <c r="CJ368">
        <v>0.98000399999999999</v>
      </c>
      <c r="CK368">
        <v>1.9995599999999999E-2</v>
      </c>
      <c r="CL368">
        <v>0</v>
      </c>
      <c r="CM368">
        <v>2.45296</v>
      </c>
      <c r="CN368">
        <v>0</v>
      </c>
      <c r="CO368">
        <v>17393.330000000002</v>
      </c>
      <c r="CP368">
        <v>17300.169999999998</v>
      </c>
      <c r="CQ368">
        <v>43.099800000000002</v>
      </c>
      <c r="CR368">
        <v>44</v>
      </c>
      <c r="CS368">
        <v>43.186999999999998</v>
      </c>
      <c r="CT368">
        <v>42.061999999999998</v>
      </c>
      <c r="CU368">
        <v>42.186999999999998</v>
      </c>
      <c r="CV368">
        <v>1960.011</v>
      </c>
      <c r="CW368">
        <v>39.99</v>
      </c>
      <c r="CX368">
        <v>0</v>
      </c>
      <c r="CY368">
        <v>1657490925.8</v>
      </c>
      <c r="CZ368">
        <v>0</v>
      </c>
      <c r="DA368">
        <v>0</v>
      </c>
      <c r="DB368" t="s">
        <v>355</v>
      </c>
      <c r="DC368">
        <v>1657313570</v>
      </c>
      <c r="DD368">
        <v>1657313571.5</v>
      </c>
      <c r="DE368">
        <v>0</v>
      </c>
      <c r="DF368">
        <v>-0.183</v>
      </c>
      <c r="DG368">
        <v>-4.0000000000000001E-3</v>
      </c>
      <c r="DH368">
        <v>8.7509999999999994</v>
      </c>
      <c r="DI368">
        <v>0.37</v>
      </c>
      <c r="DJ368">
        <v>417</v>
      </c>
      <c r="DK368">
        <v>25</v>
      </c>
      <c r="DL368">
        <v>0.7</v>
      </c>
      <c r="DM368">
        <v>0.09</v>
      </c>
      <c r="DN368">
        <v>12.8934341463415</v>
      </c>
      <c r="DO368">
        <v>7.7144236933798203</v>
      </c>
      <c r="DP368">
        <v>0.80796337897262205</v>
      </c>
      <c r="DQ368">
        <v>0</v>
      </c>
      <c r="DR368">
        <v>3.7257653658536598</v>
      </c>
      <c r="DS368">
        <v>8.0251777003486E-2</v>
      </c>
      <c r="DT368">
        <v>8.7484069901983506E-3</v>
      </c>
      <c r="DU368">
        <v>1</v>
      </c>
      <c r="DV368">
        <v>1</v>
      </c>
      <c r="DW368">
        <v>2</v>
      </c>
      <c r="DX368" t="s">
        <v>356</v>
      </c>
      <c r="DY368">
        <v>2.96977</v>
      </c>
      <c r="DZ368">
        <v>2.7005400000000002</v>
      </c>
      <c r="EA368">
        <v>3.02972E-2</v>
      </c>
      <c r="EB368">
        <v>2.87555E-2</v>
      </c>
      <c r="EC368">
        <v>8.7473700000000001E-2</v>
      </c>
      <c r="ED368">
        <v>7.8977099999999995E-2</v>
      </c>
      <c r="EE368">
        <v>37507.5</v>
      </c>
      <c r="EF368">
        <v>40987.4</v>
      </c>
      <c r="EG368">
        <v>35074.800000000003</v>
      </c>
      <c r="EH368">
        <v>38298.1</v>
      </c>
      <c r="EI368">
        <v>45436.4</v>
      </c>
      <c r="EJ368">
        <v>50955.3</v>
      </c>
      <c r="EK368">
        <v>54881.1</v>
      </c>
      <c r="EL368">
        <v>61443.9</v>
      </c>
      <c r="EM368">
        <v>1.9414</v>
      </c>
      <c r="EN368">
        <v>2.0356000000000001</v>
      </c>
      <c r="EO368">
        <v>-3.3825599999999997E-2</v>
      </c>
      <c r="EP368">
        <v>0</v>
      </c>
      <c r="EQ368">
        <v>28.516400000000001</v>
      </c>
      <c r="ER368">
        <v>999.9</v>
      </c>
      <c r="ES368">
        <v>36.222999999999999</v>
      </c>
      <c r="ET368">
        <v>40.787999999999997</v>
      </c>
      <c r="EU368">
        <v>38.831000000000003</v>
      </c>
      <c r="EV368">
        <v>51.712200000000003</v>
      </c>
      <c r="EW368">
        <v>38.958300000000001</v>
      </c>
      <c r="EX368">
        <v>2</v>
      </c>
      <c r="EY368">
        <v>0.25493900000000003</v>
      </c>
      <c r="EZ368">
        <v>4.2533799999999999</v>
      </c>
      <c r="FA368">
        <v>20.097999999999999</v>
      </c>
      <c r="FB368">
        <v>5.1981200000000003</v>
      </c>
      <c r="FC368">
        <v>12.0099</v>
      </c>
      <c r="FD368">
        <v>4.9752000000000001</v>
      </c>
      <c r="FE368">
        <v>3.294</v>
      </c>
      <c r="FF368">
        <v>9999</v>
      </c>
      <c r="FG368">
        <v>9999</v>
      </c>
      <c r="FH368">
        <v>9999</v>
      </c>
      <c r="FI368">
        <v>586.1</v>
      </c>
      <c r="FJ368">
        <v>1.8631899999999999</v>
      </c>
      <c r="FK368">
        <v>1.86795</v>
      </c>
      <c r="FL368">
        <v>1.8676200000000001</v>
      </c>
      <c r="FM368">
        <v>1.8689</v>
      </c>
      <c r="FN368">
        <v>1.8696600000000001</v>
      </c>
      <c r="FO368">
        <v>1.8656900000000001</v>
      </c>
      <c r="FP368">
        <v>1.86673</v>
      </c>
      <c r="FQ368">
        <v>1.8680099999999999</v>
      </c>
      <c r="FR368">
        <v>5</v>
      </c>
      <c r="FS368">
        <v>0</v>
      </c>
      <c r="FT368">
        <v>0</v>
      </c>
      <c r="FU368">
        <v>0</v>
      </c>
      <c r="FV368" t="s">
        <v>357</v>
      </c>
      <c r="FW368" t="s">
        <v>358</v>
      </c>
      <c r="FX368" t="s">
        <v>359</v>
      </c>
      <c r="FY368" t="s">
        <v>359</v>
      </c>
      <c r="FZ368" t="s">
        <v>359</v>
      </c>
      <c r="GA368" t="s">
        <v>359</v>
      </c>
      <c r="GB368">
        <v>0</v>
      </c>
      <c r="GC368">
        <v>100</v>
      </c>
      <c r="GD368">
        <v>100</v>
      </c>
      <c r="GE368">
        <v>5.6929999999999996</v>
      </c>
      <c r="GF368">
        <v>0.37859999999999999</v>
      </c>
      <c r="GG368">
        <v>4.5656098643845597</v>
      </c>
      <c r="GH368">
        <v>7.6807047227384802E-3</v>
      </c>
      <c r="GI368">
        <v>-1.0831925345100399E-6</v>
      </c>
      <c r="GJ368">
        <v>1.8533368071612601E-10</v>
      </c>
      <c r="GK368">
        <v>-9.9183057942876601E-2</v>
      </c>
      <c r="GL368">
        <v>-1.13594444998887E-2</v>
      </c>
      <c r="GM368">
        <v>1.5024328609816199E-3</v>
      </c>
      <c r="GN368">
        <v>-1.28748702860321E-5</v>
      </c>
      <c r="GO368">
        <v>14</v>
      </c>
      <c r="GP368">
        <v>2172</v>
      </c>
      <c r="GQ368">
        <v>1</v>
      </c>
      <c r="GR368">
        <v>46</v>
      </c>
      <c r="GS368">
        <v>2956.4</v>
      </c>
      <c r="GT368">
        <v>2956.3</v>
      </c>
      <c r="GU368">
        <v>0.53588899999999995</v>
      </c>
      <c r="GV368">
        <v>2.7209500000000002</v>
      </c>
      <c r="GW368">
        <v>2.2485400000000002</v>
      </c>
      <c r="GX368">
        <v>2.7429199999999998</v>
      </c>
      <c r="GY368">
        <v>1.9958499999999999</v>
      </c>
      <c r="GZ368">
        <v>2.3584000000000001</v>
      </c>
      <c r="HA368">
        <v>43.100900000000003</v>
      </c>
      <c r="HB368">
        <v>13.816800000000001</v>
      </c>
      <c r="HC368">
        <v>18</v>
      </c>
      <c r="HD368">
        <v>503.67899999999997</v>
      </c>
      <c r="HE368">
        <v>564.60299999999995</v>
      </c>
      <c r="HF368">
        <v>19.767299999999999</v>
      </c>
      <c r="HG368">
        <v>30.406700000000001</v>
      </c>
      <c r="HH368">
        <v>30.000399999999999</v>
      </c>
      <c r="HI368">
        <v>30.312899999999999</v>
      </c>
      <c r="HJ368">
        <v>30.239899999999999</v>
      </c>
      <c r="HK368">
        <v>10.666</v>
      </c>
      <c r="HL368">
        <v>41.8934</v>
      </c>
      <c r="HM368">
        <v>0</v>
      </c>
      <c r="HN368">
        <v>19.766500000000001</v>
      </c>
      <c r="HO368">
        <v>116.611</v>
      </c>
      <c r="HP368">
        <v>22.283899999999999</v>
      </c>
      <c r="HQ368">
        <v>101.767</v>
      </c>
      <c r="HR368">
        <v>102.265</v>
      </c>
    </row>
    <row r="369" spans="1:226" x14ac:dyDescent="0.2">
      <c r="A369">
        <v>353</v>
      </c>
      <c r="B369">
        <v>1657490956.0999999</v>
      </c>
      <c r="C369">
        <v>4754.5</v>
      </c>
      <c r="D369" t="s">
        <v>1064</v>
      </c>
      <c r="E369" t="s">
        <v>1065</v>
      </c>
      <c r="F369">
        <v>5</v>
      </c>
      <c r="G369" t="s">
        <v>1223</v>
      </c>
      <c r="H369" t="s">
        <v>353</v>
      </c>
      <c r="I369">
        <v>1657490953.5999999</v>
      </c>
      <c r="J369">
        <f t="shared" si="170"/>
        <v>3.2033872820609213E-3</v>
      </c>
      <c r="K369">
        <f t="shared" si="171"/>
        <v>3.2033872820609215</v>
      </c>
      <c r="L369">
        <f t="shared" si="172"/>
        <v>2.9372668508729727</v>
      </c>
      <c r="M369">
        <f t="shared" si="173"/>
        <v>147.57055555555601</v>
      </c>
      <c r="N369">
        <f t="shared" si="174"/>
        <v>96.156069158721067</v>
      </c>
      <c r="O369">
        <f t="shared" si="175"/>
        <v>6.9396617085055441</v>
      </c>
      <c r="P369">
        <f t="shared" si="176"/>
        <v>10.650287003739278</v>
      </c>
      <c r="Q369">
        <f t="shared" si="177"/>
        <v>0.10572920875724647</v>
      </c>
      <c r="R369">
        <f t="shared" si="178"/>
        <v>2.3915279268358836</v>
      </c>
      <c r="S369">
        <f t="shared" si="179"/>
        <v>0.10319940682742976</v>
      </c>
      <c r="T369">
        <f t="shared" si="180"/>
        <v>6.4721880330452897E-2</v>
      </c>
      <c r="U369">
        <f t="shared" si="181"/>
        <v>321.51630766666739</v>
      </c>
      <c r="V369">
        <f t="shared" si="182"/>
        <v>29.008512765244998</v>
      </c>
      <c r="W369">
        <f t="shared" si="183"/>
        <v>29.008512765244998</v>
      </c>
      <c r="X369">
        <f t="shared" si="184"/>
        <v>4.0237543034056582</v>
      </c>
      <c r="Y369">
        <f t="shared" si="185"/>
        <v>50.204521455855776</v>
      </c>
      <c r="Z369">
        <f t="shared" si="186"/>
        <v>1.8750698986152343</v>
      </c>
      <c r="AA369">
        <f t="shared" si="187"/>
        <v>3.7348626064765114</v>
      </c>
      <c r="AB369">
        <f t="shared" si="188"/>
        <v>2.1486844047904237</v>
      </c>
      <c r="AC369">
        <f t="shared" si="189"/>
        <v>-141.26937913888662</v>
      </c>
      <c r="AD369">
        <f t="shared" si="190"/>
        <v>-165.22807252685695</v>
      </c>
      <c r="AE369">
        <f t="shared" si="191"/>
        <v>-15.115130659062345</v>
      </c>
      <c r="AF369">
        <f t="shared" si="192"/>
        <v>-9.6274658138526092E-2</v>
      </c>
      <c r="AG369">
        <f t="shared" si="193"/>
        <v>-12.55701993378705</v>
      </c>
      <c r="AH369">
        <f t="shared" si="194"/>
        <v>3.2022491497100982</v>
      </c>
      <c r="AI369">
        <f t="shared" si="195"/>
        <v>2.9372668508729727</v>
      </c>
      <c r="AJ369">
        <v>136.35246302968599</v>
      </c>
      <c r="AK369">
        <v>144.98947878787899</v>
      </c>
      <c r="AL369">
        <v>-3.2597431321636798</v>
      </c>
      <c r="AM369">
        <v>65.128705044101494</v>
      </c>
      <c r="AN369">
        <f t="shared" si="196"/>
        <v>3.2033872820609215</v>
      </c>
      <c r="AO369">
        <v>22.238805113388899</v>
      </c>
      <c r="AP369">
        <v>25.983420606060601</v>
      </c>
      <c r="AQ369">
        <v>-1.4294270831569699E-4</v>
      </c>
      <c r="AR369">
        <v>77.531801116587999</v>
      </c>
      <c r="AS369">
        <v>0</v>
      </c>
      <c r="AT369">
        <v>0</v>
      </c>
      <c r="AU369">
        <f t="shared" si="197"/>
        <v>1</v>
      </c>
      <c r="AV369">
        <f t="shared" si="198"/>
        <v>0</v>
      </c>
      <c r="AW369">
        <f t="shared" si="199"/>
        <v>37982.005749664597</v>
      </c>
      <c r="AX369">
        <f t="shared" si="200"/>
        <v>2000.00555555556</v>
      </c>
      <c r="AY369">
        <f t="shared" si="201"/>
        <v>1681.2043666666702</v>
      </c>
      <c r="AZ369">
        <f t="shared" si="202"/>
        <v>0.84059984833375456</v>
      </c>
      <c r="BA369">
        <f t="shared" si="203"/>
        <v>0.16075770728414643</v>
      </c>
      <c r="BB369">
        <v>6</v>
      </c>
      <c r="BC369">
        <v>0.5</v>
      </c>
      <c r="BD369" t="s">
        <v>354</v>
      </c>
      <c r="BE369">
        <v>2</v>
      </c>
      <c r="BF369" t="b">
        <v>1</v>
      </c>
      <c r="BG369">
        <v>1657490953.5999999</v>
      </c>
      <c r="BH369">
        <v>147.57055555555601</v>
      </c>
      <c r="BI369">
        <v>133.07</v>
      </c>
      <c r="BJ369">
        <v>25.981000000000002</v>
      </c>
      <c r="BK369">
        <v>22.238344444444401</v>
      </c>
      <c r="BL369">
        <v>141.936222222222</v>
      </c>
      <c r="BM369">
        <v>25.602255555555601</v>
      </c>
      <c r="BN369">
        <v>500.02755555555598</v>
      </c>
      <c r="BO369">
        <v>72.1238666666667</v>
      </c>
      <c r="BP369">
        <v>4.6946566666666703E-2</v>
      </c>
      <c r="BQ369">
        <v>27.727</v>
      </c>
      <c r="BR369">
        <v>27.968211111111099</v>
      </c>
      <c r="BS369">
        <v>999.9</v>
      </c>
      <c r="BT369">
        <v>0</v>
      </c>
      <c r="BU369">
        <v>0</v>
      </c>
      <c r="BV369">
        <v>9982.7777777777792</v>
      </c>
      <c r="BW369">
        <v>0</v>
      </c>
      <c r="BX369">
        <v>1079.4428888888899</v>
      </c>
      <c r="BY369">
        <v>14.5008</v>
      </c>
      <c r="BZ369">
        <v>151.50688888888899</v>
      </c>
      <c r="CA369">
        <v>136.09644444444399</v>
      </c>
      <c r="CB369">
        <v>3.7426533333333301</v>
      </c>
      <c r="CC369">
        <v>133.07</v>
      </c>
      <c r="CD369">
        <v>22.238344444444401</v>
      </c>
      <c r="CE369">
        <v>1.87385</v>
      </c>
      <c r="CF369">
        <v>1.60391555555556</v>
      </c>
      <c r="CG369">
        <v>16.416844444444401</v>
      </c>
      <c r="CH369">
        <v>13.9964666666667</v>
      </c>
      <c r="CI369">
        <v>2000.00555555556</v>
      </c>
      <c r="CJ369">
        <v>0.98000399999999999</v>
      </c>
      <c r="CK369">
        <v>1.9995599999999999E-2</v>
      </c>
      <c r="CL369">
        <v>0</v>
      </c>
      <c r="CM369">
        <v>2.4850666666666701</v>
      </c>
      <c r="CN369">
        <v>0</v>
      </c>
      <c r="CO369">
        <v>17418.644444444399</v>
      </c>
      <c r="CP369">
        <v>17300.233333333301</v>
      </c>
      <c r="CQ369">
        <v>43.09</v>
      </c>
      <c r="CR369">
        <v>44</v>
      </c>
      <c r="CS369">
        <v>43.186999999999998</v>
      </c>
      <c r="CT369">
        <v>42.061999999999998</v>
      </c>
      <c r="CU369">
        <v>42.201000000000001</v>
      </c>
      <c r="CV369">
        <v>1960.01555555556</v>
      </c>
      <c r="CW369">
        <v>39.99</v>
      </c>
      <c r="CX369">
        <v>0</v>
      </c>
      <c r="CY369">
        <v>1657490930.5999999</v>
      </c>
      <c r="CZ369">
        <v>0</v>
      </c>
      <c r="DA369">
        <v>0</v>
      </c>
      <c r="DB369" t="s">
        <v>355</v>
      </c>
      <c r="DC369">
        <v>1657313570</v>
      </c>
      <c r="DD369">
        <v>1657313571.5</v>
      </c>
      <c r="DE369">
        <v>0</v>
      </c>
      <c r="DF369">
        <v>-0.183</v>
      </c>
      <c r="DG369">
        <v>-4.0000000000000001E-3</v>
      </c>
      <c r="DH369">
        <v>8.7509999999999994</v>
      </c>
      <c r="DI369">
        <v>0.37</v>
      </c>
      <c r="DJ369">
        <v>417</v>
      </c>
      <c r="DK369">
        <v>25</v>
      </c>
      <c r="DL369">
        <v>0.7</v>
      </c>
      <c r="DM369">
        <v>0.09</v>
      </c>
      <c r="DN369">
        <v>13.6651585365854</v>
      </c>
      <c r="DO369">
        <v>6.8407588850174204</v>
      </c>
      <c r="DP369">
        <v>0.73635097178359099</v>
      </c>
      <c r="DQ369">
        <v>0</v>
      </c>
      <c r="DR369">
        <v>3.7332421951219499</v>
      </c>
      <c r="DS369">
        <v>6.6634076655069693E-2</v>
      </c>
      <c r="DT369">
        <v>7.3541010666506798E-3</v>
      </c>
      <c r="DU369">
        <v>1</v>
      </c>
      <c r="DV369">
        <v>1</v>
      </c>
      <c r="DW369">
        <v>2</v>
      </c>
      <c r="DX369" t="s">
        <v>356</v>
      </c>
      <c r="DY369">
        <v>2.9696799999999999</v>
      </c>
      <c r="DZ369">
        <v>2.7009300000000001</v>
      </c>
      <c r="EA369">
        <v>2.73318E-2</v>
      </c>
      <c r="EB369">
        <v>2.56411E-2</v>
      </c>
      <c r="EC369">
        <v>8.7482099999999993E-2</v>
      </c>
      <c r="ED369">
        <v>7.8976599999999994E-2</v>
      </c>
      <c r="EE369">
        <v>37622.5</v>
      </c>
      <c r="EF369">
        <v>41118.199999999997</v>
      </c>
      <c r="EG369">
        <v>35075.199999999997</v>
      </c>
      <c r="EH369">
        <v>38297.599999999999</v>
      </c>
      <c r="EI369">
        <v>45436.1</v>
      </c>
      <c r="EJ369">
        <v>50954.400000000001</v>
      </c>
      <c r="EK369">
        <v>54881.2</v>
      </c>
      <c r="EL369">
        <v>61442.9</v>
      </c>
      <c r="EM369">
        <v>1.9414</v>
      </c>
      <c r="EN369">
        <v>2.0354000000000001</v>
      </c>
      <c r="EO369">
        <v>-3.3646799999999998E-2</v>
      </c>
      <c r="EP369">
        <v>0</v>
      </c>
      <c r="EQ369">
        <v>28.511099999999999</v>
      </c>
      <c r="ER369">
        <v>999.9</v>
      </c>
      <c r="ES369">
        <v>36.198</v>
      </c>
      <c r="ET369">
        <v>40.787999999999997</v>
      </c>
      <c r="EU369">
        <v>38.803699999999999</v>
      </c>
      <c r="EV369">
        <v>51.872199999999999</v>
      </c>
      <c r="EW369">
        <v>38.942300000000003</v>
      </c>
      <c r="EX369">
        <v>2</v>
      </c>
      <c r="EY369">
        <v>0.25516299999999997</v>
      </c>
      <c r="EZ369">
        <v>4.2075399999999998</v>
      </c>
      <c r="FA369">
        <v>20.099</v>
      </c>
      <c r="FB369">
        <v>5.1993200000000002</v>
      </c>
      <c r="FC369">
        <v>12.0099</v>
      </c>
      <c r="FD369">
        <v>4.9752000000000001</v>
      </c>
      <c r="FE369">
        <v>3.294</v>
      </c>
      <c r="FF369">
        <v>9999</v>
      </c>
      <c r="FG369">
        <v>9999</v>
      </c>
      <c r="FH369">
        <v>9999</v>
      </c>
      <c r="FI369">
        <v>586.1</v>
      </c>
      <c r="FJ369">
        <v>1.8631899999999999</v>
      </c>
      <c r="FK369">
        <v>1.86798</v>
      </c>
      <c r="FL369">
        <v>1.86768</v>
      </c>
      <c r="FM369">
        <v>1.8689</v>
      </c>
      <c r="FN369">
        <v>1.8696600000000001</v>
      </c>
      <c r="FO369">
        <v>1.8656900000000001</v>
      </c>
      <c r="FP369">
        <v>1.86673</v>
      </c>
      <c r="FQ369">
        <v>1.8680099999999999</v>
      </c>
      <c r="FR369">
        <v>5</v>
      </c>
      <c r="FS369">
        <v>0</v>
      </c>
      <c r="FT369">
        <v>0</v>
      </c>
      <c r="FU369">
        <v>0</v>
      </c>
      <c r="FV369" t="s">
        <v>357</v>
      </c>
      <c r="FW369" t="s">
        <v>358</v>
      </c>
      <c r="FX369" t="s">
        <v>359</v>
      </c>
      <c r="FY369" t="s">
        <v>359</v>
      </c>
      <c r="FZ369" t="s">
        <v>359</v>
      </c>
      <c r="GA369" t="s">
        <v>359</v>
      </c>
      <c r="GB369">
        <v>0</v>
      </c>
      <c r="GC369">
        <v>100</v>
      </c>
      <c r="GD369">
        <v>100</v>
      </c>
      <c r="GE369">
        <v>5.577</v>
      </c>
      <c r="GF369">
        <v>0.37880000000000003</v>
      </c>
      <c r="GG369">
        <v>4.5656098643845597</v>
      </c>
      <c r="GH369">
        <v>7.6807047227384802E-3</v>
      </c>
      <c r="GI369">
        <v>-1.0831925345100399E-6</v>
      </c>
      <c r="GJ369">
        <v>1.8533368071612601E-10</v>
      </c>
      <c r="GK369">
        <v>-9.9183057942876601E-2</v>
      </c>
      <c r="GL369">
        <v>-1.13594444998887E-2</v>
      </c>
      <c r="GM369">
        <v>1.5024328609816199E-3</v>
      </c>
      <c r="GN369">
        <v>-1.28748702860321E-5</v>
      </c>
      <c r="GO369">
        <v>14</v>
      </c>
      <c r="GP369">
        <v>2172</v>
      </c>
      <c r="GQ369">
        <v>1</v>
      </c>
      <c r="GR369">
        <v>46</v>
      </c>
      <c r="GS369">
        <v>2956.4</v>
      </c>
      <c r="GT369">
        <v>2956.4</v>
      </c>
      <c r="GU369">
        <v>0.48706100000000002</v>
      </c>
      <c r="GV369">
        <v>2.7209500000000002</v>
      </c>
      <c r="GW369">
        <v>2.2485400000000002</v>
      </c>
      <c r="GX369">
        <v>2.7429199999999998</v>
      </c>
      <c r="GY369">
        <v>1.9958499999999999</v>
      </c>
      <c r="GZ369">
        <v>2.4096700000000002</v>
      </c>
      <c r="HA369">
        <v>43.100900000000003</v>
      </c>
      <c r="HB369">
        <v>13.834300000000001</v>
      </c>
      <c r="HC369">
        <v>18</v>
      </c>
      <c r="HD369">
        <v>503.70600000000002</v>
      </c>
      <c r="HE369">
        <v>564.50599999999997</v>
      </c>
      <c r="HF369">
        <v>19.776299999999999</v>
      </c>
      <c r="HG369">
        <v>30.409300000000002</v>
      </c>
      <c r="HH369">
        <v>30.0002</v>
      </c>
      <c r="HI369">
        <v>30.3155</v>
      </c>
      <c r="HJ369">
        <v>30.245100000000001</v>
      </c>
      <c r="HK369">
        <v>9.6348599999999998</v>
      </c>
      <c r="HL369">
        <v>41.8934</v>
      </c>
      <c r="HM369">
        <v>0</v>
      </c>
      <c r="HN369">
        <v>19.779399999999999</v>
      </c>
      <c r="HO369">
        <v>96.503200000000007</v>
      </c>
      <c r="HP369">
        <v>22.283899999999999</v>
      </c>
      <c r="HQ369">
        <v>101.768</v>
      </c>
      <c r="HR369">
        <v>102.26300000000001</v>
      </c>
    </row>
    <row r="370" spans="1:226" x14ac:dyDescent="0.2">
      <c r="A370">
        <v>354</v>
      </c>
      <c r="B370">
        <v>1657490961.0999999</v>
      </c>
      <c r="C370">
        <v>4759.5</v>
      </c>
      <c r="D370" t="s">
        <v>1066</v>
      </c>
      <c r="E370" t="s">
        <v>1067</v>
      </c>
      <c r="F370">
        <v>5</v>
      </c>
      <c r="G370" t="s">
        <v>1223</v>
      </c>
      <c r="H370" t="s">
        <v>353</v>
      </c>
      <c r="I370">
        <v>1657490958.3</v>
      </c>
      <c r="J370">
        <f t="shared" si="170"/>
        <v>3.2183507962915852E-3</v>
      </c>
      <c r="K370">
        <f t="shared" si="171"/>
        <v>3.2183507962915852</v>
      </c>
      <c r="L370">
        <f t="shared" si="172"/>
        <v>2.4151235413951584</v>
      </c>
      <c r="M370">
        <f t="shared" si="173"/>
        <v>132.67599999999999</v>
      </c>
      <c r="N370">
        <f t="shared" si="174"/>
        <v>90.089974891368726</v>
      </c>
      <c r="O370">
        <f t="shared" si="175"/>
        <v>6.5018675184460477</v>
      </c>
      <c r="P370">
        <f t="shared" si="176"/>
        <v>9.5753359451762385</v>
      </c>
      <c r="Q370">
        <f t="shared" si="177"/>
        <v>0.10640731359040294</v>
      </c>
      <c r="R370">
        <f t="shared" si="178"/>
        <v>2.3929134907154506</v>
      </c>
      <c r="S370">
        <f t="shared" si="179"/>
        <v>0.10384682582066006</v>
      </c>
      <c r="T370">
        <f t="shared" si="180"/>
        <v>6.5129184061185535E-2</v>
      </c>
      <c r="U370">
        <f t="shared" si="181"/>
        <v>321.51669779999997</v>
      </c>
      <c r="V370">
        <f t="shared" si="182"/>
        <v>28.997072570326502</v>
      </c>
      <c r="W370">
        <f t="shared" si="183"/>
        <v>28.997072570326502</v>
      </c>
      <c r="X370">
        <f t="shared" si="184"/>
        <v>4.0210915447897486</v>
      </c>
      <c r="Y370">
        <f t="shared" si="185"/>
        <v>50.241866163567686</v>
      </c>
      <c r="Z370">
        <f t="shared" si="186"/>
        <v>1.8757983232182964</v>
      </c>
      <c r="AA370">
        <f t="shared" si="187"/>
        <v>3.7335363242906574</v>
      </c>
      <c r="AB370">
        <f t="shared" si="188"/>
        <v>2.1452932215714524</v>
      </c>
      <c r="AC370">
        <f t="shared" si="189"/>
        <v>-141.92927011645889</v>
      </c>
      <c r="AD370">
        <f t="shared" si="190"/>
        <v>-164.6322982965026</v>
      </c>
      <c r="AE370">
        <f t="shared" si="191"/>
        <v>-15.050595363252922</v>
      </c>
      <c r="AF370">
        <f t="shared" si="192"/>
        <v>-9.5465976214427428E-2</v>
      </c>
      <c r="AG370">
        <f t="shared" si="193"/>
        <v>-13.239558115695276</v>
      </c>
      <c r="AH370">
        <f t="shared" si="194"/>
        <v>3.2084447226976613</v>
      </c>
      <c r="AI370">
        <f t="shared" si="195"/>
        <v>2.4151235413951584</v>
      </c>
      <c r="AJ370">
        <v>119.2069019568</v>
      </c>
      <c r="AK370">
        <v>128.640836363636</v>
      </c>
      <c r="AL370">
        <v>-3.30106532557694</v>
      </c>
      <c r="AM370">
        <v>65.128705044101494</v>
      </c>
      <c r="AN370">
        <f t="shared" si="196"/>
        <v>3.2183507962915852</v>
      </c>
      <c r="AO370">
        <v>22.238837532677501</v>
      </c>
      <c r="AP370">
        <v>26.0008054545455</v>
      </c>
      <c r="AQ370">
        <v>-6.19220447478361E-5</v>
      </c>
      <c r="AR370">
        <v>77.531801116587999</v>
      </c>
      <c r="AS370">
        <v>0</v>
      </c>
      <c r="AT370">
        <v>0</v>
      </c>
      <c r="AU370">
        <f t="shared" si="197"/>
        <v>1</v>
      </c>
      <c r="AV370">
        <f t="shared" si="198"/>
        <v>0</v>
      </c>
      <c r="AW370">
        <f t="shared" si="199"/>
        <v>38016.350662899371</v>
      </c>
      <c r="AX370">
        <f t="shared" si="200"/>
        <v>2000.008</v>
      </c>
      <c r="AY370">
        <f t="shared" si="201"/>
        <v>1681.20642</v>
      </c>
      <c r="AZ370">
        <f t="shared" si="202"/>
        <v>0.84059984760060957</v>
      </c>
      <c r="BA370">
        <f t="shared" si="203"/>
        <v>0.16075770586917651</v>
      </c>
      <c r="BB370">
        <v>6</v>
      </c>
      <c r="BC370">
        <v>0.5</v>
      </c>
      <c r="BD370" t="s">
        <v>354</v>
      </c>
      <c r="BE370">
        <v>2</v>
      </c>
      <c r="BF370" t="b">
        <v>1</v>
      </c>
      <c r="BG370">
        <v>1657490958.3</v>
      </c>
      <c r="BH370">
        <v>132.67599999999999</v>
      </c>
      <c r="BI370">
        <v>117.29900000000001</v>
      </c>
      <c r="BJ370">
        <v>25.99109</v>
      </c>
      <c r="BK370">
        <v>22.240939999999998</v>
      </c>
      <c r="BL370">
        <v>127.1508</v>
      </c>
      <c r="BM370">
        <v>25.61196</v>
      </c>
      <c r="BN370">
        <v>499.98860000000002</v>
      </c>
      <c r="BO370">
        <v>72.123699999999999</v>
      </c>
      <c r="BP370">
        <v>4.7121740000000002E-2</v>
      </c>
      <c r="BQ370">
        <v>27.72092</v>
      </c>
      <c r="BR370">
        <v>27.950050000000001</v>
      </c>
      <c r="BS370">
        <v>999.9</v>
      </c>
      <c r="BT370">
        <v>0</v>
      </c>
      <c r="BU370">
        <v>0</v>
      </c>
      <c r="BV370">
        <v>9992</v>
      </c>
      <c r="BW370">
        <v>0</v>
      </c>
      <c r="BX370">
        <v>1129.732</v>
      </c>
      <c r="BY370">
        <v>15.37696</v>
      </c>
      <c r="BZ370">
        <v>136.21629999999999</v>
      </c>
      <c r="CA370">
        <v>119.96720000000001</v>
      </c>
      <c r="CB370">
        <v>3.7501570000000002</v>
      </c>
      <c r="CC370">
        <v>117.29900000000001</v>
      </c>
      <c r="CD370">
        <v>22.240939999999998</v>
      </c>
      <c r="CE370">
        <v>1.874574</v>
      </c>
      <c r="CF370">
        <v>1.604098</v>
      </c>
      <c r="CG370">
        <v>16.422899999999998</v>
      </c>
      <c r="CH370">
        <v>13.99823</v>
      </c>
      <c r="CI370">
        <v>2000.008</v>
      </c>
      <c r="CJ370">
        <v>0.98000399999999999</v>
      </c>
      <c r="CK370">
        <v>1.9995599999999999E-2</v>
      </c>
      <c r="CL370">
        <v>0</v>
      </c>
      <c r="CM370">
        <v>2.55063</v>
      </c>
      <c r="CN370">
        <v>0</v>
      </c>
      <c r="CO370">
        <v>17455.68</v>
      </c>
      <c r="CP370">
        <v>17300.240000000002</v>
      </c>
      <c r="CQ370">
        <v>43.112400000000001</v>
      </c>
      <c r="CR370">
        <v>44</v>
      </c>
      <c r="CS370">
        <v>43.186999999999998</v>
      </c>
      <c r="CT370">
        <v>42.061999999999998</v>
      </c>
      <c r="CU370">
        <v>42.212200000000003</v>
      </c>
      <c r="CV370">
        <v>1960.018</v>
      </c>
      <c r="CW370">
        <v>39.99</v>
      </c>
      <c r="CX370">
        <v>0</v>
      </c>
      <c r="CY370">
        <v>1657490936</v>
      </c>
      <c r="CZ370">
        <v>0</v>
      </c>
      <c r="DA370">
        <v>0</v>
      </c>
      <c r="DB370" t="s">
        <v>355</v>
      </c>
      <c r="DC370">
        <v>1657313570</v>
      </c>
      <c r="DD370">
        <v>1657313571.5</v>
      </c>
      <c r="DE370">
        <v>0</v>
      </c>
      <c r="DF370">
        <v>-0.183</v>
      </c>
      <c r="DG370">
        <v>-4.0000000000000001E-3</v>
      </c>
      <c r="DH370">
        <v>8.7509999999999994</v>
      </c>
      <c r="DI370">
        <v>0.37</v>
      </c>
      <c r="DJ370">
        <v>417</v>
      </c>
      <c r="DK370">
        <v>25</v>
      </c>
      <c r="DL370">
        <v>0.7</v>
      </c>
      <c r="DM370">
        <v>0.09</v>
      </c>
      <c r="DN370">
        <v>14.172290243902401</v>
      </c>
      <c r="DO370">
        <v>7.6400404181184696</v>
      </c>
      <c r="DP370">
        <v>0.81415255591016999</v>
      </c>
      <c r="DQ370">
        <v>0</v>
      </c>
      <c r="DR370">
        <v>3.73842195121951</v>
      </c>
      <c r="DS370">
        <v>6.5304250871087696E-2</v>
      </c>
      <c r="DT370">
        <v>7.2534117185360297E-3</v>
      </c>
      <c r="DU370">
        <v>1</v>
      </c>
      <c r="DV370">
        <v>1</v>
      </c>
      <c r="DW370">
        <v>2</v>
      </c>
      <c r="DX370" t="s">
        <v>356</v>
      </c>
      <c r="DY370">
        <v>2.9698600000000002</v>
      </c>
      <c r="DZ370">
        <v>2.70113</v>
      </c>
      <c r="EA370">
        <v>2.4292399999999999E-2</v>
      </c>
      <c r="EB370">
        <v>2.2341699999999999E-2</v>
      </c>
      <c r="EC370">
        <v>8.75219E-2</v>
      </c>
      <c r="ED370">
        <v>7.8992599999999996E-2</v>
      </c>
      <c r="EE370">
        <v>37741</v>
      </c>
      <c r="EF370">
        <v>41257.199999999997</v>
      </c>
      <c r="EG370">
        <v>35076.199999999997</v>
      </c>
      <c r="EH370">
        <v>38297.4</v>
      </c>
      <c r="EI370">
        <v>45434.6</v>
      </c>
      <c r="EJ370">
        <v>50953.2</v>
      </c>
      <c r="EK370">
        <v>54881.9</v>
      </c>
      <c r="EL370">
        <v>61442.6</v>
      </c>
      <c r="EM370">
        <v>1.9412</v>
      </c>
      <c r="EN370">
        <v>2.0352000000000001</v>
      </c>
      <c r="EO370">
        <v>-3.4719699999999999E-2</v>
      </c>
      <c r="EP370">
        <v>0</v>
      </c>
      <c r="EQ370">
        <v>28.502800000000001</v>
      </c>
      <c r="ER370">
        <v>999.9</v>
      </c>
      <c r="ES370">
        <v>36.198</v>
      </c>
      <c r="ET370">
        <v>40.787999999999997</v>
      </c>
      <c r="EU370">
        <v>38.804000000000002</v>
      </c>
      <c r="EV370">
        <v>52.122199999999999</v>
      </c>
      <c r="EW370">
        <v>38.9343</v>
      </c>
      <c r="EX370">
        <v>2</v>
      </c>
      <c r="EY370">
        <v>0.25495899999999999</v>
      </c>
      <c r="EZ370">
        <v>4.1292600000000004</v>
      </c>
      <c r="FA370">
        <v>20.101299999999998</v>
      </c>
      <c r="FB370">
        <v>5.1993200000000002</v>
      </c>
      <c r="FC370">
        <v>12.0099</v>
      </c>
      <c r="FD370">
        <v>4.976</v>
      </c>
      <c r="FE370">
        <v>3.294</v>
      </c>
      <c r="FF370">
        <v>9999</v>
      </c>
      <c r="FG370">
        <v>9999</v>
      </c>
      <c r="FH370">
        <v>9999</v>
      </c>
      <c r="FI370">
        <v>586.1</v>
      </c>
      <c r="FJ370">
        <v>1.8632500000000001</v>
      </c>
      <c r="FK370">
        <v>1.86798</v>
      </c>
      <c r="FL370">
        <v>1.86765</v>
      </c>
      <c r="FM370">
        <v>1.8689</v>
      </c>
      <c r="FN370">
        <v>1.8696600000000001</v>
      </c>
      <c r="FO370">
        <v>1.8656900000000001</v>
      </c>
      <c r="FP370">
        <v>1.86676</v>
      </c>
      <c r="FQ370">
        <v>1.8680399999999999</v>
      </c>
      <c r="FR370">
        <v>5</v>
      </c>
      <c r="FS370">
        <v>0</v>
      </c>
      <c r="FT370">
        <v>0</v>
      </c>
      <c r="FU370">
        <v>0</v>
      </c>
      <c r="FV370" t="s">
        <v>357</v>
      </c>
      <c r="FW370" t="s">
        <v>358</v>
      </c>
      <c r="FX370" t="s">
        <v>359</v>
      </c>
      <c r="FY370" t="s">
        <v>359</v>
      </c>
      <c r="FZ370" t="s">
        <v>359</v>
      </c>
      <c r="GA370" t="s">
        <v>359</v>
      </c>
      <c r="GB370">
        <v>0</v>
      </c>
      <c r="GC370">
        <v>100</v>
      </c>
      <c r="GD370">
        <v>100</v>
      </c>
      <c r="GE370">
        <v>5.46</v>
      </c>
      <c r="GF370">
        <v>0.3795</v>
      </c>
      <c r="GG370">
        <v>4.5656098643845597</v>
      </c>
      <c r="GH370">
        <v>7.6807047227384802E-3</v>
      </c>
      <c r="GI370">
        <v>-1.0831925345100399E-6</v>
      </c>
      <c r="GJ370">
        <v>1.8533368071612601E-10</v>
      </c>
      <c r="GK370">
        <v>-9.9183057942876601E-2</v>
      </c>
      <c r="GL370">
        <v>-1.13594444998887E-2</v>
      </c>
      <c r="GM370">
        <v>1.5024328609816199E-3</v>
      </c>
      <c r="GN370">
        <v>-1.28748702860321E-5</v>
      </c>
      <c r="GO370">
        <v>14</v>
      </c>
      <c r="GP370">
        <v>2172</v>
      </c>
      <c r="GQ370">
        <v>1</v>
      </c>
      <c r="GR370">
        <v>46</v>
      </c>
      <c r="GS370">
        <v>2956.5</v>
      </c>
      <c r="GT370">
        <v>2956.5</v>
      </c>
      <c r="GU370">
        <v>0.43457000000000001</v>
      </c>
      <c r="GV370">
        <v>2.7197300000000002</v>
      </c>
      <c r="GW370">
        <v>2.2485400000000002</v>
      </c>
      <c r="GX370">
        <v>2.7429199999999998</v>
      </c>
      <c r="GY370">
        <v>1.9958499999999999</v>
      </c>
      <c r="GZ370">
        <v>2.4194300000000002</v>
      </c>
      <c r="HA370">
        <v>43.100900000000003</v>
      </c>
      <c r="HB370">
        <v>13.834300000000001</v>
      </c>
      <c r="HC370">
        <v>18</v>
      </c>
      <c r="HD370">
        <v>503.61099999999999</v>
      </c>
      <c r="HE370">
        <v>564.38300000000004</v>
      </c>
      <c r="HF370">
        <v>19.796700000000001</v>
      </c>
      <c r="HG370">
        <v>30.4146</v>
      </c>
      <c r="HH370">
        <v>30</v>
      </c>
      <c r="HI370">
        <v>30.320699999999999</v>
      </c>
      <c r="HJ370">
        <v>30.247599999999998</v>
      </c>
      <c r="HK370">
        <v>8.6384399999999992</v>
      </c>
      <c r="HL370">
        <v>41.8934</v>
      </c>
      <c r="HM370">
        <v>0</v>
      </c>
      <c r="HN370">
        <v>19.8034</v>
      </c>
      <c r="HO370">
        <v>83.082999999999998</v>
      </c>
      <c r="HP370">
        <v>22.283899999999999</v>
      </c>
      <c r="HQ370">
        <v>101.77</v>
      </c>
      <c r="HR370">
        <v>102.26300000000001</v>
      </c>
    </row>
    <row r="371" spans="1:226" x14ac:dyDescent="0.2">
      <c r="A371">
        <v>355</v>
      </c>
      <c r="B371">
        <v>1657490966.0999999</v>
      </c>
      <c r="C371">
        <v>4764.5</v>
      </c>
      <c r="D371" t="s">
        <v>1068</v>
      </c>
      <c r="E371" t="s">
        <v>1069</v>
      </c>
      <c r="F371">
        <v>5</v>
      </c>
      <c r="G371" t="s">
        <v>1223</v>
      </c>
      <c r="H371" t="s">
        <v>353</v>
      </c>
      <c r="I371">
        <v>1657490963.5999999</v>
      </c>
      <c r="J371">
        <f t="shared" si="170"/>
        <v>3.227280404205776E-3</v>
      </c>
      <c r="K371">
        <f t="shared" si="171"/>
        <v>3.2272804042057759</v>
      </c>
      <c r="L371">
        <f t="shared" si="172"/>
        <v>1.8757065855164632</v>
      </c>
      <c r="M371">
        <f t="shared" si="173"/>
        <v>115.61133333333299</v>
      </c>
      <c r="N371">
        <f t="shared" si="174"/>
        <v>81.982199873213233</v>
      </c>
      <c r="O371">
        <f t="shared" si="175"/>
        <v>5.9166342690079476</v>
      </c>
      <c r="P371">
        <f t="shared" si="176"/>
        <v>8.3436401773014381</v>
      </c>
      <c r="Q371">
        <f t="shared" si="177"/>
        <v>0.10661703350586904</v>
      </c>
      <c r="R371">
        <f t="shared" si="178"/>
        <v>2.3974527619138528</v>
      </c>
      <c r="S371">
        <f t="shared" si="179"/>
        <v>0.10405131477030227</v>
      </c>
      <c r="T371">
        <f t="shared" si="180"/>
        <v>6.5257448782514133E-2</v>
      </c>
      <c r="U371">
        <f t="shared" si="181"/>
        <v>321.51453433333262</v>
      </c>
      <c r="V371">
        <f t="shared" si="182"/>
        <v>29.008966091475902</v>
      </c>
      <c r="W371">
        <f t="shared" si="183"/>
        <v>29.008966091475902</v>
      </c>
      <c r="X371">
        <f t="shared" si="184"/>
        <v>4.0238598488581614</v>
      </c>
      <c r="Y371">
        <f t="shared" si="185"/>
        <v>50.222633176615581</v>
      </c>
      <c r="Z371">
        <f t="shared" si="186"/>
        <v>1.8769361393136188</v>
      </c>
      <c r="AA371">
        <f t="shared" si="187"/>
        <v>3.7372316435760853</v>
      </c>
      <c r="AB371">
        <f t="shared" si="188"/>
        <v>2.1469237095445424</v>
      </c>
      <c r="AC371">
        <f t="shared" si="189"/>
        <v>-142.32306582547471</v>
      </c>
      <c r="AD371">
        <f t="shared" si="190"/>
        <v>-164.29290949523227</v>
      </c>
      <c r="AE371">
        <f t="shared" si="191"/>
        <v>-14.993281708642483</v>
      </c>
      <c r="AF371">
        <f t="shared" si="192"/>
        <v>-9.472269601684502E-2</v>
      </c>
      <c r="AG371">
        <f t="shared" si="193"/>
        <v>-13.726151355839356</v>
      </c>
      <c r="AH371">
        <f t="shared" si="194"/>
        <v>3.2202056562878831</v>
      </c>
      <c r="AI371">
        <f t="shared" si="195"/>
        <v>1.8757065855164632</v>
      </c>
      <c r="AJ371">
        <v>102.122334542633</v>
      </c>
      <c r="AK371">
        <v>112.13786666666699</v>
      </c>
      <c r="AL371">
        <v>-3.2802004214853802</v>
      </c>
      <c r="AM371">
        <v>65.128705044101494</v>
      </c>
      <c r="AN371">
        <f t="shared" si="196"/>
        <v>3.2272804042057759</v>
      </c>
      <c r="AO371">
        <v>22.243832644673301</v>
      </c>
      <c r="AP371">
        <v>26.014910303030302</v>
      </c>
      <c r="AQ371">
        <v>1.12997478343007E-4</v>
      </c>
      <c r="AR371">
        <v>77.531801116587999</v>
      </c>
      <c r="AS371">
        <v>0</v>
      </c>
      <c r="AT371">
        <v>0</v>
      </c>
      <c r="AU371">
        <f t="shared" si="197"/>
        <v>1</v>
      </c>
      <c r="AV371">
        <f t="shared" si="198"/>
        <v>0</v>
      </c>
      <c r="AW371">
        <f t="shared" si="199"/>
        <v>38124.234148044845</v>
      </c>
      <c r="AX371">
        <f t="shared" si="200"/>
        <v>1999.99444444444</v>
      </c>
      <c r="AY371">
        <f t="shared" si="201"/>
        <v>1681.1950333333293</v>
      </c>
      <c r="AZ371">
        <f t="shared" si="202"/>
        <v>0.84059985166625451</v>
      </c>
      <c r="BA371">
        <f t="shared" si="203"/>
        <v>0.16075771371587144</v>
      </c>
      <c r="BB371">
        <v>6</v>
      </c>
      <c r="BC371">
        <v>0.5</v>
      </c>
      <c r="BD371" t="s">
        <v>354</v>
      </c>
      <c r="BE371">
        <v>2</v>
      </c>
      <c r="BF371" t="b">
        <v>1</v>
      </c>
      <c r="BG371">
        <v>1657490963.5999999</v>
      </c>
      <c r="BH371">
        <v>115.61133333333299</v>
      </c>
      <c r="BI371">
        <v>99.588422222222206</v>
      </c>
      <c r="BJ371">
        <v>26.0072444444444</v>
      </c>
      <c r="BK371">
        <v>22.2439</v>
      </c>
      <c r="BL371">
        <v>110.212111111111</v>
      </c>
      <c r="BM371">
        <v>25.627500000000001</v>
      </c>
      <c r="BN371">
        <v>500.05366666666703</v>
      </c>
      <c r="BO371">
        <v>72.123266666666694</v>
      </c>
      <c r="BP371">
        <v>4.6476011111111097E-2</v>
      </c>
      <c r="BQ371">
        <v>27.737855555555601</v>
      </c>
      <c r="BR371">
        <v>27.943933333333302</v>
      </c>
      <c r="BS371">
        <v>999.9</v>
      </c>
      <c r="BT371">
        <v>0</v>
      </c>
      <c r="BU371">
        <v>0</v>
      </c>
      <c r="BV371">
        <v>10022.222222222201</v>
      </c>
      <c r="BW371">
        <v>0</v>
      </c>
      <c r="BX371">
        <v>1137.44333333333</v>
      </c>
      <c r="BY371">
        <v>16.0229888888889</v>
      </c>
      <c r="BZ371">
        <v>118.698222222222</v>
      </c>
      <c r="CA371">
        <v>101.853955555556</v>
      </c>
      <c r="CB371">
        <v>3.7633422222222199</v>
      </c>
      <c r="CC371">
        <v>99.588422222222206</v>
      </c>
      <c r="CD371">
        <v>22.2439</v>
      </c>
      <c r="CE371">
        <v>1.8757288888888899</v>
      </c>
      <c r="CF371">
        <v>1.6043033333333301</v>
      </c>
      <c r="CG371">
        <v>16.432577777777801</v>
      </c>
      <c r="CH371">
        <v>14.000211111111099</v>
      </c>
      <c r="CI371">
        <v>1999.99444444444</v>
      </c>
      <c r="CJ371">
        <v>0.98000399999999999</v>
      </c>
      <c r="CK371">
        <v>1.9995599999999999E-2</v>
      </c>
      <c r="CL371">
        <v>0</v>
      </c>
      <c r="CM371">
        <v>2.45702222222222</v>
      </c>
      <c r="CN371">
        <v>0</v>
      </c>
      <c r="CO371">
        <v>17484.288888888899</v>
      </c>
      <c r="CP371">
        <v>17300.122222222199</v>
      </c>
      <c r="CQ371">
        <v>43.125</v>
      </c>
      <c r="CR371">
        <v>44</v>
      </c>
      <c r="CS371">
        <v>43.186999999999998</v>
      </c>
      <c r="CT371">
        <v>42.061999999999998</v>
      </c>
      <c r="CU371">
        <v>42.186999999999998</v>
      </c>
      <c r="CV371">
        <v>1960.00444444444</v>
      </c>
      <c r="CW371">
        <v>39.99</v>
      </c>
      <c r="CX371">
        <v>0</v>
      </c>
      <c r="CY371">
        <v>1657490940.8</v>
      </c>
      <c r="CZ371">
        <v>0</v>
      </c>
      <c r="DA371">
        <v>0</v>
      </c>
      <c r="DB371" t="s">
        <v>355</v>
      </c>
      <c r="DC371">
        <v>1657313570</v>
      </c>
      <c r="DD371">
        <v>1657313571.5</v>
      </c>
      <c r="DE371">
        <v>0</v>
      </c>
      <c r="DF371">
        <v>-0.183</v>
      </c>
      <c r="DG371">
        <v>-4.0000000000000001E-3</v>
      </c>
      <c r="DH371">
        <v>8.7509999999999994</v>
      </c>
      <c r="DI371">
        <v>0.37</v>
      </c>
      <c r="DJ371">
        <v>417</v>
      </c>
      <c r="DK371">
        <v>25</v>
      </c>
      <c r="DL371">
        <v>0.7</v>
      </c>
      <c r="DM371">
        <v>0.09</v>
      </c>
      <c r="DN371">
        <v>14.9945731707317</v>
      </c>
      <c r="DO371">
        <v>7.6808090592334501</v>
      </c>
      <c r="DP371">
        <v>0.80603440010848104</v>
      </c>
      <c r="DQ371">
        <v>0</v>
      </c>
      <c r="DR371">
        <v>3.7468404878048802</v>
      </c>
      <c r="DS371">
        <v>0.10952864111497899</v>
      </c>
      <c r="DT371">
        <v>1.1368906666273401E-2</v>
      </c>
      <c r="DU371">
        <v>0</v>
      </c>
      <c r="DV371">
        <v>0</v>
      </c>
      <c r="DW371">
        <v>2</v>
      </c>
      <c r="DX371" t="s">
        <v>362</v>
      </c>
      <c r="DY371">
        <v>2.9698799999999999</v>
      </c>
      <c r="DZ371">
        <v>2.7004000000000001</v>
      </c>
      <c r="EA371">
        <v>2.11422E-2</v>
      </c>
      <c r="EB371">
        <v>1.8993599999999999E-2</v>
      </c>
      <c r="EC371">
        <v>8.7576000000000001E-2</v>
      </c>
      <c r="ED371">
        <v>7.8976000000000005E-2</v>
      </c>
      <c r="EE371">
        <v>37861.300000000003</v>
      </c>
      <c r="EF371">
        <v>41398.300000000003</v>
      </c>
      <c r="EG371">
        <v>35074.800000000003</v>
      </c>
      <c r="EH371">
        <v>38297.300000000003</v>
      </c>
      <c r="EI371">
        <v>45431.5</v>
      </c>
      <c r="EJ371">
        <v>50952.800000000003</v>
      </c>
      <c r="EK371">
        <v>54881.599999999999</v>
      </c>
      <c r="EL371">
        <v>61441.1</v>
      </c>
      <c r="EM371">
        <v>1.9414</v>
      </c>
      <c r="EN371">
        <v>2.0354000000000001</v>
      </c>
      <c r="EO371">
        <v>-3.2454700000000003E-2</v>
      </c>
      <c r="EP371">
        <v>0</v>
      </c>
      <c r="EQ371">
        <v>28.495999999999999</v>
      </c>
      <c r="ER371">
        <v>999.9</v>
      </c>
      <c r="ES371">
        <v>36.198</v>
      </c>
      <c r="ET371">
        <v>40.787999999999997</v>
      </c>
      <c r="EU371">
        <v>38.804400000000001</v>
      </c>
      <c r="EV371">
        <v>52.042200000000001</v>
      </c>
      <c r="EW371">
        <v>38.8782</v>
      </c>
      <c r="EX371">
        <v>2</v>
      </c>
      <c r="EY371">
        <v>0.25432900000000003</v>
      </c>
      <c r="EZ371">
        <v>4.0285799999999998</v>
      </c>
      <c r="FA371">
        <v>20.103300000000001</v>
      </c>
      <c r="FB371">
        <v>5.1993200000000002</v>
      </c>
      <c r="FC371">
        <v>12.0099</v>
      </c>
      <c r="FD371">
        <v>4.9752000000000001</v>
      </c>
      <c r="FE371">
        <v>3.294</v>
      </c>
      <c r="FF371">
        <v>9999</v>
      </c>
      <c r="FG371">
        <v>9999</v>
      </c>
      <c r="FH371">
        <v>9999</v>
      </c>
      <c r="FI371">
        <v>586.1</v>
      </c>
      <c r="FJ371">
        <v>1.8632200000000001</v>
      </c>
      <c r="FK371">
        <v>1.86795</v>
      </c>
      <c r="FL371">
        <v>1.86768</v>
      </c>
      <c r="FM371">
        <v>1.8689</v>
      </c>
      <c r="FN371">
        <v>1.8696600000000001</v>
      </c>
      <c r="FO371">
        <v>1.8656900000000001</v>
      </c>
      <c r="FP371">
        <v>1.86676</v>
      </c>
      <c r="FQ371">
        <v>1.8680399999999999</v>
      </c>
      <c r="FR371">
        <v>5</v>
      </c>
      <c r="FS371">
        <v>0</v>
      </c>
      <c r="FT371">
        <v>0</v>
      </c>
      <c r="FU371">
        <v>0</v>
      </c>
      <c r="FV371" t="s">
        <v>357</v>
      </c>
      <c r="FW371" t="s">
        <v>358</v>
      </c>
      <c r="FX371" t="s">
        <v>359</v>
      </c>
      <c r="FY371" t="s">
        <v>359</v>
      </c>
      <c r="FZ371" t="s">
        <v>359</v>
      </c>
      <c r="GA371" t="s">
        <v>359</v>
      </c>
      <c r="GB371">
        <v>0</v>
      </c>
      <c r="GC371">
        <v>100</v>
      </c>
      <c r="GD371">
        <v>100</v>
      </c>
      <c r="GE371">
        <v>5.34</v>
      </c>
      <c r="GF371">
        <v>0.38030000000000003</v>
      </c>
      <c r="GG371">
        <v>4.5656098643845597</v>
      </c>
      <c r="GH371">
        <v>7.6807047227384802E-3</v>
      </c>
      <c r="GI371">
        <v>-1.0831925345100399E-6</v>
      </c>
      <c r="GJ371">
        <v>1.8533368071612601E-10</v>
      </c>
      <c r="GK371">
        <v>-9.9183057942876601E-2</v>
      </c>
      <c r="GL371">
        <v>-1.13594444998887E-2</v>
      </c>
      <c r="GM371">
        <v>1.5024328609816199E-3</v>
      </c>
      <c r="GN371">
        <v>-1.28748702860321E-5</v>
      </c>
      <c r="GO371">
        <v>14</v>
      </c>
      <c r="GP371">
        <v>2172</v>
      </c>
      <c r="GQ371">
        <v>1</v>
      </c>
      <c r="GR371">
        <v>46</v>
      </c>
      <c r="GS371">
        <v>2956.6</v>
      </c>
      <c r="GT371">
        <v>2956.6</v>
      </c>
      <c r="GU371">
        <v>0.384521</v>
      </c>
      <c r="GV371">
        <v>2.7343799999999998</v>
      </c>
      <c r="GW371">
        <v>2.2485400000000002</v>
      </c>
      <c r="GX371">
        <v>2.7429199999999998</v>
      </c>
      <c r="GY371">
        <v>1.9958499999999999</v>
      </c>
      <c r="GZ371">
        <v>2.3864700000000001</v>
      </c>
      <c r="HA371">
        <v>43.127899999999997</v>
      </c>
      <c r="HB371">
        <v>13.8256</v>
      </c>
      <c r="HC371">
        <v>18</v>
      </c>
      <c r="HD371">
        <v>503.77300000000002</v>
      </c>
      <c r="HE371">
        <v>564.58100000000002</v>
      </c>
      <c r="HF371">
        <v>19.832999999999998</v>
      </c>
      <c r="HG371">
        <v>30.417200000000001</v>
      </c>
      <c r="HH371">
        <v>30</v>
      </c>
      <c r="HI371">
        <v>30.323399999999999</v>
      </c>
      <c r="HJ371">
        <v>30.2529</v>
      </c>
      <c r="HK371">
        <v>7.5842499999999999</v>
      </c>
      <c r="HL371">
        <v>41.8934</v>
      </c>
      <c r="HM371">
        <v>0</v>
      </c>
      <c r="HN371">
        <v>19.841799999999999</v>
      </c>
      <c r="HO371">
        <v>62.9938</v>
      </c>
      <c r="HP371">
        <v>22.2759</v>
      </c>
      <c r="HQ371">
        <v>101.768</v>
      </c>
      <c r="HR371">
        <v>102.261</v>
      </c>
    </row>
    <row r="372" spans="1:226" x14ac:dyDescent="0.2">
      <c r="A372">
        <v>356</v>
      </c>
      <c r="B372">
        <v>1657491063</v>
      </c>
      <c r="C372">
        <v>4861.4000000953702</v>
      </c>
      <c r="D372" t="s">
        <v>1070</v>
      </c>
      <c r="E372" t="s">
        <v>1071</v>
      </c>
      <c r="F372">
        <v>5</v>
      </c>
      <c r="G372" t="s">
        <v>1223</v>
      </c>
      <c r="H372" t="s">
        <v>353</v>
      </c>
      <c r="I372">
        <v>1657491060</v>
      </c>
      <c r="J372">
        <f t="shared" si="170"/>
        <v>3.9577553179441565E-3</v>
      </c>
      <c r="K372">
        <f t="shared" si="171"/>
        <v>3.9577553179441565</v>
      </c>
      <c r="L372">
        <f t="shared" si="172"/>
        <v>11.373235485357023</v>
      </c>
      <c r="M372">
        <f t="shared" si="173"/>
        <v>404.62427272727302</v>
      </c>
      <c r="N372">
        <f t="shared" si="174"/>
        <v>250.31484221215996</v>
      </c>
      <c r="O372">
        <f t="shared" si="175"/>
        <v>18.065894014314846</v>
      </c>
      <c r="P372">
        <f t="shared" si="176"/>
        <v>29.202819785310496</v>
      </c>
      <c r="Q372">
        <f t="shared" si="177"/>
        <v>0.13487673996013361</v>
      </c>
      <c r="R372">
        <f t="shared" si="178"/>
        <v>2.3949783394828232</v>
      </c>
      <c r="S372">
        <f t="shared" si="179"/>
        <v>0.13079457160243646</v>
      </c>
      <c r="T372">
        <f t="shared" si="180"/>
        <v>8.2103082265323923E-2</v>
      </c>
      <c r="U372">
        <f t="shared" si="181"/>
        <v>321.5155660909092</v>
      </c>
      <c r="V372">
        <f t="shared" si="182"/>
        <v>28.834165402879343</v>
      </c>
      <c r="W372">
        <f t="shared" si="183"/>
        <v>28.834165402879343</v>
      </c>
      <c r="X372">
        <f t="shared" si="184"/>
        <v>3.9833405231229624</v>
      </c>
      <c r="Y372">
        <f t="shared" si="185"/>
        <v>50.37071122033818</v>
      </c>
      <c r="Z372">
        <f t="shared" si="186"/>
        <v>1.8882795207025969</v>
      </c>
      <c r="AA372">
        <f t="shared" si="187"/>
        <v>3.7487648575034735</v>
      </c>
      <c r="AB372">
        <f t="shared" si="188"/>
        <v>2.0950610024203655</v>
      </c>
      <c r="AC372">
        <f t="shared" si="189"/>
        <v>-174.5370095213373</v>
      </c>
      <c r="AD372">
        <f t="shared" si="190"/>
        <v>-134.74080547294341</v>
      </c>
      <c r="AE372">
        <f t="shared" si="191"/>
        <v>-12.301584041836431</v>
      </c>
      <c r="AF372">
        <f t="shared" si="192"/>
        <v>-6.3832945207906278E-2</v>
      </c>
      <c r="AG372">
        <f t="shared" si="193"/>
        <v>11.209236614818089</v>
      </c>
      <c r="AH372">
        <f t="shared" si="194"/>
        <v>3.9107257739596308</v>
      </c>
      <c r="AI372">
        <f t="shared" si="195"/>
        <v>11.373235485357023</v>
      </c>
      <c r="AJ372">
        <v>429.22965530534202</v>
      </c>
      <c r="AK372">
        <v>415.41538181818203</v>
      </c>
      <c r="AL372">
        <v>-3.5962916756981503E-2</v>
      </c>
      <c r="AM372">
        <v>65.128705044101494</v>
      </c>
      <c r="AN372">
        <f t="shared" si="196"/>
        <v>3.9577553179441565</v>
      </c>
      <c r="AO372">
        <v>21.593764819749801</v>
      </c>
      <c r="AP372">
        <v>26.183876363636401</v>
      </c>
      <c r="AQ372">
        <v>7.8106923633302298E-3</v>
      </c>
      <c r="AR372">
        <v>77.531801116587999</v>
      </c>
      <c r="AS372">
        <v>0</v>
      </c>
      <c r="AT372">
        <v>0</v>
      </c>
      <c r="AU372">
        <f t="shared" si="197"/>
        <v>1</v>
      </c>
      <c r="AV372">
        <f t="shared" si="198"/>
        <v>0</v>
      </c>
      <c r="AW372">
        <f t="shared" si="199"/>
        <v>38057.621384826605</v>
      </c>
      <c r="AX372">
        <f t="shared" si="200"/>
        <v>2000.00090909091</v>
      </c>
      <c r="AY372">
        <f t="shared" si="201"/>
        <v>1681.2004636363642</v>
      </c>
      <c r="AZ372">
        <f t="shared" si="202"/>
        <v>0.84059984972734092</v>
      </c>
      <c r="BA372">
        <f t="shared" si="203"/>
        <v>0.16075770997376818</v>
      </c>
      <c r="BB372">
        <v>6</v>
      </c>
      <c r="BC372">
        <v>0.5</v>
      </c>
      <c r="BD372" t="s">
        <v>354</v>
      </c>
      <c r="BE372">
        <v>2</v>
      </c>
      <c r="BF372" t="b">
        <v>1</v>
      </c>
      <c r="BG372">
        <v>1657491060</v>
      </c>
      <c r="BH372">
        <v>404.62427272727302</v>
      </c>
      <c r="BI372">
        <v>419.97445454545499</v>
      </c>
      <c r="BJ372">
        <v>26.163354545454499</v>
      </c>
      <c r="BK372">
        <v>21.5931909090909</v>
      </c>
      <c r="BL372">
        <v>397.16745454545497</v>
      </c>
      <c r="BM372">
        <v>25.777527272727301</v>
      </c>
      <c r="BN372">
        <v>499.99190909090902</v>
      </c>
      <c r="BO372">
        <v>72.1255818181818</v>
      </c>
      <c r="BP372">
        <v>4.7102209090909099E-2</v>
      </c>
      <c r="BQ372">
        <v>27.7906181818182</v>
      </c>
      <c r="BR372">
        <v>27.916072727272699</v>
      </c>
      <c r="BS372">
        <v>999.9</v>
      </c>
      <c r="BT372">
        <v>0</v>
      </c>
      <c r="BU372">
        <v>0</v>
      </c>
      <c r="BV372">
        <v>10005.4545454545</v>
      </c>
      <c r="BW372">
        <v>0</v>
      </c>
      <c r="BX372">
        <v>1128.49727272727</v>
      </c>
      <c r="BY372">
        <v>-15.350199999999999</v>
      </c>
      <c r="BZ372">
        <v>415.495090909091</v>
      </c>
      <c r="CA372">
        <v>429.24318181818199</v>
      </c>
      <c r="CB372">
        <v>4.5701472727272696</v>
      </c>
      <c r="CC372">
        <v>419.97445454545499</v>
      </c>
      <c r="CD372">
        <v>21.5931909090909</v>
      </c>
      <c r="CE372">
        <v>1.8870463636363599</v>
      </c>
      <c r="CF372">
        <v>1.5574209090909099</v>
      </c>
      <c r="CG372">
        <v>16.527118181818199</v>
      </c>
      <c r="CH372">
        <v>13.5438363636364</v>
      </c>
      <c r="CI372">
        <v>2000.00090909091</v>
      </c>
      <c r="CJ372">
        <v>0.98000345454545401</v>
      </c>
      <c r="CK372">
        <v>1.9996181818181798E-2</v>
      </c>
      <c r="CL372">
        <v>0</v>
      </c>
      <c r="CM372">
        <v>2.4539636363636399</v>
      </c>
      <c r="CN372">
        <v>0</v>
      </c>
      <c r="CO372">
        <v>17617.790909090902</v>
      </c>
      <c r="CP372">
        <v>17300.181818181802</v>
      </c>
      <c r="CQ372">
        <v>43.125</v>
      </c>
      <c r="CR372">
        <v>43.936999999999998</v>
      </c>
      <c r="CS372">
        <v>43.186999999999998</v>
      </c>
      <c r="CT372">
        <v>42.0507272727273</v>
      </c>
      <c r="CU372">
        <v>42.25</v>
      </c>
      <c r="CV372">
        <v>1960.01090909091</v>
      </c>
      <c r="CW372">
        <v>39.99</v>
      </c>
      <c r="CX372">
        <v>0</v>
      </c>
      <c r="CY372">
        <v>1657491038</v>
      </c>
      <c r="CZ372">
        <v>0</v>
      </c>
      <c r="DA372">
        <v>0</v>
      </c>
      <c r="DB372" t="s">
        <v>355</v>
      </c>
      <c r="DC372">
        <v>1657313570</v>
      </c>
      <c r="DD372">
        <v>1657313571.5</v>
      </c>
      <c r="DE372">
        <v>0</v>
      </c>
      <c r="DF372">
        <v>-0.183</v>
      </c>
      <c r="DG372">
        <v>-4.0000000000000001E-3</v>
      </c>
      <c r="DH372">
        <v>8.7509999999999994</v>
      </c>
      <c r="DI372">
        <v>0.37</v>
      </c>
      <c r="DJ372">
        <v>417</v>
      </c>
      <c r="DK372">
        <v>25</v>
      </c>
      <c r="DL372">
        <v>0.7</v>
      </c>
      <c r="DM372">
        <v>0.09</v>
      </c>
      <c r="DN372">
        <v>-15.1543731707317</v>
      </c>
      <c r="DO372">
        <v>-1.51583832752616</v>
      </c>
      <c r="DP372">
        <v>0.191782880316856</v>
      </c>
      <c r="DQ372">
        <v>0</v>
      </c>
      <c r="DR372">
        <v>4.5153680487804904</v>
      </c>
      <c r="DS372">
        <v>0.54582376306620495</v>
      </c>
      <c r="DT372">
        <v>7.0075585923588299E-2</v>
      </c>
      <c r="DU372">
        <v>0</v>
      </c>
      <c r="DV372">
        <v>0</v>
      </c>
      <c r="DW372">
        <v>2</v>
      </c>
      <c r="DX372" t="s">
        <v>362</v>
      </c>
      <c r="DY372">
        <v>2.9693000000000001</v>
      </c>
      <c r="DZ372">
        <v>2.7004299999999999</v>
      </c>
      <c r="EA372">
        <v>6.9765999999999995E-2</v>
      </c>
      <c r="EB372">
        <v>7.2953799999999999E-2</v>
      </c>
      <c r="EC372">
        <v>8.7946399999999994E-2</v>
      </c>
      <c r="ED372">
        <v>7.7348700000000006E-2</v>
      </c>
      <c r="EE372">
        <v>35977.9</v>
      </c>
      <c r="EF372">
        <v>39114.6</v>
      </c>
      <c r="EG372">
        <v>35071.300000000003</v>
      </c>
      <c r="EH372">
        <v>38290.300000000003</v>
      </c>
      <c r="EI372">
        <v>45410.5</v>
      </c>
      <c r="EJ372">
        <v>51036.6</v>
      </c>
      <c r="EK372">
        <v>54877.2</v>
      </c>
      <c r="EL372">
        <v>61431.7</v>
      </c>
      <c r="EM372">
        <v>1.9410000000000001</v>
      </c>
      <c r="EN372">
        <v>2.0350000000000001</v>
      </c>
      <c r="EO372">
        <v>-3.3259400000000001E-2</v>
      </c>
      <c r="EP372">
        <v>0</v>
      </c>
      <c r="EQ372">
        <v>28.4483</v>
      </c>
      <c r="ER372">
        <v>999.9</v>
      </c>
      <c r="ES372">
        <v>36.07</v>
      </c>
      <c r="ET372">
        <v>40.828000000000003</v>
      </c>
      <c r="EU372">
        <v>38.744999999999997</v>
      </c>
      <c r="EV372">
        <v>52.122199999999999</v>
      </c>
      <c r="EW372">
        <v>38.958300000000001</v>
      </c>
      <c r="EX372">
        <v>2</v>
      </c>
      <c r="EY372">
        <v>0.25609799999999999</v>
      </c>
      <c r="EZ372">
        <v>3.1127899999999999</v>
      </c>
      <c r="FA372">
        <v>20.120799999999999</v>
      </c>
      <c r="FB372">
        <v>5.1981200000000003</v>
      </c>
      <c r="FC372">
        <v>12.0099</v>
      </c>
      <c r="FD372">
        <v>4.976</v>
      </c>
      <c r="FE372">
        <v>3.294</v>
      </c>
      <c r="FF372">
        <v>9999</v>
      </c>
      <c r="FG372">
        <v>9999</v>
      </c>
      <c r="FH372">
        <v>9999</v>
      </c>
      <c r="FI372">
        <v>586.1</v>
      </c>
      <c r="FJ372">
        <v>1.8632500000000001</v>
      </c>
      <c r="FK372">
        <v>1.86798</v>
      </c>
      <c r="FL372">
        <v>1.86768</v>
      </c>
      <c r="FM372">
        <v>1.8689</v>
      </c>
      <c r="FN372">
        <v>1.8696600000000001</v>
      </c>
      <c r="FO372">
        <v>1.8656900000000001</v>
      </c>
      <c r="FP372">
        <v>1.86676</v>
      </c>
      <c r="FQ372">
        <v>1.8680699999999999</v>
      </c>
      <c r="FR372">
        <v>5</v>
      </c>
      <c r="FS372">
        <v>0</v>
      </c>
      <c r="FT372">
        <v>0</v>
      </c>
      <c r="FU372">
        <v>0</v>
      </c>
      <c r="FV372" t="s">
        <v>357</v>
      </c>
      <c r="FW372" t="s">
        <v>358</v>
      </c>
      <c r="FX372" t="s">
        <v>359</v>
      </c>
      <c r="FY372" t="s">
        <v>359</v>
      </c>
      <c r="FZ372" t="s">
        <v>359</v>
      </c>
      <c r="GA372" t="s">
        <v>359</v>
      </c>
      <c r="GB372">
        <v>0</v>
      </c>
      <c r="GC372">
        <v>100</v>
      </c>
      <c r="GD372">
        <v>100</v>
      </c>
      <c r="GE372">
        <v>7.4560000000000004</v>
      </c>
      <c r="GF372">
        <v>0.38669999999999999</v>
      </c>
      <c r="GG372">
        <v>4.5656098643845597</v>
      </c>
      <c r="GH372">
        <v>7.6807047227384802E-3</v>
      </c>
      <c r="GI372">
        <v>-1.0831925345100399E-6</v>
      </c>
      <c r="GJ372">
        <v>1.8533368071612601E-10</v>
      </c>
      <c r="GK372">
        <v>-9.9183057942876601E-2</v>
      </c>
      <c r="GL372">
        <v>-1.13594444998887E-2</v>
      </c>
      <c r="GM372">
        <v>1.5024328609816199E-3</v>
      </c>
      <c r="GN372">
        <v>-1.28748702860321E-5</v>
      </c>
      <c r="GO372">
        <v>14</v>
      </c>
      <c r="GP372">
        <v>2172</v>
      </c>
      <c r="GQ372">
        <v>1</v>
      </c>
      <c r="GR372">
        <v>46</v>
      </c>
      <c r="GS372">
        <v>2958.2</v>
      </c>
      <c r="GT372">
        <v>2958.2</v>
      </c>
      <c r="GU372">
        <v>1.33301</v>
      </c>
      <c r="GV372">
        <v>2.7050800000000002</v>
      </c>
      <c r="GW372">
        <v>2.2485400000000002</v>
      </c>
      <c r="GX372">
        <v>2.7429199999999998</v>
      </c>
      <c r="GY372">
        <v>1.9958499999999999</v>
      </c>
      <c r="GZ372">
        <v>2.3547400000000001</v>
      </c>
      <c r="HA372">
        <v>43.155000000000001</v>
      </c>
      <c r="HB372">
        <v>13.816800000000001</v>
      </c>
      <c r="HC372">
        <v>18</v>
      </c>
      <c r="HD372">
        <v>504.03899999999999</v>
      </c>
      <c r="HE372">
        <v>564.86400000000003</v>
      </c>
      <c r="HF372">
        <v>20.6004</v>
      </c>
      <c r="HG372">
        <v>30.4648</v>
      </c>
      <c r="HH372">
        <v>30.000399999999999</v>
      </c>
      <c r="HI372">
        <v>30.386299999999999</v>
      </c>
      <c r="HJ372">
        <v>30.312799999999999</v>
      </c>
      <c r="HK372">
        <v>26.785599999999999</v>
      </c>
      <c r="HL372">
        <v>43.338000000000001</v>
      </c>
      <c r="HM372">
        <v>0</v>
      </c>
      <c r="HN372">
        <v>20.636299999999999</v>
      </c>
      <c r="HO372">
        <v>426.84500000000003</v>
      </c>
      <c r="HP372">
        <v>21.452100000000002</v>
      </c>
      <c r="HQ372">
        <v>101.759</v>
      </c>
      <c r="HR372">
        <v>102.244</v>
      </c>
    </row>
    <row r="373" spans="1:226" x14ac:dyDescent="0.2">
      <c r="A373">
        <v>357</v>
      </c>
      <c r="B373">
        <v>1657491068</v>
      </c>
      <c r="C373">
        <v>4866.4000000953702</v>
      </c>
      <c r="D373" t="s">
        <v>1072</v>
      </c>
      <c r="E373" t="s">
        <v>1073</v>
      </c>
      <c r="F373">
        <v>5</v>
      </c>
      <c r="G373" t="s">
        <v>1223</v>
      </c>
      <c r="H373" t="s">
        <v>353</v>
      </c>
      <c r="I373">
        <v>1657491065.5</v>
      </c>
      <c r="J373">
        <f t="shared" si="170"/>
        <v>3.9821205264290753E-3</v>
      </c>
      <c r="K373">
        <f t="shared" si="171"/>
        <v>3.9821205264290751</v>
      </c>
      <c r="L373">
        <f t="shared" si="172"/>
        <v>11.318672323514964</v>
      </c>
      <c r="M373">
        <f t="shared" si="173"/>
        <v>404.676777777778</v>
      </c>
      <c r="N373">
        <f t="shared" si="174"/>
        <v>252.16346866803892</v>
      </c>
      <c r="O373">
        <f t="shared" si="175"/>
        <v>18.198945335709489</v>
      </c>
      <c r="P373">
        <f t="shared" si="176"/>
        <v>29.206017018682829</v>
      </c>
      <c r="Q373">
        <f t="shared" si="177"/>
        <v>0.13603004180172748</v>
      </c>
      <c r="R373">
        <f t="shared" si="178"/>
        <v>2.3978921203175907</v>
      </c>
      <c r="S373">
        <f t="shared" si="179"/>
        <v>0.1318837986731424</v>
      </c>
      <c r="T373">
        <f t="shared" si="180"/>
        <v>8.2789370391327888E-2</v>
      </c>
      <c r="U373">
        <f t="shared" si="181"/>
        <v>321.51548533333334</v>
      </c>
      <c r="V373">
        <f t="shared" si="182"/>
        <v>28.826507043791935</v>
      </c>
      <c r="W373">
        <f t="shared" si="183"/>
        <v>28.826507043791935</v>
      </c>
      <c r="X373">
        <f t="shared" si="184"/>
        <v>3.9815734582363538</v>
      </c>
      <c r="Y373">
        <f t="shared" si="185"/>
        <v>50.44220617656319</v>
      </c>
      <c r="Z373">
        <f t="shared" si="186"/>
        <v>1.8910840507899878</v>
      </c>
      <c r="AA373">
        <f t="shared" si="187"/>
        <v>3.7490113817992294</v>
      </c>
      <c r="AB373">
        <f t="shared" si="188"/>
        <v>2.0904894074463662</v>
      </c>
      <c r="AC373">
        <f t="shared" si="189"/>
        <v>-175.61151521552222</v>
      </c>
      <c r="AD373">
        <f t="shared" si="190"/>
        <v>-133.76910058290221</v>
      </c>
      <c r="AE373">
        <f t="shared" si="191"/>
        <v>-12.197631555212505</v>
      </c>
      <c r="AF373">
        <f t="shared" si="192"/>
        <v>-6.2762020303608779E-2</v>
      </c>
      <c r="AG373">
        <f t="shared" si="193"/>
        <v>12.930774670248676</v>
      </c>
      <c r="AH373">
        <f t="shared" si="194"/>
        <v>3.9642108917918066</v>
      </c>
      <c r="AI373">
        <f t="shared" si="195"/>
        <v>11.318672323514964</v>
      </c>
      <c r="AJ373">
        <v>430.929497373537</v>
      </c>
      <c r="AK373">
        <v>416.08588484848502</v>
      </c>
      <c r="AL373">
        <v>0.25573978647871398</v>
      </c>
      <c r="AM373">
        <v>65.128705044101494</v>
      </c>
      <c r="AN373">
        <f t="shared" si="196"/>
        <v>3.9821205264290751</v>
      </c>
      <c r="AO373">
        <v>21.591022257141098</v>
      </c>
      <c r="AP373">
        <v>26.212055151515099</v>
      </c>
      <c r="AQ373">
        <v>7.3217556217286001E-3</v>
      </c>
      <c r="AR373">
        <v>77.531801116587999</v>
      </c>
      <c r="AS373">
        <v>0</v>
      </c>
      <c r="AT373">
        <v>0</v>
      </c>
      <c r="AU373">
        <f t="shared" si="197"/>
        <v>1</v>
      </c>
      <c r="AV373">
        <f t="shared" si="198"/>
        <v>0</v>
      </c>
      <c r="AW373">
        <f t="shared" si="199"/>
        <v>38128.077024822349</v>
      </c>
      <c r="AX373">
        <f t="shared" si="200"/>
        <v>2000</v>
      </c>
      <c r="AY373">
        <f t="shared" si="201"/>
        <v>1681.1997333333334</v>
      </c>
      <c r="AZ373">
        <f t="shared" si="202"/>
        <v>0.84059986666666664</v>
      </c>
      <c r="BA373">
        <f t="shared" si="203"/>
        <v>0.16075774266666668</v>
      </c>
      <c r="BB373">
        <v>6</v>
      </c>
      <c r="BC373">
        <v>0.5</v>
      </c>
      <c r="BD373" t="s">
        <v>354</v>
      </c>
      <c r="BE373">
        <v>2</v>
      </c>
      <c r="BF373" t="b">
        <v>1</v>
      </c>
      <c r="BG373">
        <v>1657491065.5</v>
      </c>
      <c r="BH373">
        <v>404.676777777778</v>
      </c>
      <c r="BI373">
        <v>422.120555555556</v>
      </c>
      <c r="BJ373">
        <v>26.202744444444399</v>
      </c>
      <c r="BK373">
        <v>21.569866666666702</v>
      </c>
      <c r="BL373">
        <v>397.21955555555598</v>
      </c>
      <c r="BM373">
        <v>25.815377777777801</v>
      </c>
      <c r="BN373">
        <v>499.94900000000001</v>
      </c>
      <c r="BO373">
        <v>72.124300000000005</v>
      </c>
      <c r="BP373">
        <v>4.6920644444444402E-2</v>
      </c>
      <c r="BQ373">
        <v>27.791744444444401</v>
      </c>
      <c r="BR373">
        <v>27.908466666666701</v>
      </c>
      <c r="BS373">
        <v>999.9</v>
      </c>
      <c r="BT373">
        <v>0</v>
      </c>
      <c r="BU373">
        <v>0</v>
      </c>
      <c r="BV373">
        <v>10025</v>
      </c>
      <c r="BW373">
        <v>0</v>
      </c>
      <c r="BX373">
        <v>1128.1766666666699</v>
      </c>
      <c r="BY373">
        <v>-17.443855555555601</v>
      </c>
      <c r="BZ373">
        <v>415.56588888888899</v>
      </c>
      <c r="CA373">
        <v>431.42622222222201</v>
      </c>
      <c r="CB373">
        <v>4.63286</v>
      </c>
      <c r="CC373">
        <v>422.120555555556</v>
      </c>
      <c r="CD373">
        <v>21.569866666666702</v>
      </c>
      <c r="CE373">
        <v>1.8898533333333301</v>
      </c>
      <c r="CF373">
        <v>1.5557111111111099</v>
      </c>
      <c r="CG373">
        <v>16.5505</v>
      </c>
      <c r="CH373">
        <v>13.526955555555601</v>
      </c>
      <c r="CI373">
        <v>2000</v>
      </c>
      <c r="CJ373">
        <v>0.98000299999999996</v>
      </c>
      <c r="CK373">
        <v>1.9996666666666701E-2</v>
      </c>
      <c r="CL373">
        <v>0</v>
      </c>
      <c r="CM373">
        <v>2.2418999999999998</v>
      </c>
      <c r="CN373">
        <v>0</v>
      </c>
      <c r="CO373">
        <v>17628.5111111111</v>
      </c>
      <c r="CP373">
        <v>17300.177777777801</v>
      </c>
      <c r="CQ373">
        <v>43.125</v>
      </c>
      <c r="CR373">
        <v>43.951000000000001</v>
      </c>
      <c r="CS373">
        <v>43.186999999999998</v>
      </c>
      <c r="CT373">
        <v>42.027555555555601</v>
      </c>
      <c r="CU373">
        <v>42.25</v>
      </c>
      <c r="CV373">
        <v>1960.0088888888899</v>
      </c>
      <c r="CW373">
        <v>39.991111111111103</v>
      </c>
      <c r="CX373">
        <v>0</v>
      </c>
      <c r="CY373">
        <v>1657491042.8</v>
      </c>
      <c r="CZ373">
        <v>0</v>
      </c>
      <c r="DA373">
        <v>0</v>
      </c>
      <c r="DB373" t="s">
        <v>355</v>
      </c>
      <c r="DC373">
        <v>1657313570</v>
      </c>
      <c r="DD373">
        <v>1657313571.5</v>
      </c>
      <c r="DE373">
        <v>0</v>
      </c>
      <c r="DF373">
        <v>-0.183</v>
      </c>
      <c r="DG373">
        <v>-4.0000000000000001E-3</v>
      </c>
      <c r="DH373">
        <v>8.7509999999999994</v>
      </c>
      <c r="DI373">
        <v>0.37</v>
      </c>
      <c r="DJ373">
        <v>417</v>
      </c>
      <c r="DK373">
        <v>25</v>
      </c>
      <c r="DL373">
        <v>0.7</v>
      </c>
      <c r="DM373">
        <v>0.09</v>
      </c>
      <c r="DN373">
        <v>-15.4958609756098</v>
      </c>
      <c r="DO373">
        <v>-4.7356181184669</v>
      </c>
      <c r="DP373">
        <v>0.74005826398119001</v>
      </c>
      <c r="DQ373">
        <v>0</v>
      </c>
      <c r="DR373">
        <v>4.5678819512195101</v>
      </c>
      <c r="DS373">
        <v>0.22391059233449601</v>
      </c>
      <c r="DT373">
        <v>2.9343468315420802E-2</v>
      </c>
      <c r="DU373">
        <v>0</v>
      </c>
      <c r="DV373">
        <v>0</v>
      </c>
      <c r="DW373">
        <v>2</v>
      </c>
      <c r="DX373" t="s">
        <v>362</v>
      </c>
      <c r="DY373">
        <v>2.9703499999999998</v>
      </c>
      <c r="DZ373">
        <v>2.7008700000000001</v>
      </c>
      <c r="EA373">
        <v>6.99042E-2</v>
      </c>
      <c r="EB373">
        <v>7.3782799999999996E-2</v>
      </c>
      <c r="EC373">
        <v>8.8002700000000003E-2</v>
      </c>
      <c r="ED373">
        <v>7.7201099999999995E-2</v>
      </c>
      <c r="EE373">
        <v>35972.6</v>
      </c>
      <c r="EF373">
        <v>39079.300000000003</v>
      </c>
      <c r="EG373">
        <v>35071.300000000003</v>
      </c>
      <c r="EH373">
        <v>38290.1</v>
      </c>
      <c r="EI373">
        <v>45407.4</v>
      </c>
      <c r="EJ373">
        <v>51044.800000000003</v>
      </c>
      <c r="EK373">
        <v>54876.800000000003</v>
      </c>
      <c r="EL373">
        <v>61431.7</v>
      </c>
      <c r="EM373">
        <v>1.9412</v>
      </c>
      <c r="EN373">
        <v>2.0344000000000002</v>
      </c>
      <c r="EO373">
        <v>-3.3676600000000001E-2</v>
      </c>
      <c r="EP373">
        <v>0</v>
      </c>
      <c r="EQ373">
        <v>28.4483</v>
      </c>
      <c r="ER373">
        <v>999.9</v>
      </c>
      <c r="ES373">
        <v>36.045999999999999</v>
      </c>
      <c r="ET373">
        <v>40.828000000000003</v>
      </c>
      <c r="EU373">
        <v>38.723599999999998</v>
      </c>
      <c r="EV373">
        <v>51.742199999999997</v>
      </c>
      <c r="EW373">
        <v>38.906199999999998</v>
      </c>
      <c r="EX373">
        <v>2</v>
      </c>
      <c r="EY373">
        <v>0.25654500000000002</v>
      </c>
      <c r="EZ373">
        <v>3.0489099999999998</v>
      </c>
      <c r="FA373">
        <v>20.122399999999999</v>
      </c>
      <c r="FB373">
        <v>5.1993200000000002</v>
      </c>
      <c r="FC373">
        <v>12.0099</v>
      </c>
      <c r="FD373">
        <v>4.976</v>
      </c>
      <c r="FE373">
        <v>3.294</v>
      </c>
      <c r="FF373">
        <v>9999</v>
      </c>
      <c r="FG373">
        <v>9999</v>
      </c>
      <c r="FH373">
        <v>9999</v>
      </c>
      <c r="FI373">
        <v>586.1</v>
      </c>
      <c r="FJ373">
        <v>1.8632200000000001</v>
      </c>
      <c r="FK373">
        <v>1.86798</v>
      </c>
      <c r="FL373">
        <v>1.86768</v>
      </c>
      <c r="FM373">
        <v>1.8689</v>
      </c>
      <c r="FN373">
        <v>1.8696600000000001</v>
      </c>
      <c r="FO373">
        <v>1.8656900000000001</v>
      </c>
      <c r="FP373">
        <v>1.86676</v>
      </c>
      <c r="FQ373">
        <v>1.8681300000000001</v>
      </c>
      <c r="FR373">
        <v>5</v>
      </c>
      <c r="FS373">
        <v>0</v>
      </c>
      <c r="FT373">
        <v>0</v>
      </c>
      <c r="FU373">
        <v>0</v>
      </c>
      <c r="FV373" t="s">
        <v>357</v>
      </c>
      <c r="FW373" t="s">
        <v>358</v>
      </c>
      <c r="FX373" t="s">
        <v>359</v>
      </c>
      <c r="FY373" t="s">
        <v>359</v>
      </c>
      <c r="FZ373" t="s">
        <v>359</v>
      </c>
      <c r="GA373" t="s">
        <v>359</v>
      </c>
      <c r="GB373">
        <v>0</v>
      </c>
      <c r="GC373">
        <v>100</v>
      </c>
      <c r="GD373">
        <v>100</v>
      </c>
      <c r="GE373">
        <v>7.4640000000000004</v>
      </c>
      <c r="GF373">
        <v>0.3876</v>
      </c>
      <c r="GG373">
        <v>4.5656098643845597</v>
      </c>
      <c r="GH373">
        <v>7.6807047227384802E-3</v>
      </c>
      <c r="GI373">
        <v>-1.0831925345100399E-6</v>
      </c>
      <c r="GJ373">
        <v>1.8533368071612601E-10</v>
      </c>
      <c r="GK373">
        <v>-9.9183057942876601E-2</v>
      </c>
      <c r="GL373">
        <v>-1.13594444998887E-2</v>
      </c>
      <c r="GM373">
        <v>1.5024328609816199E-3</v>
      </c>
      <c r="GN373">
        <v>-1.28748702860321E-5</v>
      </c>
      <c r="GO373">
        <v>14</v>
      </c>
      <c r="GP373">
        <v>2172</v>
      </c>
      <c r="GQ373">
        <v>1</v>
      </c>
      <c r="GR373">
        <v>46</v>
      </c>
      <c r="GS373">
        <v>2958.3</v>
      </c>
      <c r="GT373">
        <v>2958.3</v>
      </c>
      <c r="GU373">
        <v>1.3598600000000001</v>
      </c>
      <c r="GV373">
        <v>2.6989700000000001</v>
      </c>
      <c r="GW373">
        <v>2.2485400000000002</v>
      </c>
      <c r="GX373">
        <v>2.7429199999999998</v>
      </c>
      <c r="GY373">
        <v>1.9958499999999999</v>
      </c>
      <c r="GZ373">
        <v>2.3938000000000001</v>
      </c>
      <c r="HA373">
        <v>43.155000000000001</v>
      </c>
      <c r="HB373">
        <v>13.8431</v>
      </c>
      <c r="HC373">
        <v>18</v>
      </c>
      <c r="HD373">
        <v>504.197</v>
      </c>
      <c r="HE373">
        <v>564.447</v>
      </c>
      <c r="HF373">
        <v>20.658899999999999</v>
      </c>
      <c r="HG373">
        <v>30.467400000000001</v>
      </c>
      <c r="HH373">
        <v>30.000399999999999</v>
      </c>
      <c r="HI373">
        <v>30.3889</v>
      </c>
      <c r="HJ373">
        <v>30.3154</v>
      </c>
      <c r="HK373">
        <v>27.284199999999998</v>
      </c>
      <c r="HL373">
        <v>43.629199999999997</v>
      </c>
      <c r="HM373">
        <v>0</v>
      </c>
      <c r="HN373">
        <v>20.700099999999999</v>
      </c>
      <c r="HO373">
        <v>440.27100000000002</v>
      </c>
      <c r="HP373">
        <v>21.369700000000002</v>
      </c>
      <c r="HQ373">
        <v>101.759</v>
      </c>
      <c r="HR373">
        <v>102.244</v>
      </c>
    </row>
    <row r="374" spans="1:226" x14ac:dyDescent="0.2">
      <c r="A374">
        <v>358</v>
      </c>
      <c r="B374">
        <v>1657491073</v>
      </c>
      <c r="C374">
        <v>4871.4000000953702</v>
      </c>
      <c r="D374" t="s">
        <v>1074</v>
      </c>
      <c r="E374" t="s">
        <v>1075</v>
      </c>
      <c r="F374">
        <v>5</v>
      </c>
      <c r="G374" t="s">
        <v>1223</v>
      </c>
      <c r="H374" t="s">
        <v>353</v>
      </c>
      <c r="I374">
        <v>1657491070.2</v>
      </c>
      <c r="J374">
        <f t="shared" si="170"/>
        <v>4.0287595774828322E-3</v>
      </c>
      <c r="K374">
        <f t="shared" si="171"/>
        <v>4.0287595774828322</v>
      </c>
      <c r="L374">
        <f t="shared" si="172"/>
        <v>11.336201182227125</v>
      </c>
      <c r="M374">
        <f t="shared" si="173"/>
        <v>407.89879999999999</v>
      </c>
      <c r="N374">
        <f t="shared" si="174"/>
        <v>256.86077998172539</v>
      </c>
      <c r="O374">
        <f t="shared" si="175"/>
        <v>18.538128518111787</v>
      </c>
      <c r="P374">
        <f t="shared" si="176"/>
        <v>29.438828213951382</v>
      </c>
      <c r="Q374">
        <f t="shared" si="177"/>
        <v>0.13794649375070014</v>
      </c>
      <c r="R374">
        <f t="shared" si="178"/>
        <v>2.3939272572971424</v>
      </c>
      <c r="S374">
        <f t="shared" si="179"/>
        <v>0.1336777459678597</v>
      </c>
      <c r="T374">
        <f t="shared" si="180"/>
        <v>8.3921117629726052E-2</v>
      </c>
      <c r="U374">
        <f t="shared" si="181"/>
        <v>321.51867089999996</v>
      </c>
      <c r="V374">
        <f t="shared" si="182"/>
        <v>28.81584525518258</v>
      </c>
      <c r="W374">
        <f t="shared" si="183"/>
        <v>28.81584525518258</v>
      </c>
      <c r="X374">
        <f t="shared" si="184"/>
        <v>3.9791145301078732</v>
      </c>
      <c r="Y374">
        <f t="shared" si="185"/>
        <v>50.472705862796744</v>
      </c>
      <c r="Z374">
        <f t="shared" si="186"/>
        <v>1.8924877481493512</v>
      </c>
      <c r="AA374">
        <f t="shared" si="187"/>
        <v>3.7495270281205539</v>
      </c>
      <c r="AB374">
        <f t="shared" si="188"/>
        <v>2.0866267819585218</v>
      </c>
      <c r="AC374">
        <f t="shared" si="189"/>
        <v>-177.6682973669929</v>
      </c>
      <c r="AD374">
        <f t="shared" si="190"/>
        <v>-131.86787950951978</v>
      </c>
      <c r="AE374">
        <f t="shared" si="191"/>
        <v>-12.043686073035087</v>
      </c>
      <c r="AF374">
        <f t="shared" si="192"/>
        <v>-6.1192049547798888E-2</v>
      </c>
      <c r="AG374">
        <f t="shared" si="193"/>
        <v>18.005506516249305</v>
      </c>
      <c r="AH374">
        <f t="shared" si="194"/>
        <v>4.0269090979202087</v>
      </c>
      <c r="AI374">
        <f t="shared" si="195"/>
        <v>11.336201182227125</v>
      </c>
      <c r="AJ374">
        <v>441.30164715965702</v>
      </c>
      <c r="AK374">
        <v>422.05600606060602</v>
      </c>
      <c r="AL374">
        <v>1.4229041060244201</v>
      </c>
      <c r="AM374">
        <v>65.128705044101494</v>
      </c>
      <c r="AN374">
        <f t="shared" si="196"/>
        <v>4.0287595774828322</v>
      </c>
      <c r="AO374">
        <v>21.527187741646902</v>
      </c>
      <c r="AP374">
        <v>26.232028484848499</v>
      </c>
      <c r="AQ374">
        <v>6.5165675388447202E-4</v>
      </c>
      <c r="AR374">
        <v>77.531801116587999</v>
      </c>
      <c r="AS374">
        <v>0</v>
      </c>
      <c r="AT374">
        <v>0</v>
      </c>
      <c r="AU374">
        <f t="shared" si="197"/>
        <v>1</v>
      </c>
      <c r="AV374">
        <f t="shared" si="198"/>
        <v>0</v>
      </c>
      <c r="AW374">
        <f t="shared" si="199"/>
        <v>38031.703910475546</v>
      </c>
      <c r="AX374">
        <f t="shared" si="200"/>
        <v>2000.02</v>
      </c>
      <c r="AY374">
        <f t="shared" si="201"/>
        <v>1681.2165299999997</v>
      </c>
      <c r="AZ374">
        <f t="shared" si="202"/>
        <v>0.84059985900140988</v>
      </c>
      <c r="BA374">
        <f t="shared" si="203"/>
        <v>0.16075772787272125</v>
      </c>
      <c r="BB374">
        <v>6</v>
      </c>
      <c r="BC374">
        <v>0.5</v>
      </c>
      <c r="BD374" t="s">
        <v>354</v>
      </c>
      <c r="BE374">
        <v>2</v>
      </c>
      <c r="BF374" t="b">
        <v>1</v>
      </c>
      <c r="BG374">
        <v>1657491070.2</v>
      </c>
      <c r="BH374">
        <v>407.89879999999999</v>
      </c>
      <c r="BI374">
        <v>431.47680000000003</v>
      </c>
      <c r="BJ374">
        <v>26.22195</v>
      </c>
      <c r="BK374">
        <v>21.516310000000001</v>
      </c>
      <c r="BL374">
        <v>400.41930000000002</v>
      </c>
      <c r="BM374">
        <v>25.833870000000001</v>
      </c>
      <c r="BN374">
        <v>499.99349999999998</v>
      </c>
      <c r="BO374">
        <v>72.125380000000007</v>
      </c>
      <c r="BP374">
        <v>4.651218E-2</v>
      </c>
      <c r="BQ374">
        <v>27.7941</v>
      </c>
      <c r="BR374">
        <v>27.907489999999999</v>
      </c>
      <c r="BS374">
        <v>999.9</v>
      </c>
      <c r="BT374">
        <v>0</v>
      </c>
      <c r="BU374">
        <v>0</v>
      </c>
      <c r="BV374">
        <v>9998.5</v>
      </c>
      <c r="BW374">
        <v>0</v>
      </c>
      <c r="BX374">
        <v>1128.4490000000001</v>
      </c>
      <c r="BY374">
        <v>-23.57809</v>
      </c>
      <c r="BZ374">
        <v>418.88279999999997</v>
      </c>
      <c r="CA374">
        <v>440.96469999999999</v>
      </c>
      <c r="CB374">
        <v>4.7056440000000004</v>
      </c>
      <c r="CC374">
        <v>431.47680000000003</v>
      </c>
      <c r="CD374">
        <v>21.516310000000001</v>
      </c>
      <c r="CE374">
        <v>1.8912679999999999</v>
      </c>
      <c r="CF374">
        <v>1.5518730000000001</v>
      </c>
      <c r="CG374">
        <v>16.562259999999998</v>
      </c>
      <c r="CH374">
        <v>13.489039999999999</v>
      </c>
      <c r="CI374">
        <v>2000.02</v>
      </c>
      <c r="CJ374">
        <v>0.98000310000000002</v>
      </c>
      <c r="CK374">
        <v>1.999656E-2</v>
      </c>
      <c r="CL374">
        <v>0</v>
      </c>
      <c r="CM374">
        <v>2.4693900000000002</v>
      </c>
      <c r="CN374">
        <v>0</v>
      </c>
      <c r="CO374">
        <v>17614.39</v>
      </c>
      <c r="CP374">
        <v>17300.36</v>
      </c>
      <c r="CQ374">
        <v>43.125</v>
      </c>
      <c r="CR374">
        <v>43.936999999999998</v>
      </c>
      <c r="CS374">
        <v>43.186999999999998</v>
      </c>
      <c r="CT374">
        <v>42</v>
      </c>
      <c r="CU374">
        <v>42.224800000000002</v>
      </c>
      <c r="CV374">
        <v>1960.029</v>
      </c>
      <c r="CW374">
        <v>39.991</v>
      </c>
      <c r="CX374">
        <v>0</v>
      </c>
      <c r="CY374">
        <v>1657491048.2</v>
      </c>
      <c r="CZ374">
        <v>0</v>
      </c>
      <c r="DA374">
        <v>0</v>
      </c>
      <c r="DB374" t="s">
        <v>355</v>
      </c>
      <c r="DC374">
        <v>1657313570</v>
      </c>
      <c r="DD374">
        <v>1657313571.5</v>
      </c>
      <c r="DE374">
        <v>0</v>
      </c>
      <c r="DF374">
        <v>-0.183</v>
      </c>
      <c r="DG374">
        <v>-4.0000000000000001E-3</v>
      </c>
      <c r="DH374">
        <v>8.7509999999999994</v>
      </c>
      <c r="DI374">
        <v>0.37</v>
      </c>
      <c r="DJ374">
        <v>417</v>
      </c>
      <c r="DK374">
        <v>25</v>
      </c>
      <c r="DL374">
        <v>0.7</v>
      </c>
      <c r="DM374">
        <v>0.09</v>
      </c>
      <c r="DN374">
        <v>-17.8006951219512</v>
      </c>
      <c r="DO374">
        <v>-31.521871777003501</v>
      </c>
      <c r="DP374">
        <v>3.6157836109136601</v>
      </c>
      <c r="DQ374">
        <v>0</v>
      </c>
      <c r="DR374">
        <v>4.6108985365853696</v>
      </c>
      <c r="DS374">
        <v>0.63614027874565204</v>
      </c>
      <c r="DT374">
        <v>6.5014262733911102E-2</v>
      </c>
      <c r="DU374">
        <v>0</v>
      </c>
      <c r="DV374">
        <v>0</v>
      </c>
      <c r="DW374">
        <v>2</v>
      </c>
      <c r="DX374" t="s">
        <v>362</v>
      </c>
      <c r="DY374">
        <v>2.9694600000000002</v>
      </c>
      <c r="DZ374">
        <v>2.7004999999999999</v>
      </c>
      <c r="EA374">
        <v>7.0739899999999994E-2</v>
      </c>
      <c r="EB374">
        <v>7.5459899999999996E-2</v>
      </c>
      <c r="EC374">
        <v>8.80658E-2</v>
      </c>
      <c r="ED374">
        <v>7.7096799999999993E-2</v>
      </c>
      <c r="EE374">
        <v>35939.9</v>
      </c>
      <c r="EF374">
        <v>39008.300000000003</v>
      </c>
      <c r="EG374">
        <v>35070.9</v>
      </c>
      <c r="EH374">
        <v>38289.800000000003</v>
      </c>
      <c r="EI374">
        <v>45404.6</v>
      </c>
      <c r="EJ374">
        <v>51049.9</v>
      </c>
      <c r="EK374">
        <v>54877.2</v>
      </c>
      <c r="EL374">
        <v>61430.9</v>
      </c>
      <c r="EM374">
        <v>1.9410000000000001</v>
      </c>
      <c r="EN374">
        <v>2.0339999999999998</v>
      </c>
      <c r="EO374">
        <v>-3.23057E-2</v>
      </c>
      <c r="EP374">
        <v>0</v>
      </c>
      <c r="EQ374">
        <v>28.450700000000001</v>
      </c>
      <c r="ER374">
        <v>999.9</v>
      </c>
      <c r="ES374">
        <v>36.045999999999999</v>
      </c>
      <c r="ET374">
        <v>40.847999999999999</v>
      </c>
      <c r="EU374">
        <v>38.762599999999999</v>
      </c>
      <c r="EV374">
        <v>52.112200000000001</v>
      </c>
      <c r="EW374">
        <v>38.966299999999997</v>
      </c>
      <c r="EX374">
        <v>2</v>
      </c>
      <c r="EY374">
        <v>0.25554900000000003</v>
      </c>
      <c r="EZ374">
        <v>2.9685199999999998</v>
      </c>
      <c r="FA374">
        <v>20.123899999999999</v>
      </c>
      <c r="FB374">
        <v>5.1993200000000002</v>
      </c>
      <c r="FC374">
        <v>12.0099</v>
      </c>
      <c r="FD374">
        <v>4.9756</v>
      </c>
      <c r="FE374">
        <v>3.294</v>
      </c>
      <c r="FF374">
        <v>9999</v>
      </c>
      <c r="FG374">
        <v>9999</v>
      </c>
      <c r="FH374">
        <v>9999</v>
      </c>
      <c r="FI374">
        <v>586.1</v>
      </c>
      <c r="FJ374">
        <v>1.8632500000000001</v>
      </c>
      <c r="FK374">
        <v>1.86798</v>
      </c>
      <c r="FL374">
        <v>1.86768</v>
      </c>
      <c r="FM374">
        <v>1.8689</v>
      </c>
      <c r="FN374">
        <v>1.8696600000000001</v>
      </c>
      <c r="FO374">
        <v>1.8656900000000001</v>
      </c>
      <c r="FP374">
        <v>1.86676</v>
      </c>
      <c r="FQ374">
        <v>1.8681000000000001</v>
      </c>
      <c r="FR374">
        <v>5</v>
      </c>
      <c r="FS374">
        <v>0</v>
      </c>
      <c r="FT374">
        <v>0</v>
      </c>
      <c r="FU374">
        <v>0</v>
      </c>
      <c r="FV374" t="s">
        <v>357</v>
      </c>
      <c r="FW374" t="s">
        <v>358</v>
      </c>
      <c r="FX374" t="s">
        <v>359</v>
      </c>
      <c r="FY374" t="s">
        <v>359</v>
      </c>
      <c r="FZ374" t="s">
        <v>359</v>
      </c>
      <c r="GA374" t="s">
        <v>359</v>
      </c>
      <c r="GB374">
        <v>0</v>
      </c>
      <c r="GC374">
        <v>100</v>
      </c>
      <c r="GD374">
        <v>100</v>
      </c>
      <c r="GE374">
        <v>7.5049999999999999</v>
      </c>
      <c r="GF374">
        <v>0.38879999999999998</v>
      </c>
      <c r="GG374">
        <v>4.5656098643845597</v>
      </c>
      <c r="GH374">
        <v>7.6807047227384802E-3</v>
      </c>
      <c r="GI374">
        <v>-1.0831925345100399E-6</v>
      </c>
      <c r="GJ374">
        <v>1.8533368071612601E-10</v>
      </c>
      <c r="GK374">
        <v>-9.9183057942876601E-2</v>
      </c>
      <c r="GL374">
        <v>-1.13594444998887E-2</v>
      </c>
      <c r="GM374">
        <v>1.5024328609816199E-3</v>
      </c>
      <c r="GN374">
        <v>-1.28748702860321E-5</v>
      </c>
      <c r="GO374">
        <v>14</v>
      </c>
      <c r="GP374">
        <v>2172</v>
      </c>
      <c r="GQ374">
        <v>1</v>
      </c>
      <c r="GR374">
        <v>46</v>
      </c>
      <c r="GS374">
        <v>2958.4</v>
      </c>
      <c r="GT374">
        <v>2958.4</v>
      </c>
      <c r="GU374">
        <v>1.3940399999999999</v>
      </c>
      <c r="GV374">
        <v>2.7002000000000002</v>
      </c>
      <c r="GW374">
        <v>2.2485400000000002</v>
      </c>
      <c r="GX374">
        <v>2.7441399999999998</v>
      </c>
      <c r="GY374">
        <v>1.9958499999999999</v>
      </c>
      <c r="GZ374">
        <v>2.4157700000000002</v>
      </c>
      <c r="HA374">
        <v>43.155000000000001</v>
      </c>
      <c r="HB374">
        <v>13.834300000000001</v>
      </c>
      <c r="HC374">
        <v>18</v>
      </c>
      <c r="HD374">
        <v>504.08499999999998</v>
      </c>
      <c r="HE374">
        <v>564.17700000000002</v>
      </c>
      <c r="HF374">
        <v>20.7209</v>
      </c>
      <c r="HG374">
        <v>30.467400000000001</v>
      </c>
      <c r="HH374">
        <v>30</v>
      </c>
      <c r="HI374">
        <v>30.3916</v>
      </c>
      <c r="HJ374">
        <v>30.318000000000001</v>
      </c>
      <c r="HK374">
        <v>28.043700000000001</v>
      </c>
      <c r="HL374">
        <v>44.189700000000002</v>
      </c>
      <c r="HM374">
        <v>0</v>
      </c>
      <c r="HN374">
        <v>20.765999999999998</v>
      </c>
      <c r="HO374">
        <v>460.40600000000001</v>
      </c>
      <c r="HP374">
        <v>21.279399999999999</v>
      </c>
      <c r="HQ374">
        <v>101.759</v>
      </c>
      <c r="HR374">
        <v>102.24299999999999</v>
      </c>
    </row>
    <row r="375" spans="1:226" x14ac:dyDescent="0.2">
      <c r="A375">
        <v>359</v>
      </c>
      <c r="B375">
        <v>1657491078</v>
      </c>
      <c r="C375">
        <v>4876.4000000953702</v>
      </c>
      <c r="D375" t="s">
        <v>1076</v>
      </c>
      <c r="E375" t="s">
        <v>1077</v>
      </c>
      <c r="F375">
        <v>5</v>
      </c>
      <c r="G375" t="s">
        <v>1223</v>
      </c>
      <c r="H375" t="s">
        <v>353</v>
      </c>
      <c r="I375">
        <v>1657491075.5</v>
      </c>
      <c r="J375">
        <f t="shared" si="170"/>
        <v>4.1307580082598407E-3</v>
      </c>
      <c r="K375">
        <f t="shared" si="171"/>
        <v>4.130758008259841</v>
      </c>
      <c r="L375">
        <f t="shared" si="172"/>
        <v>11.743998730970372</v>
      </c>
      <c r="M375">
        <f t="shared" si="173"/>
        <v>416.95266666666703</v>
      </c>
      <c r="N375">
        <f t="shared" si="174"/>
        <v>264.46981830510612</v>
      </c>
      <c r="O375">
        <f t="shared" si="175"/>
        <v>19.087184417451347</v>
      </c>
      <c r="P375">
        <f t="shared" si="176"/>
        <v>30.092100841667719</v>
      </c>
      <c r="Q375">
        <f t="shared" si="177"/>
        <v>0.14187227405441677</v>
      </c>
      <c r="R375">
        <f t="shared" si="178"/>
        <v>2.398156226658636</v>
      </c>
      <c r="S375">
        <f t="shared" si="179"/>
        <v>0.1373690616907404</v>
      </c>
      <c r="T375">
        <f t="shared" si="180"/>
        <v>8.624835229460745E-2</v>
      </c>
      <c r="U375">
        <f t="shared" si="181"/>
        <v>321.5072636666668</v>
      </c>
      <c r="V375">
        <f t="shared" si="182"/>
        <v>28.793083476059934</v>
      </c>
      <c r="W375">
        <f t="shared" si="183"/>
        <v>28.793083476059934</v>
      </c>
      <c r="X375">
        <f t="shared" si="184"/>
        <v>3.9738694124855436</v>
      </c>
      <c r="Y375">
        <f t="shared" si="185"/>
        <v>50.423066981525736</v>
      </c>
      <c r="Z375">
        <f t="shared" si="186"/>
        <v>1.8918276117175259</v>
      </c>
      <c r="AA375">
        <f t="shared" si="187"/>
        <v>3.7519090467278864</v>
      </c>
      <c r="AB375">
        <f t="shared" si="188"/>
        <v>2.0820418007680175</v>
      </c>
      <c r="AC375">
        <f t="shared" si="189"/>
        <v>-182.16642816425897</v>
      </c>
      <c r="AD375">
        <f t="shared" si="190"/>
        <v>-127.75159137703959</v>
      </c>
      <c r="AE375">
        <f t="shared" si="191"/>
        <v>-11.646473047004442</v>
      </c>
      <c r="AF375">
        <f t="shared" si="192"/>
        <v>-5.7228921636223617E-2</v>
      </c>
      <c r="AG375">
        <f t="shared" si="193"/>
        <v>23.010712578970161</v>
      </c>
      <c r="AH375">
        <f t="shared" si="194"/>
        <v>4.2097957194290103</v>
      </c>
      <c r="AI375">
        <f t="shared" si="195"/>
        <v>11.743998730970372</v>
      </c>
      <c r="AJ375">
        <v>455.97312651686002</v>
      </c>
      <c r="AK375">
        <v>432.83684848484899</v>
      </c>
      <c r="AL375">
        <v>2.3268110025673199</v>
      </c>
      <c r="AM375">
        <v>65.128705044101494</v>
      </c>
      <c r="AN375">
        <f t="shared" si="196"/>
        <v>4.130758008259841</v>
      </c>
      <c r="AO375">
        <v>21.343365850587599</v>
      </c>
      <c r="AP375">
        <v>26.177628484848501</v>
      </c>
      <c r="AQ375">
        <v>-1.57433397675228E-3</v>
      </c>
      <c r="AR375">
        <v>77.531801116587999</v>
      </c>
      <c r="AS375">
        <v>0</v>
      </c>
      <c r="AT375">
        <v>0</v>
      </c>
      <c r="AU375">
        <f t="shared" si="197"/>
        <v>1</v>
      </c>
      <c r="AV375">
        <f t="shared" si="198"/>
        <v>0</v>
      </c>
      <c r="AW375">
        <f t="shared" si="199"/>
        <v>38132.815896996217</v>
      </c>
      <c r="AX375">
        <f t="shared" si="200"/>
        <v>1999.94888888889</v>
      </c>
      <c r="AY375">
        <f t="shared" si="201"/>
        <v>1681.1567666666676</v>
      </c>
      <c r="AZ375">
        <f t="shared" si="202"/>
        <v>0.84059986532989184</v>
      </c>
      <c r="BA375">
        <f t="shared" si="203"/>
        <v>0.16075774008669108</v>
      </c>
      <c r="BB375">
        <v>6</v>
      </c>
      <c r="BC375">
        <v>0.5</v>
      </c>
      <c r="BD375" t="s">
        <v>354</v>
      </c>
      <c r="BE375">
        <v>2</v>
      </c>
      <c r="BF375" t="b">
        <v>1</v>
      </c>
      <c r="BG375">
        <v>1657491075.5</v>
      </c>
      <c r="BH375">
        <v>416.95266666666703</v>
      </c>
      <c r="BI375">
        <v>446.67233333333297</v>
      </c>
      <c r="BJ375">
        <v>26.2129444444444</v>
      </c>
      <c r="BK375">
        <v>21.293533333333301</v>
      </c>
      <c r="BL375">
        <v>409.41122222222202</v>
      </c>
      <c r="BM375">
        <v>25.825199999999999</v>
      </c>
      <c r="BN375">
        <v>499.992111111111</v>
      </c>
      <c r="BO375">
        <v>72.124944444444495</v>
      </c>
      <c r="BP375">
        <v>4.6559055555555597E-2</v>
      </c>
      <c r="BQ375">
        <v>27.8049777777778</v>
      </c>
      <c r="BR375">
        <v>27.9211666666667</v>
      </c>
      <c r="BS375">
        <v>999.9</v>
      </c>
      <c r="BT375">
        <v>0</v>
      </c>
      <c r="BU375">
        <v>0</v>
      </c>
      <c r="BV375">
        <v>10026.666666666701</v>
      </c>
      <c r="BW375">
        <v>0</v>
      </c>
      <c r="BX375">
        <v>1129.1755555555601</v>
      </c>
      <c r="BY375">
        <v>-29.719577777777801</v>
      </c>
      <c r="BZ375">
        <v>428.17622222222201</v>
      </c>
      <c r="CA375">
        <v>456.39</v>
      </c>
      <c r="CB375">
        <v>4.9194000000000004</v>
      </c>
      <c r="CC375">
        <v>446.67233333333297</v>
      </c>
      <c r="CD375">
        <v>21.293533333333301</v>
      </c>
      <c r="CE375">
        <v>1.8906044444444401</v>
      </c>
      <c r="CF375">
        <v>1.53579555555556</v>
      </c>
      <c r="CG375">
        <v>16.556755555555601</v>
      </c>
      <c r="CH375">
        <v>13.329177777777801</v>
      </c>
      <c r="CI375">
        <v>1999.94888888889</v>
      </c>
      <c r="CJ375">
        <v>0.98000266666666702</v>
      </c>
      <c r="CK375">
        <v>1.9997022222222199E-2</v>
      </c>
      <c r="CL375">
        <v>0</v>
      </c>
      <c r="CM375">
        <v>2.3448555555555601</v>
      </c>
      <c r="CN375">
        <v>0</v>
      </c>
      <c r="CO375">
        <v>17608.766666666699</v>
      </c>
      <c r="CP375">
        <v>17299.755555555599</v>
      </c>
      <c r="CQ375">
        <v>43.125</v>
      </c>
      <c r="CR375">
        <v>43.936999999999998</v>
      </c>
      <c r="CS375">
        <v>43.186999999999998</v>
      </c>
      <c r="CT375">
        <v>42</v>
      </c>
      <c r="CU375">
        <v>42.243000000000002</v>
      </c>
      <c r="CV375">
        <v>1959.95888888889</v>
      </c>
      <c r="CW375">
        <v>39.99</v>
      </c>
      <c r="CX375">
        <v>0</v>
      </c>
      <c r="CY375">
        <v>1657491053</v>
      </c>
      <c r="CZ375">
        <v>0</v>
      </c>
      <c r="DA375">
        <v>0</v>
      </c>
      <c r="DB375" t="s">
        <v>355</v>
      </c>
      <c r="DC375">
        <v>1657313570</v>
      </c>
      <c r="DD375">
        <v>1657313571.5</v>
      </c>
      <c r="DE375">
        <v>0</v>
      </c>
      <c r="DF375">
        <v>-0.183</v>
      </c>
      <c r="DG375">
        <v>-4.0000000000000001E-3</v>
      </c>
      <c r="DH375">
        <v>8.7509999999999994</v>
      </c>
      <c r="DI375">
        <v>0.37</v>
      </c>
      <c r="DJ375">
        <v>417</v>
      </c>
      <c r="DK375">
        <v>25</v>
      </c>
      <c r="DL375">
        <v>0.7</v>
      </c>
      <c r="DM375">
        <v>0.09</v>
      </c>
      <c r="DN375">
        <v>-20.5161756097561</v>
      </c>
      <c r="DO375">
        <v>-52.308167247386798</v>
      </c>
      <c r="DP375">
        <v>5.4266839789331698</v>
      </c>
      <c r="DQ375">
        <v>0</v>
      </c>
      <c r="DR375">
        <v>4.6791987804878001</v>
      </c>
      <c r="DS375">
        <v>1.1529374216027799</v>
      </c>
      <c r="DT375">
        <v>0.12393997172500799</v>
      </c>
      <c r="DU375">
        <v>0</v>
      </c>
      <c r="DV375">
        <v>0</v>
      </c>
      <c r="DW375">
        <v>2</v>
      </c>
      <c r="DX375" t="s">
        <v>362</v>
      </c>
      <c r="DY375">
        <v>2.9702099999999998</v>
      </c>
      <c r="DZ375">
        <v>2.7004999999999999</v>
      </c>
      <c r="EA375">
        <v>7.2219599999999995E-2</v>
      </c>
      <c r="EB375">
        <v>7.7445399999999998E-2</v>
      </c>
      <c r="EC375">
        <v>8.7914999999999993E-2</v>
      </c>
      <c r="ED375">
        <v>7.6452000000000006E-2</v>
      </c>
      <c r="EE375">
        <v>35882.800000000003</v>
      </c>
      <c r="EF375">
        <v>38924.699999999997</v>
      </c>
      <c r="EG375">
        <v>35071</v>
      </c>
      <c r="EH375">
        <v>38290.1</v>
      </c>
      <c r="EI375">
        <v>45411.3</v>
      </c>
      <c r="EJ375">
        <v>51086.5</v>
      </c>
      <c r="EK375">
        <v>54876.2</v>
      </c>
      <c r="EL375">
        <v>61431.9</v>
      </c>
      <c r="EM375">
        <v>1.9414</v>
      </c>
      <c r="EN375">
        <v>2.0339999999999998</v>
      </c>
      <c r="EO375">
        <v>-3.2782600000000002E-2</v>
      </c>
      <c r="EP375">
        <v>0</v>
      </c>
      <c r="EQ375">
        <v>28.450700000000001</v>
      </c>
      <c r="ER375">
        <v>999.9</v>
      </c>
      <c r="ES375">
        <v>36.021000000000001</v>
      </c>
      <c r="ET375">
        <v>40.847999999999999</v>
      </c>
      <c r="EU375">
        <v>38.733899999999998</v>
      </c>
      <c r="EV375">
        <v>51.852200000000003</v>
      </c>
      <c r="EW375">
        <v>38.906199999999998</v>
      </c>
      <c r="EX375">
        <v>2</v>
      </c>
      <c r="EY375">
        <v>0.25634099999999999</v>
      </c>
      <c r="EZ375">
        <v>2.98786</v>
      </c>
      <c r="FA375">
        <v>20.123100000000001</v>
      </c>
      <c r="FB375">
        <v>5.1993200000000002</v>
      </c>
      <c r="FC375">
        <v>12.0099</v>
      </c>
      <c r="FD375">
        <v>4.9756</v>
      </c>
      <c r="FE375">
        <v>3.294</v>
      </c>
      <c r="FF375">
        <v>9999</v>
      </c>
      <c r="FG375">
        <v>9999</v>
      </c>
      <c r="FH375">
        <v>9999</v>
      </c>
      <c r="FI375">
        <v>586.1</v>
      </c>
      <c r="FJ375">
        <v>1.8632500000000001</v>
      </c>
      <c r="FK375">
        <v>1.86798</v>
      </c>
      <c r="FL375">
        <v>1.86768</v>
      </c>
      <c r="FM375">
        <v>1.8689</v>
      </c>
      <c r="FN375">
        <v>1.8696600000000001</v>
      </c>
      <c r="FO375">
        <v>1.8656900000000001</v>
      </c>
      <c r="FP375">
        <v>1.86673</v>
      </c>
      <c r="FQ375">
        <v>1.8681300000000001</v>
      </c>
      <c r="FR375">
        <v>5</v>
      </c>
      <c r="FS375">
        <v>0</v>
      </c>
      <c r="FT375">
        <v>0</v>
      </c>
      <c r="FU375">
        <v>0</v>
      </c>
      <c r="FV375" t="s">
        <v>357</v>
      </c>
      <c r="FW375" t="s">
        <v>358</v>
      </c>
      <c r="FX375" t="s">
        <v>359</v>
      </c>
      <c r="FY375" t="s">
        <v>359</v>
      </c>
      <c r="FZ375" t="s">
        <v>359</v>
      </c>
      <c r="GA375" t="s">
        <v>359</v>
      </c>
      <c r="GB375">
        <v>0</v>
      </c>
      <c r="GC375">
        <v>100</v>
      </c>
      <c r="GD375">
        <v>100</v>
      </c>
      <c r="GE375">
        <v>7.5819999999999999</v>
      </c>
      <c r="GF375">
        <v>0.38629999999999998</v>
      </c>
      <c r="GG375">
        <v>4.5656098643845597</v>
      </c>
      <c r="GH375">
        <v>7.6807047227384802E-3</v>
      </c>
      <c r="GI375">
        <v>-1.0831925345100399E-6</v>
      </c>
      <c r="GJ375">
        <v>1.8533368071612601E-10</v>
      </c>
      <c r="GK375">
        <v>-9.9183057942876601E-2</v>
      </c>
      <c r="GL375">
        <v>-1.13594444998887E-2</v>
      </c>
      <c r="GM375">
        <v>1.5024328609816199E-3</v>
      </c>
      <c r="GN375">
        <v>-1.28748702860321E-5</v>
      </c>
      <c r="GO375">
        <v>14</v>
      </c>
      <c r="GP375">
        <v>2172</v>
      </c>
      <c r="GQ375">
        <v>1</v>
      </c>
      <c r="GR375">
        <v>46</v>
      </c>
      <c r="GS375">
        <v>2958.5</v>
      </c>
      <c r="GT375">
        <v>2958.4</v>
      </c>
      <c r="GU375">
        <v>1.4355500000000001</v>
      </c>
      <c r="GV375">
        <v>2.6977500000000001</v>
      </c>
      <c r="GW375">
        <v>2.2485400000000002</v>
      </c>
      <c r="GX375">
        <v>2.7441399999999998</v>
      </c>
      <c r="GY375">
        <v>1.9958499999999999</v>
      </c>
      <c r="GZ375">
        <v>2.36694</v>
      </c>
      <c r="HA375">
        <v>43.155000000000001</v>
      </c>
      <c r="HB375">
        <v>13.816800000000001</v>
      </c>
      <c r="HC375">
        <v>18</v>
      </c>
      <c r="HD375">
        <v>504.37700000000001</v>
      </c>
      <c r="HE375">
        <v>564.202</v>
      </c>
      <c r="HF375">
        <v>20.79</v>
      </c>
      <c r="HG375">
        <v>30.470099999999999</v>
      </c>
      <c r="HH375">
        <v>30.000599999999999</v>
      </c>
      <c r="HI375">
        <v>30.394200000000001</v>
      </c>
      <c r="HJ375">
        <v>30.320599999999999</v>
      </c>
      <c r="HK375">
        <v>28.816299999999998</v>
      </c>
      <c r="HL375">
        <v>44.189700000000002</v>
      </c>
      <c r="HM375">
        <v>0</v>
      </c>
      <c r="HN375">
        <v>20.821400000000001</v>
      </c>
      <c r="HO375">
        <v>473.85599999999999</v>
      </c>
      <c r="HP375">
        <v>21.258600000000001</v>
      </c>
      <c r="HQ375">
        <v>101.758</v>
      </c>
      <c r="HR375">
        <v>102.244</v>
      </c>
    </row>
    <row r="376" spans="1:226" x14ac:dyDescent="0.2">
      <c r="A376">
        <v>360</v>
      </c>
      <c r="B376">
        <v>1657491083</v>
      </c>
      <c r="C376">
        <v>4881.4000000953702</v>
      </c>
      <c r="D376" t="s">
        <v>1078</v>
      </c>
      <c r="E376" t="s">
        <v>1079</v>
      </c>
      <c r="F376">
        <v>5</v>
      </c>
      <c r="G376" t="s">
        <v>1223</v>
      </c>
      <c r="H376" t="s">
        <v>353</v>
      </c>
      <c r="I376">
        <v>1657491080.2</v>
      </c>
      <c r="J376">
        <f t="shared" si="170"/>
        <v>4.136691221353685E-3</v>
      </c>
      <c r="K376">
        <f t="shared" si="171"/>
        <v>4.1366912213536846</v>
      </c>
      <c r="L376">
        <f t="shared" si="172"/>
        <v>12.272952713257945</v>
      </c>
      <c r="M376">
        <f t="shared" si="173"/>
        <v>428.6037</v>
      </c>
      <c r="N376">
        <f t="shared" si="174"/>
        <v>269.2525479273317</v>
      </c>
      <c r="O376">
        <f t="shared" si="175"/>
        <v>19.432279783150847</v>
      </c>
      <c r="P376">
        <f t="shared" si="176"/>
        <v>30.932843824904072</v>
      </c>
      <c r="Q376">
        <f t="shared" si="177"/>
        <v>0.14158364507581522</v>
      </c>
      <c r="R376">
        <f t="shared" si="178"/>
        <v>2.3967847376233156</v>
      </c>
      <c r="S376">
        <f t="shared" si="179"/>
        <v>0.13709594627876998</v>
      </c>
      <c r="T376">
        <f t="shared" si="180"/>
        <v>8.607631913628605E-2</v>
      </c>
      <c r="U376">
        <f t="shared" si="181"/>
        <v>321.5128674</v>
      </c>
      <c r="V376">
        <f t="shared" si="182"/>
        <v>28.803997368054539</v>
      </c>
      <c r="W376">
        <f t="shared" si="183"/>
        <v>28.803997368054539</v>
      </c>
      <c r="X376">
        <f t="shared" si="184"/>
        <v>3.976383605670224</v>
      </c>
      <c r="Y376">
        <f t="shared" si="185"/>
        <v>50.26316880897226</v>
      </c>
      <c r="Z376">
        <f t="shared" si="186"/>
        <v>1.887174425659438</v>
      </c>
      <c r="AA376">
        <f t="shared" si="187"/>
        <v>3.7545870472905136</v>
      </c>
      <c r="AB376">
        <f t="shared" si="188"/>
        <v>2.0892091800107861</v>
      </c>
      <c r="AC376">
        <f t="shared" si="189"/>
        <v>-182.4280828616975</v>
      </c>
      <c r="AD376">
        <f t="shared" si="190"/>
        <v>-127.50947463088133</v>
      </c>
      <c r="AE376">
        <f t="shared" si="191"/>
        <v>-11.632391846048693</v>
      </c>
      <c r="AF376">
        <f t="shared" si="192"/>
        <v>-5.7081938627504769E-2</v>
      </c>
      <c r="AG376">
        <f t="shared" si="193"/>
        <v>25.51082717298917</v>
      </c>
      <c r="AH376">
        <f t="shared" si="194"/>
        <v>4.2037631101741013</v>
      </c>
      <c r="AI376">
        <f t="shared" si="195"/>
        <v>12.272952713257945</v>
      </c>
      <c r="AJ376">
        <v>472.18734910331301</v>
      </c>
      <c r="AK376">
        <v>446.56097575757599</v>
      </c>
      <c r="AL376">
        <v>2.8173306745358802</v>
      </c>
      <c r="AM376">
        <v>65.128705044101494</v>
      </c>
      <c r="AN376">
        <f t="shared" si="196"/>
        <v>4.1366912213536846</v>
      </c>
      <c r="AO376">
        <v>21.2378407783232</v>
      </c>
      <c r="AP376">
        <v>26.132598787878798</v>
      </c>
      <c r="AQ376">
        <v>-1.34646053014608E-2</v>
      </c>
      <c r="AR376">
        <v>77.531801116587999</v>
      </c>
      <c r="AS376">
        <v>0</v>
      </c>
      <c r="AT376">
        <v>0</v>
      </c>
      <c r="AU376">
        <f t="shared" si="197"/>
        <v>1</v>
      </c>
      <c r="AV376">
        <f t="shared" si="198"/>
        <v>0</v>
      </c>
      <c r="AW376">
        <f t="shared" si="199"/>
        <v>38098.031117699094</v>
      </c>
      <c r="AX376">
        <f t="shared" si="200"/>
        <v>1999.9839999999999</v>
      </c>
      <c r="AY376">
        <f t="shared" si="201"/>
        <v>1681.1862599999999</v>
      </c>
      <c r="AZ376">
        <f t="shared" si="202"/>
        <v>0.84059985479883836</v>
      </c>
      <c r="BA376">
        <f t="shared" si="203"/>
        <v>0.16075771976175809</v>
      </c>
      <c r="BB376">
        <v>6</v>
      </c>
      <c r="BC376">
        <v>0.5</v>
      </c>
      <c r="BD376" t="s">
        <v>354</v>
      </c>
      <c r="BE376">
        <v>2</v>
      </c>
      <c r="BF376" t="b">
        <v>1</v>
      </c>
      <c r="BG376">
        <v>1657491080.2</v>
      </c>
      <c r="BH376">
        <v>428.6037</v>
      </c>
      <c r="BI376">
        <v>461.38060000000002</v>
      </c>
      <c r="BJ376">
        <v>26.148579999999999</v>
      </c>
      <c r="BK376">
        <v>21.235700000000001</v>
      </c>
      <c r="BL376">
        <v>420.9828</v>
      </c>
      <c r="BM376">
        <v>25.763349999999999</v>
      </c>
      <c r="BN376">
        <v>499.97239999999999</v>
      </c>
      <c r="BO376">
        <v>72.125290000000007</v>
      </c>
      <c r="BP376">
        <v>4.5911100000000003E-2</v>
      </c>
      <c r="BQ376">
        <v>27.8172</v>
      </c>
      <c r="BR376">
        <v>27.921980000000001</v>
      </c>
      <c r="BS376">
        <v>999.9</v>
      </c>
      <c r="BT376">
        <v>0</v>
      </c>
      <c r="BU376">
        <v>0</v>
      </c>
      <c r="BV376">
        <v>10017.5</v>
      </c>
      <c r="BW376">
        <v>0</v>
      </c>
      <c r="BX376">
        <v>1130.06</v>
      </c>
      <c r="BY376">
        <v>-32.776890000000002</v>
      </c>
      <c r="BZ376">
        <v>440.11189999999999</v>
      </c>
      <c r="CA376">
        <v>471.39080000000001</v>
      </c>
      <c r="CB376">
        <v>4.9128780000000001</v>
      </c>
      <c r="CC376">
        <v>461.38060000000002</v>
      </c>
      <c r="CD376">
        <v>21.235700000000001</v>
      </c>
      <c r="CE376">
        <v>1.8859729999999999</v>
      </c>
      <c r="CF376">
        <v>1.53163</v>
      </c>
      <c r="CG376">
        <v>16.518180000000001</v>
      </c>
      <c r="CH376">
        <v>13.28764</v>
      </c>
      <c r="CI376">
        <v>1999.9839999999999</v>
      </c>
      <c r="CJ376">
        <v>0.98000310000000002</v>
      </c>
      <c r="CK376">
        <v>1.999656E-2</v>
      </c>
      <c r="CL376">
        <v>0</v>
      </c>
      <c r="CM376">
        <v>2.3550900000000001</v>
      </c>
      <c r="CN376">
        <v>0</v>
      </c>
      <c r="CO376">
        <v>17656.21</v>
      </c>
      <c r="CP376">
        <v>17300.04</v>
      </c>
      <c r="CQ376">
        <v>43.125</v>
      </c>
      <c r="CR376">
        <v>43.936999999999998</v>
      </c>
      <c r="CS376">
        <v>43.186999999999998</v>
      </c>
      <c r="CT376">
        <v>42</v>
      </c>
      <c r="CU376">
        <v>42.243699999999997</v>
      </c>
      <c r="CV376">
        <v>1959.9939999999999</v>
      </c>
      <c r="CW376">
        <v>39.99</v>
      </c>
      <c r="CX376">
        <v>0</v>
      </c>
      <c r="CY376">
        <v>1657491057.8</v>
      </c>
      <c r="CZ376">
        <v>0</v>
      </c>
      <c r="DA376">
        <v>0</v>
      </c>
      <c r="DB376" t="s">
        <v>355</v>
      </c>
      <c r="DC376">
        <v>1657313570</v>
      </c>
      <c r="DD376">
        <v>1657313571.5</v>
      </c>
      <c r="DE376">
        <v>0</v>
      </c>
      <c r="DF376">
        <v>-0.183</v>
      </c>
      <c r="DG376">
        <v>-4.0000000000000001E-3</v>
      </c>
      <c r="DH376">
        <v>8.7509999999999994</v>
      </c>
      <c r="DI376">
        <v>0.37</v>
      </c>
      <c r="DJ376">
        <v>417</v>
      </c>
      <c r="DK376">
        <v>25</v>
      </c>
      <c r="DL376">
        <v>0.7</v>
      </c>
      <c r="DM376">
        <v>0.09</v>
      </c>
      <c r="DN376">
        <v>-24.642575609756101</v>
      </c>
      <c r="DO376">
        <v>-63.3246062717771</v>
      </c>
      <c r="DP376">
        <v>6.3027573436989801</v>
      </c>
      <c r="DQ376">
        <v>0</v>
      </c>
      <c r="DR376">
        <v>4.7672609756097604</v>
      </c>
      <c r="DS376">
        <v>1.29064871080139</v>
      </c>
      <c r="DT376">
        <v>0.13613424677644401</v>
      </c>
      <c r="DU376">
        <v>0</v>
      </c>
      <c r="DV376">
        <v>0</v>
      </c>
      <c r="DW376">
        <v>2</v>
      </c>
      <c r="DX376" t="s">
        <v>362</v>
      </c>
      <c r="DY376">
        <v>2.9697200000000001</v>
      </c>
      <c r="DZ376">
        <v>2.7007099999999999</v>
      </c>
      <c r="EA376">
        <v>7.4003700000000006E-2</v>
      </c>
      <c r="EB376">
        <v>7.9395400000000005E-2</v>
      </c>
      <c r="EC376">
        <v>8.7825100000000003E-2</v>
      </c>
      <c r="ED376">
        <v>7.6434199999999994E-2</v>
      </c>
      <c r="EE376">
        <v>35813.5</v>
      </c>
      <c r="EF376">
        <v>38842</v>
      </c>
      <c r="EG376">
        <v>35070.699999999997</v>
      </c>
      <c r="EH376">
        <v>38289.599999999999</v>
      </c>
      <c r="EI376">
        <v>45415.9</v>
      </c>
      <c r="EJ376">
        <v>51087</v>
      </c>
      <c r="EK376">
        <v>54876.2</v>
      </c>
      <c r="EL376">
        <v>61431.199999999997</v>
      </c>
      <c r="EM376">
        <v>1.9408000000000001</v>
      </c>
      <c r="EN376">
        <v>2.0346000000000002</v>
      </c>
      <c r="EO376">
        <v>-3.2484499999999999E-2</v>
      </c>
      <c r="EP376">
        <v>0</v>
      </c>
      <c r="EQ376">
        <v>28.450700000000001</v>
      </c>
      <c r="ER376">
        <v>999.9</v>
      </c>
      <c r="ES376">
        <v>36.021000000000001</v>
      </c>
      <c r="ET376">
        <v>40.847999999999999</v>
      </c>
      <c r="EU376">
        <v>38.737099999999998</v>
      </c>
      <c r="EV376">
        <v>51.772199999999998</v>
      </c>
      <c r="EW376">
        <v>38.942300000000003</v>
      </c>
      <c r="EX376">
        <v>2</v>
      </c>
      <c r="EY376">
        <v>0.25654500000000002</v>
      </c>
      <c r="EZ376">
        <v>2.9596100000000001</v>
      </c>
      <c r="FA376">
        <v>20.123000000000001</v>
      </c>
      <c r="FB376">
        <v>5.1969200000000004</v>
      </c>
      <c r="FC376">
        <v>12.0099</v>
      </c>
      <c r="FD376">
        <v>4.9748000000000001</v>
      </c>
      <c r="FE376">
        <v>3.294</v>
      </c>
      <c r="FF376">
        <v>9999</v>
      </c>
      <c r="FG376">
        <v>9999</v>
      </c>
      <c r="FH376">
        <v>9999</v>
      </c>
      <c r="FI376">
        <v>586.1</v>
      </c>
      <c r="FJ376">
        <v>1.8632500000000001</v>
      </c>
      <c r="FK376">
        <v>1.86798</v>
      </c>
      <c r="FL376">
        <v>1.86768</v>
      </c>
      <c r="FM376">
        <v>1.8689</v>
      </c>
      <c r="FN376">
        <v>1.8696600000000001</v>
      </c>
      <c r="FO376">
        <v>1.8656900000000001</v>
      </c>
      <c r="FP376">
        <v>1.86676</v>
      </c>
      <c r="FQ376">
        <v>1.8681300000000001</v>
      </c>
      <c r="FR376">
        <v>5</v>
      </c>
      <c r="FS376">
        <v>0</v>
      </c>
      <c r="FT376">
        <v>0</v>
      </c>
      <c r="FU376">
        <v>0</v>
      </c>
      <c r="FV376" t="s">
        <v>357</v>
      </c>
      <c r="FW376" t="s">
        <v>358</v>
      </c>
      <c r="FX376" t="s">
        <v>359</v>
      </c>
      <c r="FY376" t="s">
        <v>359</v>
      </c>
      <c r="FZ376" t="s">
        <v>359</v>
      </c>
      <c r="GA376" t="s">
        <v>359</v>
      </c>
      <c r="GB376">
        <v>0</v>
      </c>
      <c r="GC376">
        <v>100</v>
      </c>
      <c r="GD376">
        <v>100</v>
      </c>
      <c r="GE376">
        <v>7.673</v>
      </c>
      <c r="GF376">
        <v>0.38479999999999998</v>
      </c>
      <c r="GG376">
        <v>4.5656098643845597</v>
      </c>
      <c r="GH376">
        <v>7.6807047227384802E-3</v>
      </c>
      <c r="GI376">
        <v>-1.0831925345100399E-6</v>
      </c>
      <c r="GJ376">
        <v>1.8533368071612601E-10</v>
      </c>
      <c r="GK376">
        <v>-9.9183057942876601E-2</v>
      </c>
      <c r="GL376">
        <v>-1.13594444998887E-2</v>
      </c>
      <c r="GM376">
        <v>1.5024328609816199E-3</v>
      </c>
      <c r="GN376">
        <v>-1.28748702860321E-5</v>
      </c>
      <c r="GO376">
        <v>14</v>
      </c>
      <c r="GP376">
        <v>2172</v>
      </c>
      <c r="GQ376">
        <v>1</v>
      </c>
      <c r="GR376">
        <v>46</v>
      </c>
      <c r="GS376">
        <v>2958.6</v>
      </c>
      <c r="GT376">
        <v>2958.5</v>
      </c>
      <c r="GU376">
        <v>1.47461</v>
      </c>
      <c r="GV376">
        <v>2.6953100000000001</v>
      </c>
      <c r="GW376">
        <v>2.2485400000000002</v>
      </c>
      <c r="GX376">
        <v>2.7429199999999998</v>
      </c>
      <c r="GY376">
        <v>1.9958499999999999</v>
      </c>
      <c r="GZ376">
        <v>2.3986800000000001</v>
      </c>
      <c r="HA376">
        <v>43.155000000000001</v>
      </c>
      <c r="HB376">
        <v>13.834300000000001</v>
      </c>
      <c r="HC376">
        <v>18</v>
      </c>
      <c r="HD376">
        <v>503.98899999999998</v>
      </c>
      <c r="HE376">
        <v>564.66999999999996</v>
      </c>
      <c r="HF376">
        <v>20.847799999999999</v>
      </c>
      <c r="HG376">
        <v>30.470099999999999</v>
      </c>
      <c r="HH376">
        <v>30.000399999999999</v>
      </c>
      <c r="HI376">
        <v>30.396899999999999</v>
      </c>
      <c r="HJ376">
        <v>30.3232</v>
      </c>
      <c r="HK376">
        <v>29.667300000000001</v>
      </c>
      <c r="HL376">
        <v>44.189700000000002</v>
      </c>
      <c r="HM376">
        <v>0</v>
      </c>
      <c r="HN376">
        <v>20.8764</v>
      </c>
      <c r="HO376">
        <v>494.11</v>
      </c>
      <c r="HP376">
        <v>21.241</v>
      </c>
      <c r="HQ376">
        <v>101.75700000000001</v>
      </c>
      <c r="HR376">
        <v>102.24299999999999</v>
      </c>
    </row>
    <row r="377" spans="1:226" x14ac:dyDescent="0.2">
      <c r="A377">
        <v>361</v>
      </c>
      <c r="B377">
        <v>1657491088</v>
      </c>
      <c r="C377">
        <v>4886.4000000953702</v>
      </c>
      <c r="D377" t="s">
        <v>1080</v>
      </c>
      <c r="E377" t="s">
        <v>1081</v>
      </c>
      <c r="F377">
        <v>5</v>
      </c>
      <c r="G377" t="s">
        <v>1223</v>
      </c>
      <c r="H377" t="s">
        <v>353</v>
      </c>
      <c r="I377">
        <v>1657491085.5</v>
      </c>
      <c r="J377">
        <f t="shared" si="170"/>
        <v>4.1853786601467116E-3</v>
      </c>
      <c r="K377">
        <f t="shared" si="171"/>
        <v>4.1853786601467116</v>
      </c>
      <c r="L377">
        <f t="shared" si="172"/>
        <v>12.660125231038203</v>
      </c>
      <c r="M377">
        <f t="shared" si="173"/>
        <v>443.56522222222202</v>
      </c>
      <c r="N377">
        <f t="shared" si="174"/>
        <v>280.60239789280024</v>
      </c>
      <c r="O377">
        <f t="shared" si="175"/>
        <v>20.251300560481571</v>
      </c>
      <c r="P377">
        <f t="shared" si="176"/>
        <v>32.01245855650437</v>
      </c>
      <c r="Q377">
        <f t="shared" si="177"/>
        <v>0.14312692537555038</v>
      </c>
      <c r="R377">
        <f t="shared" si="178"/>
        <v>2.3946313768766174</v>
      </c>
      <c r="S377">
        <f t="shared" si="179"/>
        <v>0.13853858492247426</v>
      </c>
      <c r="T377">
        <f t="shared" si="180"/>
        <v>8.6986606553788259E-2</v>
      </c>
      <c r="U377">
        <f t="shared" si="181"/>
        <v>321.51683966666684</v>
      </c>
      <c r="V377">
        <f t="shared" si="182"/>
        <v>28.809954147253787</v>
      </c>
      <c r="W377">
        <f t="shared" si="183"/>
        <v>28.809954147253787</v>
      </c>
      <c r="X377">
        <f t="shared" si="184"/>
        <v>3.977756432090422</v>
      </c>
      <c r="Y377">
        <f t="shared" si="185"/>
        <v>50.171756542002335</v>
      </c>
      <c r="Z377">
        <f t="shared" si="186"/>
        <v>1.8859842806908047</v>
      </c>
      <c r="AA377">
        <f t="shared" si="187"/>
        <v>3.7590557131718394</v>
      </c>
      <c r="AB377">
        <f t="shared" si="188"/>
        <v>2.091772151399617</v>
      </c>
      <c r="AC377">
        <f t="shared" si="189"/>
        <v>-184.57519891246997</v>
      </c>
      <c r="AD377">
        <f t="shared" si="190"/>
        <v>-125.53317358107661</v>
      </c>
      <c r="AE377">
        <f t="shared" si="191"/>
        <v>-11.46389864917651</v>
      </c>
      <c r="AF377">
        <f t="shared" si="192"/>
        <v>-5.543147605622778E-2</v>
      </c>
      <c r="AG377">
        <f t="shared" si="193"/>
        <v>27.269948243396286</v>
      </c>
      <c r="AH377">
        <f t="shared" si="194"/>
        <v>4.1948473090480531</v>
      </c>
      <c r="AI377">
        <f t="shared" si="195"/>
        <v>12.660125231038203</v>
      </c>
      <c r="AJ377">
        <v>488.69657604056601</v>
      </c>
      <c r="AK377">
        <v>461.625921212121</v>
      </c>
      <c r="AL377">
        <v>3.0766588145282898</v>
      </c>
      <c r="AM377">
        <v>65.128705044101494</v>
      </c>
      <c r="AN377">
        <f t="shared" si="196"/>
        <v>4.1853786601467116</v>
      </c>
      <c r="AO377">
        <v>21.231999761805401</v>
      </c>
      <c r="AP377">
        <v>26.137188484848501</v>
      </c>
      <c r="AQ377">
        <v>-3.1999879401470102E-3</v>
      </c>
      <c r="AR377">
        <v>77.531801116587999</v>
      </c>
      <c r="AS377">
        <v>0</v>
      </c>
      <c r="AT377">
        <v>0</v>
      </c>
      <c r="AU377">
        <f t="shared" si="197"/>
        <v>1</v>
      </c>
      <c r="AV377">
        <f t="shared" si="198"/>
        <v>0</v>
      </c>
      <c r="AW377">
        <f t="shared" si="199"/>
        <v>38043.244552730917</v>
      </c>
      <c r="AX377">
        <f t="shared" si="200"/>
        <v>2000.0088888888899</v>
      </c>
      <c r="AY377">
        <f t="shared" si="201"/>
        <v>1681.2071666666675</v>
      </c>
      <c r="AZ377">
        <f t="shared" si="202"/>
        <v>0.84059984733401183</v>
      </c>
      <c r="BA377">
        <f t="shared" si="203"/>
        <v>0.16075770535464287</v>
      </c>
      <c r="BB377">
        <v>6</v>
      </c>
      <c r="BC377">
        <v>0.5</v>
      </c>
      <c r="BD377" t="s">
        <v>354</v>
      </c>
      <c r="BE377">
        <v>2</v>
      </c>
      <c r="BF377" t="b">
        <v>1</v>
      </c>
      <c r="BG377">
        <v>1657491085.5</v>
      </c>
      <c r="BH377">
        <v>443.56522222222202</v>
      </c>
      <c r="BI377">
        <v>478.519888888889</v>
      </c>
      <c r="BJ377">
        <v>26.1322333333333</v>
      </c>
      <c r="BK377">
        <v>21.230255555555601</v>
      </c>
      <c r="BL377">
        <v>435.84244444444403</v>
      </c>
      <c r="BM377">
        <v>25.747644444444401</v>
      </c>
      <c r="BN377">
        <v>500.03</v>
      </c>
      <c r="BO377">
        <v>72.124255555555607</v>
      </c>
      <c r="BP377">
        <v>4.6548088888888901E-2</v>
      </c>
      <c r="BQ377">
        <v>27.837577777777799</v>
      </c>
      <c r="BR377">
        <v>27.9226777777778</v>
      </c>
      <c r="BS377">
        <v>999.9</v>
      </c>
      <c r="BT377">
        <v>0</v>
      </c>
      <c r="BU377">
        <v>0</v>
      </c>
      <c r="BV377">
        <v>10003.333333333299</v>
      </c>
      <c r="BW377">
        <v>0</v>
      </c>
      <c r="BX377">
        <v>1131.04666666667</v>
      </c>
      <c r="BY377">
        <v>-34.954611111111099</v>
      </c>
      <c r="BZ377">
        <v>455.46766666666701</v>
      </c>
      <c r="CA377">
        <v>488.899333333333</v>
      </c>
      <c r="CB377">
        <v>4.9019877777777801</v>
      </c>
      <c r="CC377">
        <v>478.519888888889</v>
      </c>
      <c r="CD377">
        <v>21.230255555555601</v>
      </c>
      <c r="CE377">
        <v>1.8847700000000001</v>
      </c>
      <c r="CF377">
        <v>1.53121666666667</v>
      </c>
      <c r="CG377">
        <v>16.5081555555556</v>
      </c>
      <c r="CH377">
        <v>13.2835</v>
      </c>
      <c r="CI377">
        <v>2000.0088888888899</v>
      </c>
      <c r="CJ377">
        <v>0.980003333333333</v>
      </c>
      <c r="CK377">
        <v>1.9996311111111099E-2</v>
      </c>
      <c r="CL377">
        <v>0</v>
      </c>
      <c r="CM377">
        <v>2.34565555555556</v>
      </c>
      <c r="CN377">
        <v>0</v>
      </c>
      <c r="CO377">
        <v>17628.088888888899</v>
      </c>
      <c r="CP377">
        <v>17300.222222222201</v>
      </c>
      <c r="CQ377">
        <v>43.125</v>
      </c>
      <c r="CR377">
        <v>43.936999999999998</v>
      </c>
      <c r="CS377">
        <v>43.186999999999998</v>
      </c>
      <c r="CT377">
        <v>42</v>
      </c>
      <c r="CU377">
        <v>42.228999999999999</v>
      </c>
      <c r="CV377">
        <v>1960.0188888888899</v>
      </c>
      <c r="CW377">
        <v>39.99</v>
      </c>
      <c r="CX377">
        <v>0</v>
      </c>
      <c r="CY377">
        <v>1657491062.5999999</v>
      </c>
      <c r="CZ377">
        <v>0</v>
      </c>
      <c r="DA377">
        <v>0</v>
      </c>
      <c r="DB377" t="s">
        <v>355</v>
      </c>
      <c r="DC377">
        <v>1657313570</v>
      </c>
      <c r="DD377">
        <v>1657313571.5</v>
      </c>
      <c r="DE377">
        <v>0</v>
      </c>
      <c r="DF377">
        <v>-0.183</v>
      </c>
      <c r="DG377">
        <v>-4.0000000000000001E-3</v>
      </c>
      <c r="DH377">
        <v>8.7509999999999994</v>
      </c>
      <c r="DI377">
        <v>0.37</v>
      </c>
      <c r="DJ377">
        <v>417</v>
      </c>
      <c r="DK377">
        <v>25</v>
      </c>
      <c r="DL377">
        <v>0.7</v>
      </c>
      <c r="DM377">
        <v>0.09</v>
      </c>
      <c r="DN377">
        <v>-29.79082</v>
      </c>
      <c r="DO377">
        <v>-46.082672420262597</v>
      </c>
      <c r="DP377">
        <v>4.5756063432183502</v>
      </c>
      <c r="DQ377">
        <v>0</v>
      </c>
      <c r="DR377">
        <v>4.8498935000000003</v>
      </c>
      <c r="DS377">
        <v>0.77716142589116</v>
      </c>
      <c r="DT377">
        <v>9.9546059277853899E-2</v>
      </c>
      <c r="DU377">
        <v>0</v>
      </c>
      <c r="DV377">
        <v>0</v>
      </c>
      <c r="DW377">
        <v>2</v>
      </c>
      <c r="DX377" t="s">
        <v>362</v>
      </c>
      <c r="DY377">
        <v>2.9698899999999999</v>
      </c>
      <c r="DZ377">
        <v>2.7002600000000001</v>
      </c>
      <c r="EA377">
        <v>7.5923099999999993E-2</v>
      </c>
      <c r="EB377">
        <v>8.1527799999999997E-2</v>
      </c>
      <c r="EC377">
        <v>8.7819599999999998E-2</v>
      </c>
      <c r="ED377">
        <v>7.6426400000000005E-2</v>
      </c>
      <c r="EE377">
        <v>35738.6</v>
      </c>
      <c r="EF377">
        <v>38751.5</v>
      </c>
      <c r="EG377">
        <v>35070</v>
      </c>
      <c r="EH377">
        <v>38289.1</v>
      </c>
      <c r="EI377">
        <v>45415.1</v>
      </c>
      <c r="EJ377">
        <v>51086.7</v>
      </c>
      <c r="EK377">
        <v>54874.9</v>
      </c>
      <c r="EL377">
        <v>61430.2</v>
      </c>
      <c r="EM377">
        <v>1.9406000000000001</v>
      </c>
      <c r="EN377">
        <v>2.0346000000000002</v>
      </c>
      <c r="EO377">
        <v>-3.1292399999999998E-2</v>
      </c>
      <c r="EP377">
        <v>0</v>
      </c>
      <c r="EQ377">
        <v>28.450700000000001</v>
      </c>
      <c r="ER377">
        <v>999.9</v>
      </c>
      <c r="ES377">
        <v>36.021000000000001</v>
      </c>
      <c r="ET377">
        <v>40.857999999999997</v>
      </c>
      <c r="EU377">
        <v>38.759399999999999</v>
      </c>
      <c r="EV377">
        <v>51.962200000000003</v>
      </c>
      <c r="EW377">
        <v>38.894199999999998</v>
      </c>
      <c r="EX377">
        <v>2</v>
      </c>
      <c r="EY377">
        <v>0.25579299999999999</v>
      </c>
      <c r="EZ377">
        <v>2.9205399999999999</v>
      </c>
      <c r="FA377">
        <v>20.1248</v>
      </c>
      <c r="FB377">
        <v>5.1993200000000002</v>
      </c>
      <c r="FC377">
        <v>12.0099</v>
      </c>
      <c r="FD377">
        <v>4.9756</v>
      </c>
      <c r="FE377">
        <v>3.294</v>
      </c>
      <c r="FF377">
        <v>9999</v>
      </c>
      <c r="FG377">
        <v>9999</v>
      </c>
      <c r="FH377">
        <v>9999</v>
      </c>
      <c r="FI377">
        <v>586.1</v>
      </c>
      <c r="FJ377">
        <v>1.8632500000000001</v>
      </c>
      <c r="FK377">
        <v>1.86798</v>
      </c>
      <c r="FL377">
        <v>1.86768</v>
      </c>
      <c r="FM377">
        <v>1.8689</v>
      </c>
      <c r="FN377">
        <v>1.8696600000000001</v>
      </c>
      <c r="FO377">
        <v>1.86572</v>
      </c>
      <c r="FP377">
        <v>1.86676</v>
      </c>
      <c r="FQ377">
        <v>1.8681000000000001</v>
      </c>
      <c r="FR377">
        <v>5</v>
      </c>
      <c r="FS377">
        <v>0</v>
      </c>
      <c r="FT377">
        <v>0</v>
      </c>
      <c r="FU377">
        <v>0</v>
      </c>
      <c r="FV377" t="s">
        <v>357</v>
      </c>
      <c r="FW377" t="s">
        <v>358</v>
      </c>
      <c r="FX377" t="s">
        <v>359</v>
      </c>
      <c r="FY377" t="s">
        <v>359</v>
      </c>
      <c r="FZ377" t="s">
        <v>359</v>
      </c>
      <c r="GA377" t="s">
        <v>359</v>
      </c>
      <c r="GB377">
        <v>0</v>
      </c>
      <c r="GC377">
        <v>100</v>
      </c>
      <c r="GD377">
        <v>100</v>
      </c>
      <c r="GE377">
        <v>7.774</v>
      </c>
      <c r="GF377">
        <v>0.38469999999999999</v>
      </c>
      <c r="GG377">
        <v>4.5656098643845597</v>
      </c>
      <c r="GH377">
        <v>7.6807047227384802E-3</v>
      </c>
      <c r="GI377">
        <v>-1.0831925345100399E-6</v>
      </c>
      <c r="GJ377">
        <v>1.8533368071612601E-10</v>
      </c>
      <c r="GK377">
        <v>-9.9183057942876601E-2</v>
      </c>
      <c r="GL377">
        <v>-1.13594444998887E-2</v>
      </c>
      <c r="GM377">
        <v>1.5024328609816199E-3</v>
      </c>
      <c r="GN377">
        <v>-1.28748702860321E-5</v>
      </c>
      <c r="GO377">
        <v>14</v>
      </c>
      <c r="GP377">
        <v>2172</v>
      </c>
      <c r="GQ377">
        <v>1</v>
      </c>
      <c r="GR377">
        <v>46</v>
      </c>
      <c r="GS377">
        <v>2958.6</v>
      </c>
      <c r="GT377">
        <v>2958.6</v>
      </c>
      <c r="GU377">
        <v>1.5161100000000001</v>
      </c>
      <c r="GV377">
        <v>2.7002000000000002</v>
      </c>
      <c r="GW377">
        <v>2.2485400000000002</v>
      </c>
      <c r="GX377">
        <v>2.7429199999999998</v>
      </c>
      <c r="GY377">
        <v>1.9958499999999999</v>
      </c>
      <c r="GZ377">
        <v>2.4145500000000002</v>
      </c>
      <c r="HA377">
        <v>43.155000000000001</v>
      </c>
      <c r="HB377">
        <v>13.8431</v>
      </c>
      <c r="HC377">
        <v>18</v>
      </c>
      <c r="HD377">
        <v>503.87700000000001</v>
      </c>
      <c r="HE377">
        <v>564.69500000000005</v>
      </c>
      <c r="HF377">
        <v>20.899899999999999</v>
      </c>
      <c r="HG377">
        <v>30.4727</v>
      </c>
      <c r="HH377">
        <v>30.0001</v>
      </c>
      <c r="HI377">
        <v>30.3995</v>
      </c>
      <c r="HJ377">
        <v>30.325800000000001</v>
      </c>
      <c r="HK377">
        <v>30.444500000000001</v>
      </c>
      <c r="HL377">
        <v>44.189700000000002</v>
      </c>
      <c r="HM377">
        <v>0</v>
      </c>
      <c r="HN377">
        <v>20.931699999999999</v>
      </c>
      <c r="HO377">
        <v>507.54599999999999</v>
      </c>
      <c r="HP377">
        <v>21.2013</v>
      </c>
      <c r="HQ377">
        <v>101.755</v>
      </c>
      <c r="HR377">
        <v>102.241</v>
      </c>
    </row>
    <row r="378" spans="1:226" x14ac:dyDescent="0.2">
      <c r="A378">
        <v>362</v>
      </c>
      <c r="B378">
        <v>1657491093</v>
      </c>
      <c r="C378">
        <v>4891.4000000953702</v>
      </c>
      <c r="D378" t="s">
        <v>1082</v>
      </c>
      <c r="E378" t="s">
        <v>1083</v>
      </c>
      <c r="F378">
        <v>5</v>
      </c>
      <c r="G378" t="s">
        <v>1223</v>
      </c>
      <c r="H378" t="s">
        <v>353</v>
      </c>
      <c r="I378">
        <v>1657491090.2</v>
      </c>
      <c r="J378">
        <f t="shared" si="170"/>
        <v>4.2551580791095863E-3</v>
      </c>
      <c r="K378">
        <f t="shared" si="171"/>
        <v>4.2551580791095862</v>
      </c>
      <c r="L378">
        <f t="shared" si="172"/>
        <v>13.184729746214343</v>
      </c>
      <c r="M378">
        <f t="shared" si="173"/>
        <v>457.73070000000001</v>
      </c>
      <c r="N378">
        <f t="shared" si="174"/>
        <v>290.47237170176663</v>
      </c>
      <c r="O378">
        <f t="shared" si="175"/>
        <v>20.962952408864375</v>
      </c>
      <c r="P378">
        <f t="shared" si="176"/>
        <v>33.033733376983392</v>
      </c>
      <c r="Q378">
        <f t="shared" si="177"/>
        <v>0.14542039026933054</v>
      </c>
      <c r="R378">
        <f t="shared" si="178"/>
        <v>2.3989105819652354</v>
      </c>
      <c r="S378">
        <f t="shared" si="179"/>
        <v>0.14069459102500922</v>
      </c>
      <c r="T378">
        <f t="shared" si="180"/>
        <v>8.8345920165779912E-2</v>
      </c>
      <c r="U378">
        <f t="shared" si="181"/>
        <v>321.51946889999994</v>
      </c>
      <c r="V378">
        <f t="shared" si="182"/>
        <v>28.824669784184984</v>
      </c>
      <c r="W378">
        <f t="shared" si="183"/>
        <v>28.824669784184984</v>
      </c>
      <c r="X378">
        <f t="shared" si="184"/>
        <v>3.9811496366102896</v>
      </c>
      <c r="Y378">
        <f t="shared" si="185"/>
        <v>50.093349323808148</v>
      </c>
      <c r="Z378">
        <f t="shared" si="186"/>
        <v>1.8872319902338459</v>
      </c>
      <c r="AA378">
        <f t="shared" si="187"/>
        <v>3.7674302391612904</v>
      </c>
      <c r="AB378">
        <f t="shared" si="188"/>
        <v>2.0939176463764437</v>
      </c>
      <c r="AC378">
        <f t="shared" si="189"/>
        <v>-187.65247128873276</v>
      </c>
      <c r="AD378">
        <f t="shared" si="190"/>
        <v>-122.7290327488068</v>
      </c>
      <c r="AE378">
        <f t="shared" si="191"/>
        <v>-11.190769335936814</v>
      </c>
      <c r="AF378">
        <f t="shared" si="192"/>
        <v>-5.2804473476427916E-2</v>
      </c>
      <c r="AG378">
        <f t="shared" si="193"/>
        <v>28.01140579007712</v>
      </c>
      <c r="AH378">
        <f t="shared" si="194"/>
        <v>4.2112541420596852</v>
      </c>
      <c r="AI378">
        <f t="shared" si="195"/>
        <v>13.184729746214343</v>
      </c>
      <c r="AJ378">
        <v>505.02250842837702</v>
      </c>
      <c r="AK378">
        <v>477.184078787879</v>
      </c>
      <c r="AL378">
        <v>3.1109994738472899</v>
      </c>
      <c r="AM378">
        <v>65.128705044101494</v>
      </c>
      <c r="AN378">
        <f t="shared" si="196"/>
        <v>4.2551580791095862</v>
      </c>
      <c r="AO378">
        <v>21.2283623521263</v>
      </c>
      <c r="AP378">
        <v>26.172624848484801</v>
      </c>
      <c r="AQ378">
        <v>6.1624347727548302E-3</v>
      </c>
      <c r="AR378">
        <v>77.531801116587999</v>
      </c>
      <c r="AS378">
        <v>0</v>
      </c>
      <c r="AT378">
        <v>0</v>
      </c>
      <c r="AU378">
        <f t="shared" si="197"/>
        <v>1</v>
      </c>
      <c r="AV378">
        <f t="shared" si="198"/>
        <v>0</v>
      </c>
      <c r="AW378">
        <f t="shared" si="199"/>
        <v>38142.083784550574</v>
      </c>
      <c r="AX378">
        <f t="shared" si="200"/>
        <v>2000.0250000000001</v>
      </c>
      <c r="AY378">
        <f t="shared" si="201"/>
        <v>1681.2207299999998</v>
      </c>
      <c r="AZ378">
        <f t="shared" si="202"/>
        <v>0.84059985750178112</v>
      </c>
      <c r="BA378">
        <f t="shared" si="203"/>
        <v>0.16075772497843774</v>
      </c>
      <c r="BB378">
        <v>6</v>
      </c>
      <c r="BC378">
        <v>0.5</v>
      </c>
      <c r="BD378" t="s">
        <v>354</v>
      </c>
      <c r="BE378">
        <v>2</v>
      </c>
      <c r="BF378" t="b">
        <v>1</v>
      </c>
      <c r="BG378">
        <v>1657491090.2</v>
      </c>
      <c r="BH378">
        <v>457.73070000000001</v>
      </c>
      <c r="BI378">
        <v>493.65210000000002</v>
      </c>
      <c r="BJ378">
        <v>26.150359999999999</v>
      </c>
      <c r="BK378">
        <v>21.229749999999999</v>
      </c>
      <c r="BL378">
        <v>449.91160000000002</v>
      </c>
      <c r="BM378">
        <v>25.765049999999999</v>
      </c>
      <c r="BN378">
        <v>500.07560000000001</v>
      </c>
      <c r="BO378">
        <v>72.122669999999999</v>
      </c>
      <c r="BP378">
        <v>4.5819850000000002E-2</v>
      </c>
      <c r="BQ378">
        <v>27.875710000000002</v>
      </c>
      <c r="BR378">
        <v>27.951270000000001</v>
      </c>
      <c r="BS378">
        <v>999.9</v>
      </c>
      <c r="BT378">
        <v>0</v>
      </c>
      <c r="BU378">
        <v>0</v>
      </c>
      <c r="BV378">
        <v>10032</v>
      </c>
      <c r="BW378">
        <v>0</v>
      </c>
      <c r="BX378">
        <v>1131.241</v>
      </c>
      <c r="BY378">
        <v>-35.921419999999998</v>
      </c>
      <c r="BZ378">
        <v>470.02190000000002</v>
      </c>
      <c r="CA378">
        <v>504.35950000000003</v>
      </c>
      <c r="CB378">
        <v>4.9206089999999998</v>
      </c>
      <c r="CC378">
        <v>493.65210000000002</v>
      </c>
      <c r="CD378">
        <v>21.229749999999999</v>
      </c>
      <c r="CE378">
        <v>1.8860319999999999</v>
      </c>
      <c r="CF378">
        <v>1.5311440000000001</v>
      </c>
      <c r="CG378">
        <v>16.51868</v>
      </c>
      <c r="CH378">
        <v>13.2828</v>
      </c>
      <c r="CI378">
        <v>2000.0250000000001</v>
      </c>
      <c r="CJ378">
        <v>0.98000310000000002</v>
      </c>
      <c r="CK378">
        <v>1.999656E-2</v>
      </c>
      <c r="CL378">
        <v>0</v>
      </c>
      <c r="CM378">
        <v>2.4085200000000002</v>
      </c>
      <c r="CN378">
        <v>0</v>
      </c>
      <c r="CO378">
        <v>17640.64</v>
      </c>
      <c r="CP378">
        <v>17300.39</v>
      </c>
      <c r="CQ378">
        <v>43.125</v>
      </c>
      <c r="CR378">
        <v>43.936999999999998</v>
      </c>
      <c r="CS378">
        <v>43.186999999999998</v>
      </c>
      <c r="CT378">
        <v>42</v>
      </c>
      <c r="CU378">
        <v>42.2059</v>
      </c>
      <c r="CV378">
        <v>1960.0340000000001</v>
      </c>
      <c r="CW378">
        <v>39.991</v>
      </c>
      <c r="CX378">
        <v>0</v>
      </c>
      <c r="CY378">
        <v>1657491068</v>
      </c>
      <c r="CZ378">
        <v>0</v>
      </c>
      <c r="DA378">
        <v>0</v>
      </c>
      <c r="DB378" t="s">
        <v>355</v>
      </c>
      <c r="DC378">
        <v>1657313570</v>
      </c>
      <c r="DD378">
        <v>1657313571.5</v>
      </c>
      <c r="DE378">
        <v>0</v>
      </c>
      <c r="DF378">
        <v>-0.183</v>
      </c>
      <c r="DG378">
        <v>-4.0000000000000001E-3</v>
      </c>
      <c r="DH378">
        <v>8.7509999999999994</v>
      </c>
      <c r="DI378">
        <v>0.37</v>
      </c>
      <c r="DJ378">
        <v>417</v>
      </c>
      <c r="DK378">
        <v>25</v>
      </c>
      <c r="DL378">
        <v>0.7</v>
      </c>
      <c r="DM378">
        <v>0.09</v>
      </c>
      <c r="DN378">
        <v>-32.554256097561002</v>
      </c>
      <c r="DO378">
        <v>-29.923519860627199</v>
      </c>
      <c r="DP378">
        <v>3.08570023978025</v>
      </c>
      <c r="DQ378">
        <v>0</v>
      </c>
      <c r="DR378">
        <v>4.8950392682926802</v>
      </c>
      <c r="DS378">
        <v>0.27638174216028399</v>
      </c>
      <c r="DT378">
        <v>6.1311222717965103E-2</v>
      </c>
      <c r="DU378">
        <v>0</v>
      </c>
      <c r="DV378">
        <v>0</v>
      </c>
      <c r="DW378">
        <v>2</v>
      </c>
      <c r="DX378" t="s">
        <v>362</v>
      </c>
      <c r="DY378">
        <v>2.96983</v>
      </c>
      <c r="DZ378">
        <v>2.6999</v>
      </c>
      <c r="EA378">
        <v>7.7858999999999998E-2</v>
      </c>
      <c r="EB378">
        <v>8.3511199999999994E-2</v>
      </c>
      <c r="EC378">
        <v>8.7900099999999995E-2</v>
      </c>
      <c r="ED378">
        <v>7.6435199999999995E-2</v>
      </c>
      <c r="EE378">
        <v>35663.599999999999</v>
      </c>
      <c r="EF378">
        <v>38667.699999999997</v>
      </c>
      <c r="EG378">
        <v>35070</v>
      </c>
      <c r="EH378">
        <v>38289</v>
      </c>
      <c r="EI378">
        <v>45411.1</v>
      </c>
      <c r="EJ378">
        <v>51086.2</v>
      </c>
      <c r="EK378">
        <v>54874.9</v>
      </c>
      <c r="EL378">
        <v>61430.2</v>
      </c>
      <c r="EM378">
        <v>1.9406000000000001</v>
      </c>
      <c r="EN378">
        <v>2.0339999999999998</v>
      </c>
      <c r="EO378">
        <v>-2.9057300000000001E-2</v>
      </c>
      <c r="EP378">
        <v>0</v>
      </c>
      <c r="EQ378">
        <v>28.4483</v>
      </c>
      <c r="ER378">
        <v>999.9</v>
      </c>
      <c r="ES378">
        <v>36.021000000000001</v>
      </c>
      <c r="ET378">
        <v>40.847999999999999</v>
      </c>
      <c r="EU378">
        <v>38.734099999999998</v>
      </c>
      <c r="EV378">
        <v>51.312199999999997</v>
      </c>
      <c r="EW378">
        <v>38.830100000000002</v>
      </c>
      <c r="EX378">
        <v>2</v>
      </c>
      <c r="EY378">
        <v>0.25634099999999999</v>
      </c>
      <c r="EZ378">
        <v>2.9886499999999998</v>
      </c>
      <c r="FA378">
        <v>20.1235</v>
      </c>
      <c r="FB378">
        <v>5.1993200000000002</v>
      </c>
      <c r="FC378">
        <v>12.0099</v>
      </c>
      <c r="FD378">
        <v>4.9756</v>
      </c>
      <c r="FE378">
        <v>3.294</v>
      </c>
      <c r="FF378">
        <v>9999</v>
      </c>
      <c r="FG378">
        <v>9999</v>
      </c>
      <c r="FH378">
        <v>9999</v>
      </c>
      <c r="FI378">
        <v>586.1</v>
      </c>
      <c r="FJ378">
        <v>1.8632500000000001</v>
      </c>
      <c r="FK378">
        <v>1.86798</v>
      </c>
      <c r="FL378">
        <v>1.86768</v>
      </c>
      <c r="FM378">
        <v>1.8689</v>
      </c>
      <c r="FN378">
        <v>1.8696600000000001</v>
      </c>
      <c r="FO378">
        <v>1.8656900000000001</v>
      </c>
      <c r="FP378">
        <v>1.86676</v>
      </c>
      <c r="FQ378">
        <v>1.8681300000000001</v>
      </c>
      <c r="FR378">
        <v>5</v>
      </c>
      <c r="FS378">
        <v>0</v>
      </c>
      <c r="FT378">
        <v>0</v>
      </c>
      <c r="FU378">
        <v>0</v>
      </c>
      <c r="FV378" t="s">
        <v>357</v>
      </c>
      <c r="FW378" t="s">
        <v>358</v>
      </c>
      <c r="FX378" t="s">
        <v>359</v>
      </c>
      <c r="FY378" t="s">
        <v>359</v>
      </c>
      <c r="FZ378" t="s">
        <v>359</v>
      </c>
      <c r="GA378" t="s">
        <v>359</v>
      </c>
      <c r="GB378">
        <v>0</v>
      </c>
      <c r="GC378">
        <v>100</v>
      </c>
      <c r="GD378">
        <v>100</v>
      </c>
      <c r="GE378">
        <v>7.875</v>
      </c>
      <c r="GF378">
        <v>0.38590000000000002</v>
      </c>
      <c r="GG378">
        <v>4.5656098643845597</v>
      </c>
      <c r="GH378">
        <v>7.6807047227384802E-3</v>
      </c>
      <c r="GI378">
        <v>-1.0831925345100399E-6</v>
      </c>
      <c r="GJ378">
        <v>1.8533368071612601E-10</v>
      </c>
      <c r="GK378">
        <v>-9.9183057942876601E-2</v>
      </c>
      <c r="GL378">
        <v>-1.13594444998887E-2</v>
      </c>
      <c r="GM378">
        <v>1.5024328609816199E-3</v>
      </c>
      <c r="GN378">
        <v>-1.28748702860321E-5</v>
      </c>
      <c r="GO378">
        <v>14</v>
      </c>
      <c r="GP378">
        <v>2172</v>
      </c>
      <c r="GQ378">
        <v>1</v>
      </c>
      <c r="GR378">
        <v>46</v>
      </c>
      <c r="GS378">
        <v>2958.7</v>
      </c>
      <c r="GT378">
        <v>2958.7</v>
      </c>
      <c r="GU378">
        <v>1.5564</v>
      </c>
      <c r="GV378">
        <v>2.6989700000000001</v>
      </c>
      <c r="GW378">
        <v>2.2485400000000002</v>
      </c>
      <c r="GX378">
        <v>2.7429199999999998</v>
      </c>
      <c r="GY378">
        <v>1.9958499999999999</v>
      </c>
      <c r="GZ378">
        <v>2.3815900000000001</v>
      </c>
      <c r="HA378">
        <v>43.155000000000001</v>
      </c>
      <c r="HB378">
        <v>13.816800000000001</v>
      </c>
      <c r="HC378">
        <v>18</v>
      </c>
      <c r="HD378">
        <v>503.88099999999997</v>
      </c>
      <c r="HE378">
        <v>564.27700000000004</v>
      </c>
      <c r="HF378">
        <v>20.9542</v>
      </c>
      <c r="HG378">
        <v>30.4727</v>
      </c>
      <c r="HH378">
        <v>30.0002</v>
      </c>
      <c r="HI378">
        <v>30.3995</v>
      </c>
      <c r="HJ378">
        <v>30.328399999999998</v>
      </c>
      <c r="HK378">
        <v>31.231200000000001</v>
      </c>
      <c r="HL378">
        <v>44.189700000000002</v>
      </c>
      <c r="HM378">
        <v>0</v>
      </c>
      <c r="HN378">
        <v>20.9678</v>
      </c>
      <c r="HO378">
        <v>520.97799999999995</v>
      </c>
      <c r="HP378">
        <v>21.2636</v>
      </c>
      <c r="HQ378">
        <v>101.755</v>
      </c>
      <c r="HR378">
        <v>102.241</v>
      </c>
    </row>
    <row r="379" spans="1:226" x14ac:dyDescent="0.2">
      <c r="A379">
        <v>363</v>
      </c>
      <c r="B379">
        <v>1657491098</v>
      </c>
      <c r="C379">
        <v>4896.4000000953702</v>
      </c>
      <c r="D379" t="s">
        <v>1084</v>
      </c>
      <c r="E379" t="s">
        <v>1085</v>
      </c>
      <c r="F379">
        <v>5</v>
      </c>
      <c r="G379" t="s">
        <v>1223</v>
      </c>
      <c r="H379" t="s">
        <v>353</v>
      </c>
      <c r="I379">
        <v>1657491095.5</v>
      </c>
      <c r="J379">
        <f t="shared" si="170"/>
        <v>4.2823211975745587E-3</v>
      </c>
      <c r="K379">
        <f t="shared" si="171"/>
        <v>4.282321197574559</v>
      </c>
      <c r="L379">
        <f t="shared" si="172"/>
        <v>13.75489054823041</v>
      </c>
      <c r="M379">
        <f t="shared" si="173"/>
        <v>473.88766666666697</v>
      </c>
      <c r="N379">
        <f t="shared" si="174"/>
        <v>301.20113369522119</v>
      </c>
      <c r="O379">
        <f t="shared" si="175"/>
        <v>21.737622573239396</v>
      </c>
      <c r="P379">
        <f t="shared" si="176"/>
        <v>34.200373397454193</v>
      </c>
      <c r="Q379">
        <f t="shared" si="177"/>
        <v>0.14698293140878094</v>
      </c>
      <c r="R379">
        <f t="shared" si="178"/>
        <v>2.3935369360143692</v>
      </c>
      <c r="S379">
        <f t="shared" si="179"/>
        <v>0.14214639167628829</v>
      </c>
      <c r="T379">
        <f t="shared" si="180"/>
        <v>8.9262780848552936E-2</v>
      </c>
      <c r="U379">
        <f t="shared" si="181"/>
        <v>321.51359900000034</v>
      </c>
      <c r="V379">
        <f t="shared" si="182"/>
        <v>28.801763481264594</v>
      </c>
      <c r="W379">
        <f t="shared" si="183"/>
        <v>28.801763481264594</v>
      </c>
      <c r="X379">
        <f t="shared" si="184"/>
        <v>3.975868880503004</v>
      </c>
      <c r="Y379">
        <f t="shared" si="185"/>
        <v>50.215435495698003</v>
      </c>
      <c r="Z379">
        <f t="shared" si="186"/>
        <v>1.8900305742953059</v>
      </c>
      <c r="AA379">
        <f t="shared" si="187"/>
        <v>3.7638438373340928</v>
      </c>
      <c r="AB379">
        <f t="shared" si="188"/>
        <v>2.0858383062076982</v>
      </c>
      <c r="AC379">
        <f t="shared" si="189"/>
        <v>-188.85036481303803</v>
      </c>
      <c r="AD379">
        <f t="shared" si="190"/>
        <v>-121.60435975957778</v>
      </c>
      <c r="AE379">
        <f t="shared" si="191"/>
        <v>-11.110942180275675</v>
      </c>
      <c r="AF379">
        <f t="shared" si="192"/>
        <v>-5.2067752891147734E-2</v>
      </c>
      <c r="AG379">
        <f t="shared" si="193"/>
        <v>28.858357828994869</v>
      </c>
      <c r="AH379">
        <f t="shared" si="194"/>
        <v>4.2429212499837003</v>
      </c>
      <c r="AI379">
        <f t="shared" si="195"/>
        <v>13.75489054823041</v>
      </c>
      <c r="AJ379">
        <v>521.25142077858698</v>
      </c>
      <c r="AK379">
        <v>492.79807272727197</v>
      </c>
      <c r="AL379">
        <v>3.0870072465360301</v>
      </c>
      <c r="AM379">
        <v>65.128705044101494</v>
      </c>
      <c r="AN379">
        <f t="shared" si="196"/>
        <v>4.282321197574559</v>
      </c>
      <c r="AO379">
        <v>21.229554981487201</v>
      </c>
      <c r="AP379">
        <v>26.2014109090909</v>
      </c>
      <c r="AQ379">
        <v>7.2597477983470599E-3</v>
      </c>
      <c r="AR379">
        <v>77.531801116587999</v>
      </c>
      <c r="AS379">
        <v>0</v>
      </c>
      <c r="AT379">
        <v>0</v>
      </c>
      <c r="AU379">
        <f t="shared" si="197"/>
        <v>1</v>
      </c>
      <c r="AV379">
        <f t="shared" si="198"/>
        <v>0</v>
      </c>
      <c r="AW379">
        <f t="shared" si="199"/>
        <v>38013.96247131157</v>
      </c>
      <c r="AX379">
        <f t="shared" si="200"/>
        <v>1999.9877777777799</v>
      </c>
      <c r="AY379">
        <f t="shared" si="201"/>
        <v>1681.1895000000018</v>
      </c>
      <c r="AZ379">
        <f t="shared" si="202"/>
        <v>0.84059988699930943</v>
      </c>
      <c r="BA379">
        <f t="shared" si="203"/>
        <v>0.16075778190866721</v>
      </c>
      <c r="BB379">
        <v>6</v>
      </c>
      <c r="BC379">
        <v>0.5</v>
      </c>
      <c r="BD379" t="s">
        <v>354</v>
      </c>
      <c r="BE379">
        <v>2</v>
      </c>
      <c r="BF379" t="b">
        <v>1</v>
      </c>
      <c r="BG379">
        <v>1657491095.5</v>
      </c>
      <c r="BH379">
        <v>473.88766666666697</v>
      </c>
      <c r="BI379">
        <v>510.93166666666701</v>
      </c>
      <c r="BJ379">
        <v>26.188666666666698</v>
      </c>
      <c r="BK379">
        <v>21.230344444444398</v>
      </c>
      <c r="BL379">
        <v>465.95955555555599</v>
      </c>
      <c r="BM379">
        <v>25.801866666666701</v>
      </c>
      <c r="BN379">
        <v>499.984222222222</v>
      </c>
      <c r="BO379">
        <v>72.123911111111099</v>
      </c>
      <c r="BP379">
        <v>4.5878911111111101E-2</v>
      </c>
      <c r="BQ379">
        <v>27.859388888888901</v>
      </c>
      <c r="BR379">
        <v>27.943666666666701</v>
      </c>
      <c r="BS379">
        <v>999.9</v>
      </c>
      <c r="BT379">
        <v>0</v>
      </c>
      <c r="BU379">
        <v>0</v>
      </c>
      <c r="BV379">
        <v>9996.1111111111095</v>
      </c>
      <c r="BW379">
        <v>0</v>
      </c>
      <c r="BX379">
        <v>1131.9211111111099</v>
      </c>
      <c r="BY379">
        <v>-37.0441111111111</v>
      </c>
      <c r="BZ379">
        <v>486.63200000000001</v>
      </c>
      <c r="CA379">
        <v>522.01444444444405</v>
      </c>
      <c r="CB379">
        <v>4.9583022222222199</v>
      </c>
      <c r="CC379">
        <v>510.93166666666701</v>
      </c>
      <c r="CD379">
        <v>21.230344444444398</v>
      </c>
      <c r="CE379">
        <v>1.88883</v>
      </c>
      <c r="CF379">
        <v>1.53121666666667</v>
      </c>
      <c r="CG379">
        <v>16.541955555555599</v>
      </c>
      <c r="CH379">
        <v>13.283466666666699</v>
      </c>
      <c r="CI379">
        <v>1999.9877777777799</v>
      </c>
      <c r="CJ379">
        <v>0.98000233333333298</v>
      </c>
      <c r="CK379">
        <v>1.9997377777777801E-2</v>
      </c>
      <c r="CL379">
        <v>0</v>
      </c>
      <c r="CM379">
        <v>2.36754444444444</v>
      </c>
      <c r="CN379">
        <v>0</v>
      </c>
      <c r="CO379">
        <v>17712.377777777801</v>
      </c>
      <c r="CP379">
        <v>17300.066666666698</v>
      </c>
      <c r="CQ379">
        <v>43.125</v>
      </c>
      <c r="CR379">
        <v>43.936999999999998</v>
      </c>
      <c r="CS379">
        <v>43.186999999999998</v>
      </c>
      <c r="CT379">
        <v>41.985999999999997</v>
      </c>
      <c r="CU379">
        <v>42.186999999999998</v>
      </c>
      <c r="CV379">
        <v>1959.99555555556</v>
      </c>
      <c r="CW379">
        <v>39.992222222222203</v>
      </c>
      <c r="CX379">
        <v>0</v>
      </c>
      <c r="CY379">
        <v>1657491072.8</v>
      </c>
      <c r="CZ379">
        <v>0</v>
      </c>
      <c r="DA379">
        <v>0</v>
      </c>
      <c r="DB379" t="s">
        <v>355</v>
      </c>
      <c r="DC379">
        <v>1657313570</v>
      </c>
      <c r="DD379">
        <v>1657313571.5</v>
      </c>
      <c r="DE379">
        <v>0</v>
      </c>
      <c r="DF379">
        <v>-0.183</v>
      </c>
      <c r="DG379">
        <v>-4.0000000000000001E-3</v>
      </c>
      <c r="DH379">
        <v>8.7509999999999994</v>
      </c>
      <c r="DI379">
        <v>0.37</v>
      </c>
      <c r="DJ379">
        <v>417</v>
      </c>
      <c r="DK379">
        <v>25</v>
      </c>
      <c r="DL379">
        <v>0.7</v>
      </c>
      <c r="DM379">
        <v>0.09</v>
      </c>
      <c r="DN379">
        <v>-34.687451219512198</v>
      </c>
      <c r="DO379">
        <v>-18.330035540069701</v>
      </c>
      <c r="DP379">
        <v>1.9093548837904899</v>
      </c>
      <c r="DQ379">
        <v>0</v>
      </c>
      <c r="DR379">
        <v>4.9224748780487797</v>
      </c>
      <c r="DS379">
        <v>9.0469756097564302E-2</v>
      </c>
      <c r="DT379">
        <v>2.0980599880046101E-2</v>
      </c>
      <c r="DU379">
        <v>1</v>
      </c>
      <c r="DV379">
        <v>1</v>
      </c>
      <c r="DW379">
        <v>2</v>
      </c>
      <c r="DX379" t="s">
        <v>356</v>
      </c>
      <c r="DY379">
        <v>2.9697</v>
      </c>
      <c r="DZ379">
        <v>2.7002000000000002</v>
      </c>
      <c r="EA379">
        <v>7.9811900000000005E-2</v>
      </c>
      <c r="EB379">
        <v>8.55736E-2</v>
      </c>
      <c r="EC379">
        <v>8.7993500000000002E-2</v>
      </c>
      <c r="ED379">
        <v>7.6438599999999995E-2</v>
      </c>
      <c r="EE379">
        <v>35588.1</v>
      </c>
      <c r="EF379">
        <v>38581.199999999997</v>
      </c>
      <c r="EG379">
        <v>35069.9</v>
      </c>
      <c r="EH379">
        <v>38289.5</v>
      </c>
      <c r="EI379">
        <v>45406.400000000001</v>
      </c>
      <c r="EJ379">
        <v>51086.7</v>
      </c>
      <c r="EK379">
        <v>54874.8</v>
      </c>
      <c r="EL379">
        <v>61430.9</v>
      </c>
      <c r="EM379">
        <v>1.9408000000000001</v>
      </c>
      <c r="EN379">
        <v>2.0341999999999998</v>
      </c>
      <c r="EO379">
        <v>-3.0547399999999999E-2</v>
      </c>
      <c r="EP379">
        <v>0</v>
      </c>
      <c r="EQ379">
        <v>28.450700000000001</v>
      </c>
      <c r="ER379">
        <v>999.9</v>
      </c>
      <c r="ES379">
        <v>35.972000000000001</v>
      </c>
      <c r="ET379">
        <v>40.847999999999999</v>
      </c>
      <c r="EU379">
        <v>38.683</v>
      </c>
      <c r="EV379">
        <v>51.562199999999997</v>
      </c>
      <c r="EW379">
        <v>38.834099999999999</v>
      </c>
      <c r="EX379">
        <v>2</v>
      </c>
      <c r="EY379">
        <v>0.25650400000000001</v>
      </c>
      <c r="EZ379">
        <v>3.0007600000000001</v>
      </c>
      <c r="FA379">
        <v>20.123200000000001</v>
      </c>
      <c r="FB379">
        <v>5.1993200000000002</v>
      </c>
      <c r="FC379">
        <v>12.0099</v>
      </c>
      <c r="FD379">
        <v>4.976</v>
      </c>
      <c r="FE379">
        <v>3.294</v>
      </c>
      <c r="FF379">
        <v>9999</v>
      </c>
      <c r="FG379">
        <v>9999</v>
      </c>
      <c r="FH379">
        <v>9999</v>
      </c>
      <c r="FI379">
        <v>586.1</v>
      </c>
      <c r="FJ379">
        <v>1.8632200000000001</v>
      </c>
      <c r="FK379">
        <v>1.86798</v>
      </c>
      <c r="FL379">
        <v>1.86768</v>
      </c>
      <c r="FM379">
        <v>1.8689</v>
      </c>
      <c r="FN379">
        <v>1.8696600000000001</v>
      </c>
      <c r="FO379">
        <v>1.8656900000000001</v>
      </c>
      <c r="FP379">
        <v>1.86676</v>
      </c>
      <c r="FQ379">
        <v>1.8681000000000001</v>
      </c>
      <c r="FR379">
        <v>5</v>
      </c>
      <c r="FS379">
        <v>0</v>
      </c>
      <c r="FT379">
        <v>0</v>
      </c>
      <c r="FU379">
        <v>0</v>
      </c>
      <c r="FV379" t="s">
        <v>357</v>
      </c>
      <c r="FW379" t="s">
        <v>358</v>
      </c>
      <c r="FX379" t="s">
        <v>359</v>
      </c>
      <c r="FY379" t="s">
        <v>359</v>
      </c>
      <c r="FZ379" t="s">
        <v>359</v>
      </c>
      <c r="GA379" t="s">
        <v>359</v>
      </c>
      <c r="GB379">
        <v>0</v>
      </c>
      <c r="GC379">
        <v>100</v>
      </c>
      <c r="GD379">
        <v>100</v>
      </c>
      <c r="GE379">
        <v>7.98</v>
      </c>
      <c r="GF379">
        <v>0.3876</v>
      </c>
      <c r="GG379">
        <v>4.5656098643845597</v>
      </c>
      <c r="GH379">
        <v>7.6807047227384802E-3</v>
      </c>
      <c r="GI379">
        <v>-1.0831925345100399E-6</v>
      </c>
      <c r="GJ379">
        <v>1.8533368071612601E-10</v>
      </c>
      <c r="GK379">
        <v>-9.9183057942876601E-2</v>
      </c>
      <c r="GL379">
        <v>-1.13594444998887E-2</v>
      </c>
      <c r="GM379">
        <v>1.5024328609816199E-3</v>
      </c>
      <c r="GN379">
        <v>-1.28748702860321E-5</v>
      </c>
      <c r="GO379">
        <v>14</v>
      </c>
      <c r="GP379">
        <v>2172</v>
      </c>
      <c r="GQ379">
        <v>1</v>
      </c>
      <c r="GR379">
        <v>46</v>
      </c>
      <c r="GS379">
        <v>2958.8</v>
      </c>
      <c r="GT379">
        <v>2958.8</v>
      </c>
      <c r="GU379">
        <v>1.5991200000000001</v>
      </c>
      <c r="GV379">
        <v>2.6892100000000001</v>
      </c>
      <c r="GW379">
        <v>2.2485400000000002</v>
      </c>
      <c r="GX379">
        <v>2.7441399999999998</v>
      </c>
      <c r="GY379">
        <v>1.9958499999999999</v>
      </c>
      <c r="GZ379">
        <v>2.3974600000000001</v>
      </c>
      <c r="HA379">
        <v>43.155000000000001</v>
      </c>
      <c r="HB379">
        <v>13.834300000000001</v>
      </c>
      <c r="HC379">
        <v>18</v>
      </c>
      <c r="HD379">
        <v>504.03899999999999</v>
      </c>
      <c r="HE379">
        <v>564.45100000000002</v>
      </c>
      <c r="HF379">
        <v>20.989100000000001</v>
      </c>
      <c r="HG379">
        <v>30.475300000000001</v>
      </c>
      <c r="HH379">
        <v>30.000399999999999</v>
      </c>
      <c r="HI379">
        <v>30.402100000000001</v>
      </c>
      <c r="HJ379">
        <v>30.331</v>
      </c>
      <c r="HK379">
        <v>32.085900000000002</v>
      </c>
      <c r="HL379">
        <v>44.189700000000002</v>
      </c>
      <c r="HM379">
        <v>0</v>
      </c>
      <c r="HN379">
        <v>21.0029</v>
      </c>
      <c r="HO379">
        <v>541.32799999999997</v>
      </c>
      <c r="HP379">
        <v>21.220600000000001</v>
      </c>
      <c r="HQ379">
        <v>101.755</v>
      </c>
      <c r="HR379">
        <v>102.24299999999999</v>
      </c>
    </row>
    <row r="380" spans="1:226" x14ac:dyDescent="0.2">
      <c r="A380">
        <v>364</v>
      </c>
      <c r="B380">
        <v>1657491103</v>
      </c>
      <c r="C380">
        <v>4901.4000000953702</v>
      </c>
      <c r="D380" t="s">
        <v>1086</v>
      </c>
      <c r="E380" t="s">
        <v>1087</v>
      </c>
      <c r="F380">
        <v>5</v>
      </c>
      <c r="G380" t="s">
        <v>1223</v>
      </c>
      <c r="H380" t="s">
        <v>353</v>
      </c>
      <c r="I380">
        <v>1657491100.2</v>
      </c>
      <c r="J380">
        <f t="shared" si="170"/>
        <v>4.3193122467210313E-3</v>
      </c>
      <c r="K380">
        <f t="shared" si="171"/>
        <v>4.3193122467210312</v>
      </c>
      <c r="L380">
        <f t="shared" si="172"/>
        <v>14.424809480821551</v>
      </c>
      <c r="M380">
        <f t="shared" si="173"/>
        <v>488.52460000000002</v>
      </c>
      <c r="N380">
        <f t="shared" si="174"/>
        <v>309.42363612526901</v>
      </c>
      <c r="O380">
        <f t="shared" si="175"/>
        <v>22.332012918180549</v>
      </c>
      <c r="P380">
        <f t="shared" si="176"/>
        <v>35.258255686815794</v>
      </c>
      <c r="Q380">
        <f t="shared" si="177"/>
        <v>0.14851367113030409</v>
      </c>
      <c r="R380">
        <f t="shared" si="178"/>
        <v>2.3899567095094234</v>
      </c>
      <c r="S380">
        <f t="shared" si="179"/>
        <v>0.14357055846291292</v>
      </c>
      <c r="T380">
        <f t="shared" si="180"/>
        <v>9.0162012117303361E-2</v>
      </c>
      <c r="U380">
        <f t="shared" si="181"/>
        <v>321.51101009999996</v>
      </c>
      <c r="V380">
        <f t="shared" si="182"/>
        <v>28.801578261465885</v>
      </c>
      <c r="W380">
        <f t="shared" si="183"/>
        <v>28.801578261465885</v>
      </c>
      <c r="X380">
        <f t="shared" si="184"/>
        <v>3.9758262053483087</v>
      </c>
      <c r="Y380">
        <f t="shared" si="185"/>
        <v>50.258857754445785</v>
      </c>
      <c r="Z380">
        <f t="shared" si="186"/>
        <v>1.8927858211556281</v>
      </c>
      <c r="AA380">
        <f t="shared" si="187"/>
        <v>3.7660740926572225</v>
      </c>
      <c r="AB380">
        <f t="shared" si="188"/>
        <v>2.0830403841926808</v>
      </c>
      <c r="AC380">
        <f t="shared" si="189"/>
        <v>-190.48167008039749</v>
      </c>
      <c r="AD380">
        <f t="shared" si="190"/>
        <v>-120.09065647504107</v>
      </c>
      <c r="AE380">
        <f t="shared" si="191"/>
        <v>-10.989617630205856</v>
      </c>
      <c r="AF380">
        <f t="shared" si="192"/>
        <v>-5.0934085644428251E-2</v>
      </c>
      <c r="AG380">
        <f t="shared" si="193"/>
        <v>30.059428514619121</v>
      </c>
      <c r="AH380">
        <f t="shared" si="194"/>
        <v>4.271355107564454</v>
      </c>
      <c r="AI380">
        <f t="shared" si="195"/>
        <v>14.424809480821551</v>
      </c>
      <c r="AJ380">
        <v>539.306979656615</v>
      </c>
      <c r="AK380">
        <v>509.25388484848497</v>
      </c>
      <c r="AL380">
        <v>3.2936084783068398</v>
      </c>
      <c r="AM380">
        <v>65.128705044101494</v>
      </c>
      <c r="AN380">
        <f t="shared" si="196"/>
        <v>4.3193122467210312</v>
      </c>
      <c r="AO380">
        <v>21.232576231206199</v>
      </c>
      <c r="AP380">
        <v>26.247490909090899</v>
      </c>
      <c r="AQ380">
        <v>7.3451169822116302E-3</v>
      </c>
      <c r="AR380">
        <v>77.531801116587999</v>
      </c>
      <c r="AS380">
        <v>0</v>
      </c>
      <c r="AT380">
        <v>0</v>
      </c>
      <c r="AU380">
        <f t="shared" si="197"/>
        <v>1</v>
      </c>
      <c r="AV380">
        <f t="shared" si="198"/>
        <v>0</v>
      </c>
      <c r="AW380">
        <f t="shared" si="199"/>
        <v>37926.008187740794</v>
      </c>
      <c r="AX380">
        <f t="shared" si="200"/>
        <v>1999.972</v>
      </c>
      <c r="AY380">
        <f t="shared" si="201"/>
        <v>1681.1762100000001</v>
      </c>
      <c r="AZ380">
        <f t="shared" si="202"/>
        <v>0.84059987339822761</v>
      </c>
      <c r="BA380">
        <f t="shared" si="203"/>
        <v>0.16075775565857919</v>
      </c>
      <c r="BB380">
        <v>6</v>
      </c>
      <c r="BC380">
        <v>0.5</v>
      </c>
      <c r="BD380" t="s">
        <v>354</v>
      </c>
      <c r="BE380">
        <v>2</v>
      </c>
      <c r="BF380" t="b">
        <v>1</v>
      </c>
      <c r="BG380">
        <v>1657491100.2</v>
      </c>
      <c r="BH380">
        <v>488.52460000000002</v>
      </c>
      <c r="BI380">
        <v>527.1046</v>
      </c>
      <c r="BJ380">
        <v>26.2257</v>
      </c>
      <c r="BK380">
        <v>21.233889999999999</v>
      </c>
      <c r="BL380">
        <v>480.49810000000002</v>
      </c>
      <c r="BM380">
        <v>25.83746</v>
      </c>
      <c r="BN380">
        <v>499.93920000000003</v>
      </c>
      <c r="BO380">
        <v>72.126400000000004</v>
      </c>
      <c r="BP380">
        <v>4.6538040000000003E-2</v>
      </c>
      <c r="BQ380">
        <v>27.869540000000001</v>
      </c>
      <c r="BR380">
        <v>27.960429999999999</v>
      </c>
      <c r="BS380">
        <v>999.9</v>
      </c>
      <c r="BT380">
        <v>0</v>
      </c>
      <c r="BU380">
        <v>0</v>
      </c>
      <c r="BV380">
        <v>9972</v>
      </c>
      <c r="BW380">
        <v>0</v>
      </c>
      <c r="BX380">
        <v>1129.42</v>
      </c>
      <c r="BY380">
        <v>-38.579920000000001</v>
      </c>
      <c r="BZ380">
        <v>501.68169999999998</v>
      </c>
      <c r="CA380">
        <v>538.53980000000001</v>
      </c>
      <c r="CB380">
        <v>4.9917899999999999</v>
      </c>
      <c r="CC380">
        <v>527.1046</v>
      </c>
      <c r="CD380">
        <v>21.233889999999999</v>
      </c>
      <c r="CE380">
        <v>1.8915660000000001</v>
      </c>
      <c r="CF380">
        <v>1.531523</v>
      </c>
      <c r="CG380">
        <v>16.564699999999998</v>
      </c>
      <c r="CH380">
        <v>13.286580000000001</v>
      </c>
      <c r="CI380">
        <v>1999.972</v>
      </c>
      <c r="CJ380">
        <v>0.9800025</v>
      </c>
      <c r="CK380">
        <v>1.99972E-2</v>
      </c>
      <c r="CL380">
        <v>0</v>
      </c>
      <c r="CM380">
        <v>2.5020099999999998</v>
      </c>
      <c r="CN380">
        <v>0</v>
      </c>
      <c r="CO380">
        <v>17858.810000000001</v>
      </c>
      <c r="CP380">
        <v>17299.900000000001</v>
      </c>
      <c r="CQ380">
        <v>43.125</v>
      </c>
      <c r="CR380">
        <v>43.936999999999998</v>
      </c>
      <c r="CS380">
        <v>43.186999999999998</v>
      </c>
      <c r="CT380">
        <v>42</v>
      </c>
      <c r="CU380">
        <v>42.199599999999997</v>
      </c>
      <c r="CV380">
        <v>1959.981</v>
      </c>
      <c r="CW380">
        <v>39.991</v>
      </c>
      <c r="CX380">
        <v>0</v>
      </c>
      <c r="CY380">
        <v>1657491077.5999999</v>
      </c>
      <c r="CZ380">
        <v>0</v>
      </c>
      <c r="DA380">
        <v>0</v>
      </c>
      <c r="DB380" t="s">
        <v>355</v>
      </c>
      <c r="DC380">
        <v>1657313570</v>
      </c>
      <c r="DD380">
        <v>1657313571.5</v>
      </c>
      <c r="DE380">
        <v>0</v>
      </c>
      <c r="DF380">
        <v>-0.183</v>
      </c>
      <c r="DG380">
        <v>-4.0000000000000001E-3</v>
      </c>
      <c r="DH380">
        <v>8.7509999999999994</v>
      </c>
      <c r="DI380">
        <v>0.37</v>
      </c>
      <c r="DJ380">
        <v>417</v>
      </c>
      <c r="DK380">
        <v>25</v>
      </c>
      <c r="DL380">
        <v>0.7</v>
      </c>
      <c r="DM380">
        <v>0.09</v>
      </c>
      <c r="DN380">
        <v>-36.255882926829301</v>
      </c>
      <c r="DO380">
        <v>-15.0830738675958</v>
      </c>
      <c r="DP380">
        <v>1.5514275078609201</v>
      </c>
      <c r="DQ380">
        <v>0</v>
      </c>
      <c r="DR380">
        <v>4.9364990243902396</v>
      </c>
      <c r="DS380">
        <v>0.32682501742159498</v>
      </c>
      <c r="DT380">
        <v>3.3368280966479903E-2</v>
      </c>
      <c r="DU380">
        <v>0</v>
      </c>
      <c r="DV380">
        <v>0</v>
      </c>
      <c r="DW380">
        <v>2</v>
      </c>
      <c r="DX380" t="s">
        <v>362</v>
      </c>
      <c r="DY380">
        <v>2.9699599999999999</v>
      </c>
      <c r="DZ380">
        <v>2.70045</v>
      </c>
      <c r="EA380">
        <v>8.1800100000000001E-2</v>
      </c>
      <c r="EB380">
        <v>8.75774E-2</v>
      </c>
      <c r="EC380">
        <v>8.8089100000000004E-2</v>
      </c>
      <c r="ED380">
        <v>7.6439099999999996E-2</v>
      </c>
      <c r="EE380">
        <v>35510.699999999997</v>
      </c>
      <c r="EF380">
        <v>38496.5</v>
      </c>
      <c r="EG380">
        <v>35069.4</v>
      </c>
      <c r="EH380">
        <v>38289.300000000003</v>
      </c>
      <c r="EI380">
        <v>45401.599999999999</v>
      </c>
      <c r="EJ380">
        <v>51086.1</v>
      </c>
      <c r="EK380">
        <v>54874.8</v>
      </c>
      <c r="EL380">
        <v>61430.2</v>
      </c>
      <c r="EM380">
        <v>1.9410000000000001</v>
      </c>
      <c r="EN380">
        <v>2.0339999999999998</v>
      </c>
      <c r="EO380">
        <v>-3.0398399999999999E-2</v>
      </c>
      <c r="EP380">
        <v>0</v>
      </c>
      <c r="EQ380">
        <v>28.450700000000001</v>
      </c>
      <c r="ER380">
        <v>999.9</v>
      </c>
      <c r="ES380">
        <v>35.972000000000001</v>
      </c>
      <c r="ET380">
        <v>40.847999999999999</v>
      </c>
      <c r="EU380">
        <v>38.6798</v>
      </c>
      <c r="EV380">
        <v>51.722200000000001</v>
      </c>
      <c r="EW380">
        <v>38.894199999999998</v>
      </c>
      <c r="EX380">
        <v>2</v>
      </c>
      <c r="EY380">
        <v>0.25693100000000002</v>
      </c>
      <c r="EZ380">
        <v>3.0343599999999999</v>
      </c>
      <c r="FA380">
        <v>20.122599999999998</v>
      </c>
      <c r="FB380">
        <v>5.1993200000000002</v>
      </c>
      <c r="FC380">
        <v>12.0099</v>
      </c>
      <c r="FD380">
        <v>4.9756</v>
      </c>
      <c r="FE380">
        <v>3.294</v>
      </c>
      <c r="FF380">
        <v>9999</v>
      </c>
      <c r="FG380">
        <v>9999</v>
      </c>
      <c r="FH380">
        <v>9999</v>
      </c>
      <c r="FI380">
        <v>586.1</v>
      </c>
      <c r="FJ380">
        <v>1.8632500000000001</v>
      </c>
      <c r="FK380">
        <v>1.86798</v>
      </c>
      <c r="FL380">
        <v>1.86768</v>
      </c>
      <c r="FM380">
        <v>1.8689</v>
      </c>
      <c r="FN380">
        <v>1.8696600000000001</v>
      </c>
      <c r="FO380">
        <v>1.8656900000000001</v>
      </c>
      <c r="FP380">
        <v>1.8667</v>
      </c>
      <c r="FQ380">
        <v>1.8681000000000001</v>
      </c>
      <c r="FR380">
        <v>5</v>
      </c>
      <c r="FS380">
        <v>0</v>
      </c>
      <c r="FT380">
        <v>0</v>
      </c>
      <c r="FU380">
        <v>0</v>
      </c>
      <c r="FV380" t="s">
        <v>357</v>
      </c>
      <c r="FW380" t="s">
        <v>358</v>
      </c>
      <c r="FX380" t="s">
        <v>359</v>
      </c>
      <c r="FY380" t="s">
        <v>359</v>
      </c>
      <c r="FZ380" t="s">
        <v>359</v>
      </c>
      <c r="GA380" t="s">
        <v>359</v>
      </c>
      <c r="GB380">
        <v>0</v>
      </c>
      <c r="GC380">
        <v>100</v>
      </c>
      <c r="GD380">
        <v>100</v>
      </c>
      <c r="GE380">
        <v>8.0869999999999997</v>
      </c>
      <c r="GF380">
        <v>0.38919999999999999</v>
      </c>
      <c r="GG380">
        <v>4.5656098643845597</v>
      </c>
      <c r="GH380">
        <v>7.6807047227384802E-3</v>
      </c>
      <c r="GI380">
        <v>-1.0831925345100399E-6</v>
      </c>
      <c r="GJ380">
        <v>1.8533368071612601E-10</v>
      </c>
      <c r="GK380">
        <v>-9.9183057942876601E-2</v>
      </c>
      <c r="GL380">
        <v>-1.13594444998887E-2</v>
      </c>
      <c r="GM380">
        <v>1.5024328609816199E-3</v>
      </c>
      <c r="GN380">
        <v>-1.28748702860321E-5</v>
      </c>
      <c r="GO380">
        <v>14</v>
      </c>
      <c r="GP380">
        <v>2172</v>
      </c>
      <c r="GQ380">
        <v>1</v>
      </c>
      <c r="GR380">
        <v>46</v>
      </c>
      <c r="GS380">
        <v>2958.9</v>
      </c>
      <c r="GT380">
        <v>2958.9</v>
      </c>
      <c r="GU380">
        <v>1.6394</v>
      </c>
      <c r="GV380">
        <v>2.6953100000000001</v>
      </c>
      <c r="GW380">
        <v>2.2485400000000002</v>
      </c>
      <c r="GX380">
        <v>2.7441399999999998</v>
      </c>
      <c r="GY380">
        <v>1.9958499999999999</v>
      </c>
      <c r="GZ380">
        <v>2.4121100000000002</v>
      </c>
      <c r="HA380">
        <v>43.155000000000001</v>
      </c>
      <c r="HB380">
        <v>13.834300000000001</v>
      </c>
      <c r="HC380">
        <v>18</v>
      </c>
      <c r="HD380">
        <v>504.197</v>
      </c>
      <c r="HE380">
        <v>564.32799999999997</v>
      </c>
      <c r="HF380">
        <v>21.022300000000001</v>
      </c>
      <c r="HG380">
        <v>30.475300000000001</v>
      </c>
      <c r="HH380">
        <v>30.000699999999998</v>
      </c>
      <c r="HI380">
        <v>30.404800000000002</v>
      </c>
      <c r="HJ380">
        <v>30.333600000000001</v>
      </c>
      <c r="HK380">
        <v>32.878799999999998</v>
      </c>
      <c r="HL380">
        <v>44.189700000000002</v>
      </c>
      <c r="HM380">
        <v>0</v>
      </c>
      <c r="HN380">
        <v>21.031500000000001</v>
      </c>
      <c r="HO380">
        <v>554.846</v>
      </c>
      <c r="HP380">
        <v>21.1648</v>
      </c>
      <c r="HQ380">
        <v>101.754</v>
      </c>
      <c r="HR380">
        <v>102.242</v>
      </c>
    </row>
    <row r="381" spans="1:226" x14ac:dyDescent="0.2">
      <c r="A381">
        <v>365</v>
      </c>
      <c r="B381">
        <v>1657491108</v>
      </c>
      <c r="C381">
        <v>4906.4000000953702</v>
      </c>
      <c r="D381" t="s">
        <v>1088</v>
      </c>
      <c r="E381" t="s">
        <v>1089</v>
      </c>
      <c r="F381">
        <v>5</v>
      </c>
      <c r="G381" t="s">
        <v>1223</v>
      </c>
      <c r="H381" t="s">
        <v>353</v>
      </c>
      <c r="I381">
        <v>1657491105.5</v>
      </c>
      <c r="J381">
        <f t="shared" si="170"/>
        <v>4.3579507552959501E-3</v>
      </c>
      <c r="K381">
        <f t="shared" si="171"/>
        <v>4.35795075529595</v>
      </c>
      <c r="L381">
        <f t="shared" si="172"/>
        <v>14.625660796860441</v>
      </c>
      <c r="M381">
        <f t="shared" si="173"/>
        <v>505.51088888888899</v>
      </c>
      <c r="N381">
        <f t="shared" si="174"/>
        <v>325.21680999975626</v>
      </c>
      <c r="O381">
        <f t="shared" si="175"/>
        <v>23.471940567160409</v>
      </c>
      <c r="P381">
        <f t="shared" si="176"/>
        <v>36.484342676079152</v>
      </c>
      <c r="Q381">
        <f t="shared" si="177"/>
        <v>0.15020800136387061</v>
      </c>
      <c r="R381">
        <f t="shared" si="178"/>
        <v>2.3900781002215026</v>
      </c>
      <c r="S381">
        <f t="shared" si="179"/>
        <v>0.14515377038107877</v>
      </c>
      <c r="T381">
        <f t="shared" si="180"/>
        <v>9.1161041447044594E-2</v>
      </c>
      <c r="U381">
        <f t="shared" si="181"/>
        <v>321.51417966666634</v>
      </c>
      <c r="V381">
        <f t="shared" si="182"/>
        <v>28.796936082227965</v>
      </c>
      <c r="W381">
        <f t="shared" si="183"/>
        <v>28.796936082227965</v>
      </c>
      <c r="X381">
        <f t="shared" si="184"/>
        <v>3.9747567648512163</v>
      </c>
      <c r="Y381">
        <f t="shared" si="185"/>
        <v>50.32296628753231</v>
      </c>
      <c r="Z381">
        <f t="shared" si="186"/>
        <v>1.8960302779759413</v>
      </c>
      <c r="AA381">
        <f t="shared" si="187"/>
        <v>3.7677236018690126</v>
      </c>
      <c r="AB381">
        <f t="shared" si="188"/>
        <v>2.0787264868752748</v>
      </c>
      <c r="AC381">
        <f t="shared" si="189"/>
        <v>-192.1856283085514</v>
      </c>
      <c r="AD381">
        <f t="shared" si="190"/>
        <v>-118.53161640283514</v>
      </c>
      <c r="AE381">
        <f t="shared" si="191"/>
        <v>-10.846551250564749</v>
      </c>
      <c r="AF381">
        <f t="shared" si="192"/>
        <v>-4.9616295284948819E-2</v>
      </c>
      <c r="AG381">
        <f t="shared" si="193"/>
        <v>30.007585295995515</v>
      </c>
      <c r="AH381">
        <f t="shared" si="194"/>
        <v>4.3067010100595748</v>
      </c>
      <c r="AI381">
        <f t="shared" si="195"/>
        <v>14.625660796860441</v>
      </c>
      <c r="AJ381">
        <v>554.96753875668901</v>
      </c>
      <c r="AK381">
        <v>525.36084242424204</v>
      </c>
      <c r="AL381">
        <v>3.1108073026034901</v>
      </c>
      <c r="AM381">
        <v>65.128705044101494</v>
      </c>
      <c r="AN381">
        <f t="shared" si="196"/>
        <v>4.35795075529595</v>
      </c>
      <c r="AO381">
        <v>21.238101833514801</v>
      </c>
      <c r="AP381">
        <v>26.2912</v>
      </c>
      <c r="AQ381">
        <v>8.6174156042565508E-3</v>
      </c>
      <c r="AR381">
        <v>77.531801116587999</v>
      </c>
      <c r="AS381">
        <v>0</v>
      </c>
      <c r="AT381">
        <v>0</v>
      </c>
      <c r="AU381">
        <f t="shared" si="197"/>
        <v>1</v>
      </c>
      <c r="AV381">
        <f t="shared" si="198"/>
        <v>0</v>
      </c>
      <c r="AW381">
        <f t="shared" si="199"/>
        <v>37928.006484773126</v>
      </c>
      <c r="AX381">
        <f t="shared" si="200"/>
        <v>1999.9922222222201</v>
      </c>
      <c r="AY381">
        <f t="shared" si="201"/>
        <v>1681.1931666666651</v>
      </c>
      <c r="AZ381">
        <f t="shared" si="202"/>
        <v>0.84059985233275913</v>
      </c>
      <c r="BA381">
        <f t="shared" si="203"/>
        <v>0.16075771500222502</v>
      </c>
      <c r="BB381">
        <v>6</v>
      </c>
      <c r="BC381">
        <v>0.5</v>
      </c>
      <c r="BD381" t="s">
        <v>354</v>
      </c>
      <c r="BE381">
        <v>2</v>
      </c>
      <c r="BF381" t="b">
        <v>1</v>
      </c>
      <c r="BG381">
        <v>1657491105.5</v>
      </c>
      <c r="BH381">
        <v>505.51088888888899</v>
      </c>
      <c r="BI381">
        <v>544.129111111111</v>
      </c>
      <c r="BJ381">
        <v>26.2705555555556</v>
      </c>
      <c r="BK381">
        <v>21.238722222222201</v>
      </c>
      <c r="BL381">
        <v>497.37011111111099</v>
      </c>
      <c r="BM381">
        <v>25.880588888888902</v>
      </c>
      <c r="BN381">
        <v>500.04377777777802</v>
      </c>
      <c r="BO381">
        <v>72.126599999999996</v>
      </c>
      <c r="BP381">
        <v>4.6608288888888898E-2</v>
      </c>
      <c r="BQ381">
        <v>27.877044444444401</v>
      </c>
      <c r="BR381">
        <v>27.948788888888899</v>
      </c>
      <c r="BS381">
        <v>999.9</v>
      </c>
      <c r="BT381">
        <v>0</v>
      </c>
      <c r="BU381">
        <v>0</v>
      </c>
      <c r="BV381">
        <v>9972.7777777777792</v>
      </c>
      <c r="BW381">
        <v>0</v>
      </c>
      <c r="BX381">
        <v>1125.31555555556</v>
      </c>
      <c r="BY381">
        <v>-38.618311111111097</v>
      </c>
      <c r="BZ381">
        <v>519.14922222222197</v>
      </c>
      <c r="CA381">
        <v>555.93655555555597</v>
      </c>
      <c r="CB381">
        <v>5.03185222222222</v>
      </c>
      <c r="CC381">
        <v>544.129111111111</v>
      </c>
      <c r="CD381">
        <v>21.238722222222201</v>
      </c>
      <c r="CE381">
        <v>1.8948077777777801</v>
      </c>
      <c r="CF381">
        <v>1.5318755555555601</v>
      </c>
      <c r="CG381">
        <v>16.591655555555601</v>
      </c>
      <c r="CH381">
        <v>13.290100000000001</v>
      </c>
      <c r="CI381">
        <v>1999.9922222222201</v>
      </c>
      <c r="CJ381">
        <v>0.98000299999999996</v>
      </c>
      <c r="CK381">
        <v>1.9996666666666701E-2</v>
      </c>
      <c r="CL381">
        <v>0</v>
      </c>
      <c r="CM381">
        <v>2.3504</v>
      </c>
      <c r="CN381">
        <v>0</v>
      </c>
      <c r="CO381">
        <v>17821.900000000001</v>
      </c>
      <c r="CP381">
        <v>17300.088888888899</v>
      </c>
      <c r="CQ381">
        <v>43.125</v>
      </c>
      <c r="CR381">
        <v>43.936999999999998</v>
      </c>
      <c r="CS381">
        <v>43.186999999999998</v>
      </c>
      <c r="CT381">
        <v>42</v>
      </c>
      <c r="CU381">
        <v>42.201000000000001</v>
      </c>
      <c r="CV381">
        <v>1960.0022222222201</v>
      </c>
      <c r="CW381">
        <v>39.99</v>
      </c>
      <c r="CX381">
        <v>0</v>
      </c>
      <c r="CY381">
        <v>1657491083</v>
      </c>
      <c r="CZ381">
        <v>0</v>
      </c>
      <c r="DA381">
        <v>0</v>
      </c>
      <c r="DB381" t="s">
        <v>355</v>
      </c>
      <c r="DC381">
        <v>1657313570</v>
      </c>
      <c r="DD381">
        <v>1657313571.5</v>
      </c>
      <c r="DE381">
        <v>0</v>
      </c>
      <c r="DF381">
        <v>-0.183</v>
      </c>
      <c r="DG381">
        <v>-4.0000000000000001E-3</v>
      </c>
      <c r="DH381">
        <v>8.7509999999999994</v>
      </c>
      <c r="DI381">
        <v>0.37</v>
      </c>
      <c r="DJ381">
        <v>417</v>
      </c>
      <c r="DK381">
        <v>25</v>
      </c>
      <c r="DL381">
        <v>0.7</v>
      </c>
      <c r="DM381">
        <v>0.09</v>
      </c>
      <c r="DN381">
        <v>-37.502651219512202</v>
      </c>
      <c r="DO381">
        <v>-11.278751916376301</v>
      </c>
      <c r="DP381">
        <v>1.32073204740216</v>
      </c>
      <c r="DQ381">
        <v>0</v>
      </c>
      <c r="DR381">
        <v>4.9731085365853698</v>
      </c>
      <c r="DS381">
        <v>0.43551909407665501</v>
      </c>
      <c r="DT381">
        <v>4.3101315896440603E-2</v>
      </c>
      <c r="DU381">
        <v>0</v>
      </c>
      <c r="DV381">
        <v>0</v>
      </c>
      <c r="DW381">
        <v>2</v>
      </c>
      <c r="DX381" t="s">
        <v>362</v>
      </c>
      <c r="DY381">
        <v>2.9694799999999999</v>
      </c>
      <c r="DZ381">
        <v>2.7005300000000001</v>
      </c>
      <c r="EA381">
        <v>8.3688299999999993E-2</v>
      </c>
      <c r="EB381">
        <v>8.9615399999999998E-2</v>
      </c>
      <c r="EC381">
        <v>8.8194099999999997E-2</v>
      </c>
      <c r="ED381">
        <v>7.6455400000000007E-2</v>
      </c>
      <c r="EE381">
        <v>35437.4</v>
      </c>
      <c r="EF381">
        <v>38410.6</v>
      </c>
      <c r="EG381">
        <v>35069.1</v>
      </c>
      <c r="EH381">
        <v>38289.4</v>
      </c>
      <c r="EI381">
        <v>45395.6</v>
      </c>
      <c r="EJ381">
        <v>51085.599999999999</v>
      </c>
      <c r="EK381">
        <v>54873.7</v>
      </c>
      <c r="EL381">
        <v>61430.6</v>
      </c>
      <c r="EM381">
        <v>1.9403999999999999</v>
      </c>
      <c r="EN381">
        <v>2.0344000000000002</v>
      </c>
      <c r="EO381">
        <v>-3.0457999999999999E-2</v>
      </c>
      <c r="EP381">
        <v>0</v>
      </c>
      <c r="EQ381">
        <v>28.453099999999999</v>
      </c>
      <c r="ER381">
        <v>999.9</v>
      </c>
      <c r="ES381">
        <v>35.972000000000001</v>
      </c>
      <c r="ET381">
        <v>40.847999999999999</v>
      </c>
      <c r="EU381">
        <v>38.685099999999998</v>
      </c>
      <c r="EV381">
        <v>51.672199999999997</v>
      </c>
      <c r="EW381">
        <v>38.866199999999999</v>
      </c>
      <c r="EX381">
        <v>2</v>
      </c>
      <c r="EY381">
        <v>0.25689000000000001</v>
      </c>
      <c r="EZ381">
        <v>2.99708</v>
      </c>
      <c r="FA381">
        <v>20.123000000000001</v>
      </c>
      <c r="FB381">
        <v>5.1981200000000003</v>
      </c>
      <c r="FC381">
        <v>12.0099</v>
      </c>
      <c r="FD381">
        <v>4.9752000000000001</v>
      </c>
      <c r="FE381">
        <v>3.294</v>
      </c>
      <c r="FF381">
        <v>9999</v>
      </c>
      <c r="FG381">
        <v>9999</v>
      </c>
      <c r="FH381">
        <v>9999</v>
      </c>
      <c r="FI381">
        <v>586.1</v>
      </c>
      <c r="FJ381">
        <v>1.8631899999999999</v>
      </c>
      <c r="FK381">
        <v>1.86795</v>
      </c>
      <c r="FL381">
        <v>1.86768</v>
      </c>
      <c r="FM381">
        <v>1.8689</v>
      </c>
      <c r="FN381">
        <v>1.8696299999999999</v>
      </c>
      <c r="FO381">
        <v>1.8656900000000001</v>
      </c>
      <c r="FP381">
        <v>1.86676</v>
      </c>
      <c r="FQ381">
        <v>1.8680699999999999</v>
      </c>
      <c r="FR381">
        <v>5</v>
      </c>
      <c r="FS381">
        <v>0</v>
      </c>
      <c r="FT381">
        <v>0</v>
      </c>
      <c r="FU381">
        <v>0</v>
      </c>
      <c r="FV381" t="s">
        <v>357</v>
      </c>
      <c r="FW381" t="s">
        <v>358</v>
      </c>
      <c r="FX381" t="s">
        <v>359</v>
      </c>
      <c r="FY381" t="s">
        <v>359</v>
      </c>
      <c r="FZ381" t="s">
        <v>359</v>
      </c>
      <c r="GA381" t="s">
        <v>359</v>
      </c>
      <c r="GB381">
        <v>0</v>
      </c>
      <c r="GC381">
        <v>100</v>
      </c>
      <c r="GD381">
        <v>100</v>
      </c>
      <c r="GE381">
        <v>8.1910000000000007</v>
      </c>
      <c r="GF381">
        <v>0.39090000000000003</v>
      </c>
      <c r="GG381">
        <v>4.5656098643845597</v>
      </c>
      <c r="GH381">
        <v>7.6807047227384802E-3</v>
      </c>
      <c r="GI381">
        <v>-1.0831925345100399E-6</v>
      </c>
      <c r="GJ381">
        <v>1.8533368071612601E-10</v>
      </c>
      <c r="GK381">
        <v>-9.9183057942876601E-2</v>
      </c>
      <c r="GL381">
        <v>-1.13594444998887E-2</v>
      </c>
      <c r="GM381">
        <v>1.5024328609816199E-3</v>
      </c>
      <c r="GN381">
        <v>-1.28748702860321E-5</v>
      </c>
      <c r="GO381">
        <v>14</v>
      </c>
      <c r="GP381">
        <v>2172</v>
      </c>
      <c r="GQ381">
        <v>1</v>
      </c>
      <c r="GR381">
        <v>46</v>
      </c>
      <c r="GS381">
        <v>2959</v>
      </c>
      <c r="GT381">
        <v>2958.9</v>
      </c>
      <c r="GU381">
        <v>1.6821299999999999</v>
      </c>
      <c r="GV381">
        <v>2.7002000000000002</v>
      </c>
      <c r="GW381">
        <v>2.2485400000000002</v>
      </c>
      <c r="GX381">
        <v>2.7429199999999998</v>
      </c>
      <c r="GY381">
        <v>1.9958499999999999</v>
      </c>
      <c r="GZ381">
        <v>2.36572</v>
      </c>
      <c r="HA381">
        <v>43.155000000000001</v>
      </c>
      <c r="HB381">
        <v>13.816800000000001</v>
      </c>
      <c r="HC381">
        <v>18</v>
      </c>
      <c r="HD381">
        <v>503.81200000000001</v>
      </c>
      <c r="HE381">
        <v>564.62800000000004</v>
      </c>
      <c r="HF381">
        <v>21.0487</v>
      </c>
      <c r="HG381">
        <v>30.478000000000002</v>
      </c>
      <c r="HH381">
        <v>30.000499999999999</v>
      </c>
      <c r="HI381">
        <v>30.407399999999999</v>
      </c>
      <c r="HJ381">
        <v>30.334700000000002</v>
      </c>
      <c r="HK381">
        <v>33.748199999999997</v>
      </c>
      <c r="HL381">
        <v>44.189700000000002</v>
      </c>
      <c r="HM381">
        <v>0</v>
      </c>
      <c r="HN381">
        <v>21.066700000000001</v>
      </c>
      <c r="HO381">
        <v>575.05200000000002</v>
      </c>
      <c r="HP381">
        <v>21.091200000000001</v>
      </c>
      <c r="HQ381">
        <v>101.753</v>
      </c>
      <c r="HR381">
        <v>102.242</v>
      </c>
    </row>
    <row r="382" spans="1:226" x14ac:dyDescent="0.2">
      <c r="A382">
        <v>366</v>
      </c>
      <c r="B382">
        <v>1657491113</v>
      </c>
      <c r="C382">
        <v>4911.4000000953702</v>
      </c>
      <c r="D382" t="s">
        <v>1090</v>
      </c>
      <c r="E382" t="s">
        <v>1091</v>
      </c>
      <c r="F382">
        <v>5</v>
      </c>
      <c r="G382" t="s">
        <v>1223</v>
      </c>
      <c r="H382" t="s">
        <v>353</v>
      </c>
      <c r="I382">
        <v>1657491110.2</v>
      </c>
      <c r="J382">
        <f t="shared" si="170"/>
        <v>4.3660534878439908E-3</v>
      </c>
      <c r="K382">
        <f t="shared" si="171"/>
        <v>4.3660534878439909</v>
      </c>
      <c r="L382">
        <f t="shared" si="172"/>
        <v>15.530812618592034</v>
      </c>
      <c r="M382">
        <f t="shared" si="173"/>
        <v>520.39610000000005</v>
      </c>
      <c r="N382">
        <f t="shared" si="174"/>
        <v>329.95853636431252</v>
      </c>
      <c r="O382">
        <f t="shared" si="175"/>
        <v>23.814111197693322</v>
      </c>
      <c r="P382">
        <f t="shared" si="176"/>
        <v>37.558569415409451</v>
      </c>
      <c r="Q382">
        <f t="shared" si="177"/>
        <v>0.15043981528333089</v>
      </c>
      <c r="R382">
        <f t="shared" si="178"/>
        <v>2.3931984149849281</v>
      </c>
      <c r="S382">
        <f t="shared" si="179"/>
        <v>0.14537662574116525</v>
      </c>
      <c r="T382">
        <f t="shared" si="180"/>
        <v>9.1301102574781537E-2</v>
      </c>
      <c r="U382">
        <f t="shared" si="181"/>
        <v>321.51941099999999</v>
      </c>
      <c r="V382">
        <f t="shared" si="182"/>
        <v>28.812346346652426</v>
      </c>
      <c r="W382">
        <f t="shared" si="183"/>
        <v>28.812346346652426</v>
      </c>
      <c r="X382">
        <f t="shared" si="184"/>
        <v>3.9783078655544029</v>
      </c>
      <c r="Y382">
        <f t="shared" si="185"/>
        <v>50.346187033031306</v>
      </c>
      <c r="Z382">
        <f t="shared" si="186"/>
        <v>1.8990120205712424</v>
      </c>
      <c r="AA382">
        <f t="shared" si="187"/>
        <v>3.7719083260969333</v>
      </c>
      <c r="AB382">
        <f t="shared" si="188"/>
        <v>2.0792958449831604</v>
      </c>
      <c r="AC382">
        <f t="shared" si="189"/>
        <v>-192.54295881392</v>
      </c>
      <c r="AD382">
        <f t="shared" si="190"/>
        <v>-118.21991028998141</v>
      </c>
      <c r="AE382">
        <f t="shared" si="191"/>
        <v>-10.805774786360518</v>
      </c>
      <c r="AF382">
        <f t="shared" si="192"/>
        <v>-4.9232890261947659E-2</v>
      </c>
      <c r="AG382">
        <f t="shared" si="193"/>
        <v>31.686302055214675</v>
      </c>
      <c r="AH382">
        <f t="shared" si="194"/>
        <v>4.3457468835476236</v>
      </c>
      <c r="AI382">
        <f t="shared" si="195"/>
        <v>15.530812618592034</v>
      </c>
      <c r="AJ382">
        <v>574.11373340830698</v>
      </c>
      <c r="AK382">
        <v>542.27878787878797</v>
      </c>
      <c r="AL382">
        <v>3.4080190406583499</v>
      </c>
      <c r="AM382">
        <v>65.128705044101494</v>
      </c>
      <c r="AN382">
        <f t="shared" si="196"/>
        <v>4.3660534878439909</v>
      </c>
      <c r="AO382">
        <v>21.239562898398201</v>
      </c>
      <c r="AP382">
        <v>26.328546060606001</v>
      </c>
      <c r="AQ382">
        <v>2.8011468028060001E-3</v>
      </c>
      <c r="AR382">
        <v>77.531801116587999</v>
      </c>
      <c r="AS382">
        <v>0</v>
      </c>
      <c r="AT382">
        <v>0</v>
      </c>
      <c r="AU382">
        <f t="shared" si="197"/>
        <v>1</v>
      </c>
      <c r="AV382">
        <f t="shared" si="198"/>
        <v>0</v>
      </c>
      <c r="AW382">
        <f t="shared" si="199"/>
        <v>38001.184135001873</v>
      </c>
      <c r="AX382">
        <f t="shared" si="200"/>
        <v>2000.0250000000001</v>
      </c>
      <c r="AY382">
        <f t="shared" si="201"/>
        <v>1681.2207000000001</v>
      </c>
      <c r="AZ382">
        <f t="shared" si="202"/>
        <v>0.84059984250196873</v>
      </c>
      <c r="BA382">
        <f t="shared" si="203"/>
        <v>0.16075769602879963</v>
      </c>
      <c r="BB382">
        <v>6</v>
      </c>
      <c r="BC382">
        <v>0.5</v>
      </c>
      <c r="BD382" t="s">
        <v>354</v>
      </c>
      <c r="BE382">
        <v>2</v>
      </c>
      <c r="BF382" t="b">
        <v>1</v>
      </c>
      <c r="BG382">
        <v>1657491110.2</v>
      </c>
      <c r="BH382">
        <v>520.39610000000005</v>
      </c>
      <c r="BI382">
        <v>561.13490000000002</v>
      </c>
      <c r="BJ382">
        <v>26.31193</v>
      </c>
      <c r="BK382">
        <v>21.234069999999999</v>
      </c>
      <c r="BL382">
        <v>512.15599999999995</v>
      </c>
      <c r="BM382">
        <v>25.920339999999999</v>
      </c>
      <c r="BN382">
        <v>499.98250000000002</v>
      </c>
      <c r="BO382">
        <v>72.126530000000002</v>
      </c>
      <c r="BP382">
        <v>4.651168E-2</v>
      </c>
      <c r="BQ382">
        <v>27.896070000000002</v>
      </c>
      <c r="BR382">
        <v>27.968730000000001</v>
      </c>
      <c r="BS382">
        <v>999.9</v>
      </c>
      <c r="BT382">
        <v>0</v>
      </c>
      <c r="BU382">
        <v>0</v>
      </c>
      <c r="BV382">
        <v>9993.5</v>
      </c>
      <c r="BW382">
        <v>0</v>
      </c>
      <c r="BX382">
        <v>1077.5</v>
      </c>
      <c r="BY382">
        <v>-40.739060000000002</v>
      </c>
      <c r="BZ382">
        <v>534.4588</v>
      </c>
      <c r="CA382">
        <v>573.30859999999996</v>
      </c>
      <c r="CB382">
        <v>5.0778420000000004</v>
      </c>
      <c r="CC382">
        <v>561.13490000000002</v>
      </c>
      <c r="CD382">
        <v>21.234069999999999</v>
      </c>
      <c r="CE382">
        <v>1.8977889999999999</v>
      </c>
      <c r="CF382">
        <v>1.531541</v>
      </c>
      <c r="CG382">
        <v>16.616389999999999</v>
      </c>
      <c r="CH382">
        <v>13.286720000000001</v>
      </c>
      <c r="CI382">
        <v>2000.0250000000001</v>
      </c>
      <c r="CJ382">
        <v>0.98000339999999997</v>
      </c>
      <c r="CK382">
        <v>1.9996239999999998E-2</v>
      </c>
      <c r="CL382">
        <v>0</v>
      </c>
      <c r="CM382">
        <v>2.3578899999999998</v>
      </c>
      <c r="CN382">
        <v>0</v>
      </c>
      <c r="CO382">
        <v>17743.16</v>
      </c>
      <c r="CP382">
        <v>17300.39</v>
      </c>
      <c r="CQ382">
        <v>43.125</v>
      </c>
      <c r="CR382">
        <v>43.936999999999998</v>
      </c>
      <c r="CS382">
        <v>43.186999999999998</v>
      </c>
      <c r="CT382">
        <v>41.987400000000001</v>
      </c>
      <c r="CU382">
        <v>42.212200000000003</v>
      </c>
      <c r="CV382">
        <v>1960.0350000000001</v>
      </c>
      <c r="CW382">
        <v>39.99</v>
      </c>
      <c r="CX382">
        <v>0</v>
      </c>
      <c r="CY382">
        <v>1657491087.8</v>
      </c>
      <c r="CZ382">
        <v>0</v>
      </c>
      <c r="DA382">
        <v>0</v>
      </c>
      <c r="DB382" t="s">
        <v>355</v>
      </c>
      <c r="DC382">
        <v>1657313570</v>
      </c>
      <c r="DD382">
        <v>1657313571.5</v>
      </c>
      <c r="DE382">
        <v>0</v>
      </c>
      <c r="DF382">
        <v>-0.183</v>
      </c>
      <c r="DG382">
        <v>-4.0000000000000001E-3</v>
      </c>
      <c r="DH382">
        <v>8.7509999999999994</v>
      </c>
      <c r="DI382">
        <v>0.37</v>
      </c>
      <c r="DJ382">
        <v>417</v>
      </c>
      <c r="DK382">
        <v>25</v>
      </c>
      <c r="DL382">
        <v>0.7</v>
      </c>
      <c r="DM382">
        <v>0.09</v>
      </c>
      <c r="DN382">
        <v>-38.495317073170703</v>
      </c>
      <c r="DO382">
        <v>-12.9422153310105</v>
      </c>
      <c r="DP382">
        <v>1.4952416256166801</v>
      </c>
      <c r="DQ382">
        <v>0</v>
      </c>
      <c r="DR382">
        <v>5.0042065853658499</v>
      </c>
      <c r="DS382">
        <v>0.46608313588849898</v>
      </c>
      <c r="DT382">
        <v>4.62204838767801E-2</v>
      </c>
      <c r="DU382">
        <v>0</v>
      </c>
      <c r="DV382">
        <v>0</v>
      </c>
      <c r="DW382">
        <v>2</v>
      </c>
      <c r="DX382" t="s">
        <v>362</v>
      </c>
      <c r="DY382">
        <v>2.9703400000000002</v>
      </c>
      <c r="DZ382">
        <v>2.7002600000000001</v>
      </c>
      <c r="EA382">
        <v>8.5714700000000005E-2</v>
      </c>
      <c r="EB382">
        <v>9.1539300000000004E-2</v>
      </c>
      <c r="EC382">
        <v>8.8277900000000006E-2</v>
      </c>
      <c r="ED382">
        <v>7.6422599999999993E-2</v>
      </c>
      <c r="EE382">
        <v>35359.4</v>
      </c>
      <c r="EF382">
        <v>38328.9</v>
      </c>
      <c r="EG382">
        <v>35069.4</v>
      </c>
      <c r="EH382">
        <v>38288.9</v>
      </c>
      <c r="EI382">
        <v>45391.9</v>
      </c>
      <c r="EJ382">
        <v>51086.5</v>
      </c>
      <c r="EK382">
        <v>54874.400000000001</v>
      </c>
      <c r="EL382">
        <v>61429.5</v>
      </c>
      <c r="EM382">
        <v>1.9416</v>
      </c>
      <c r="EN382">
        <v>2.0339999999999998</v>
      </c>
      <c r="EO382">
        <v>-2.9385100000000001E-2</v>
      </c>
      <c r="EP382">
        <v>0</v>
      </c>
      <c r="EQ382">
        <v>28.455500000000001</v>
      </c>
      <c r="ER382">
        <v>999.9</v>
      </c>
      <c r="ES382">
        <v>35.948</v>
      </c>
      <c r="ET382">
        <v>40.847999999999999</v>
      </c>
      <c r="EU382">
        <v>38.6586</v>
      </c>
      <c r="EV382">
        <v>51.862200000000001</v>
      </c>
      <c r="EW382">
        <v>38.886200000000002</v>
      </c>
      <c r="EX382">
        <v>2</v>
      </c>
      <c r="EY382">
        <v>0.25678899999999999</v>
      </c>
      <c r="EZ382">
        <v>3.0217399999999999</v>
      </c>
      <c r="FA382">
        <v>20.122499999999999</v>
      </c>
      <c r="FB382">
        <v>5.1993200000000002</v>
      </c>
      <c r="FC382">
        <v>12.0099</v>
      </c>
      <c r="FD382">
        <v>4.9756</v>
      </c>
      <c r="FE382">
        <v>3.294</v>
      </c>
      <c r="FF382">
        <v>9999</v>
      </c>
      <c r="FG382">
        <v>9999</v>
      </c>
      <c r="FH382">
        <v>9999</v>
      </c>
      <c r="FI382">
        <v>586.1</v>
      </c>
      <c r="FJ382">
        <v>1.8632500000000001</v>
      </c>
      <c r="FK382">
        <v>1.86798</v>
      </c>
      <c r="FL382">
        <v>1.86768</v>
      </c>
      <c r="FM382">
        <v>1.8689</v>
      </c>
      <c r="FN382">
        <v>1.8696600000000001</v>
      </c>
      <c r="FO382">
        <v>1.8656900000000001</v>
      </c>
      <c r="FP382">
        <v>1.86676</v>
      </c>
      <c r="FQ382">
        <v>1.8680699999999999</v>
      </c>
      <c r="FR382">
        <v>5</v>
      </c>
      <c r="FS382">
        <v>0</v>
      </c>
      <c r="FT382">
        <v>0</v>
      </c>
      <c r="FU382">
        <v>0</v>
      </c>
      <c r="FV382" t="s">
        <v>357</v>
      </c>
      <c r="FW382" t="s">
        <v>358</v>
      </c>
      <c r="FX382" t="s">
        <v>359</v>
      </c>
      <c r="FY382" t="s">
        <v>359</v>
      </c>
      <c r="FZ382" t="s">
        <v>359</v>
      </c>
      <c r="GA382" t="s">
        <v>359</v>
      </c>
      <c r="GB382">
        <v>0</v>
      </c>
      <c r="GC382">
        <v>100</v>
      </c>
      <c r="GD382">
        <v>100</v>
      </c>
      <c r="GE382">
        <v>8.3019999999999996</v>
      </c>
      <c r="GF382">
        <v>0.39240000000000003</v>
      </c>
      <c r="GG382">
        <v>4.5656098643845597</v>
      </c>
      <c r="GH382">
        <v>7.6807047227384802E-3</v>
      </c>
      <c r="GI382">
        <v>-1.0831925345100399E-6</v>
      </c>
      <c r="GJ382">
        <v>1.8533368071612601E-10</v>
      </c>
      <c r="GK382">
        <v>-9.9183057942876601E-2</v>
      </c>
      <c r="GL382">
        <v>-1.13594444998887E-2</v>
      </c>
      <c r="GM382">
        <v>1.5024328609816199E-3</v>
      </c>
      <c r="GN382">
        <v>-1.28748702860321E-5</v>
      </c>
      <c r="GO382">
        <v>14</v>
      </c>
      <c r="GP382">
        <v>2172</v>
      </c>
      <c r="GQ382">
        <v>1</v>
      </c>
      <c r="GR382">
        <v>46</v>
      </c>
      <c r="GS382">
        <v>2959.1</v>
      </c>
      <c r="GT382">
        <v>2959</v>
      </c>
      <c r="GU382">
        <v>1.72119</v>
      </c>
      <c r="GV382">
        <v>2.6879900000000001</v>
      </c>
      <c r="GW382">
        <v>2.2485400000000002</v>
      </c>
      <c r="GX382">
        <v>2.7429199999999998</v>
      </c>
      <c r="GY382">
        <v>1.9958499999999999</v>
      </c>
      <c r="GZ382">
        <v>2.3974600000000001</v>
      </c>
      <c r="HA382">
        <v>43.155000000000001</v>
      </c>
      <c r="HB382">
        <v>13.8256</v>
      </c>
      <c r="HC382">
        <v>18</v>
      </c>
      <c r="HD382">
        <v>504.64699999999999</v>
      </c>
      <c r="HE382">
        <v>564.35900000000004</v>
      </c>
      <c r="HF382">
        <v>21.080300000000001</v>
      </c>
      <c r="HG382">
        <v>30.478000000000002</v>
      </c>
      <c r="HH382">
        <v>30</v>
      </c>
      <c r="HI382">
        <v>30.41</v>
      </c>
      <c r="HJ382">
        <v>30.337299999999999</v>
      </c>
      <c r="HK382">
        <v>34.527799999999999</v>
      </c>
      <c r="HL382">
        <v>44.755099999999999</v>
      </c>
      <c r="HM382">
        <v>0</v>
      </c>
      <c r="HN382">
        <v>21.090599999999998</v>
      </c>
      <c r="HO382">
        <v>588.52599999999995</v>
      </c>
      <c r="HP382">
        <v>21.010400000000001</v>
      </c>
      <c r="HQ382">
        <v>101.754</v>
      </c>
      <c r="HR382">
        <v>102.24</v>
      </c>
    </row>
    <row r="383" spans="1:226" x14ac:dyDescent="0.2">
      <c r="A383">
        <v>367</v>
      </c>
      <c r="B383">
        <v>1657491118</v>
      </c>
      <c r="C383">
        <v>4916.4000000953702</v>
      </c>
      <c r="D383" t="s">
        <v>1092</v>
      </c>
      <c r="E383" t="s">
        <v>1093</v>
      </c>
      <c r="F383">
        <v>5</v>
      </c>
      <c r="G383" t="s">
        <v>1223</v>
      </c>
      <c r="H383" t="s">
        <v>353</v>
      </c>
      <c r="I383">
        <v>1657491115.5</v>
      </c>
      <c r="J383">
        <f t="shared" si="170"/>
        <v>4.4731158406797911E-3</v>
      </c>
      <c r="K383">
        <f t="shared" si="171"/>
        <v>4.4731158406797915</v>
      </c>
      <c r="L383">
        <f t="shared" si="172"/>
        <v>15.994011096900811</v>
      </c>
      <c r="M383">
        <f t="shared" si="173"/>
        <v>537.80566666666698</v>
      </c>
      <c r="N383">
        <f t="shared" si="174"/>
        <v>345.90697322635992</v>
      </c>
      <c r="O383">
        <f t="shared" si="175"/>
        <v>24.965227584381498</v>
      </c>
      <c r="P383">
        <f t="shared" si="176"/>
        <v>38.815178367962972</v>
      </c>
      <c r="Q383">
        <f t="shared" si="177"/>
        <v>0.15442029469336635</v>
      </c>
      <c r="R383">
        <f t="shared" si="178"/>
        <v>2.3935997705150456</v>
      </c>
      <c r="S383">
        <f t="shared" si="179"/>
        <v>0.1490915946773072</v>
      </c>
      <c r="T383">
        <f t="shared" si="180"/>
        <v>9.3645690227422168E-2</v>
      </c>
      <c r="U383">
        <f t="shared" si="181"/>
        <v>321.51933799999938</v>
      </c>
      <c r="V383">
        <f t="shared" si="182"/>
        <v>28.813339169314794</v>
      </c>
      <c r="W383">
        <f t="shared" si="183"/>
        <v>28.813339169314794</v>
      </c>
      <c r="X383">
        <f t="shared" si="184"/>
        <v>3.9785367438268477</v>
      </c>
      <c r="Y383">
        <f t="shared" si="185"/>
        <v>50.306702230894132</v>
      </c>
      <c r="Z383">
        <f t="shared" si="186"/>
        <v>1.9013671640407424</v>
      </c>
      <c r="AA383">
        <f t="shared" si="187"/>
        <v>3.779550397308856</v>
      </c>
      <c r="AB383">
        <f t="shared" si="188"/>
        <v>2.0771695797861054</v>
      </c>
      <c r="AC383">
        <f t="shared" si="189"/>
        <v>-197.26440857397878</v>
      </c>
      <c r="AD383">
        <f t="shared" si="190"/>
        <v>-113.89046611937148</v>
      </c>
      <c r="AE383">
        <f t="shared" si="191"/>
        <v>-10.410148009648582</v>
      </c>
      <c r="AF383">
        <f t="shared" si="192"/>
        <v>-4.5684702999480464E-2</v>
      </c>
      <c r="AG383">
        <f t="shared" si="193"/>
        <v>31.403361011691619</v>
      </c>
      <c r="AH383">
        <f t="shared" si="194"/>
        <v>4.4628284344247477</v>
      </c>
      <c r="AI383">
        <f t="shared" si="195"/>
        <v>15.994011096900811</v>
      </c>
      <c r="AJ383">
        <v>590.32608825690704</v>
      </c>
      <c r="AK383">
        <v>558.73724242424203</v>
      </c>
      <c r="AL383">
        <v>3.1934178808697702</v>
      </c>
      <c r="AM383">
        <v>65.128705044101494</v>
      </c>
      <c r="AN383">
        <f t="shared" si="196"/>
        <v>4.4731158406797915</v>
      </c>
      <c r="AO383">
        <v>21.154167754582101</v>
      </c>
      <c r="AP383">
        <v>26.345803636363598</v>
      </c>
      <c r="AQ383">
        <v>7.6174933181954096E-3</v>
      </c>
      <c r="AR383">
        <v>77.531801116587999</v>
      </c>
      <c r="AS383">
        <v>0</v>
      </c>
      <c r="AT383">
        <v>0</v>
      </c>
      <c r="AU383">
        <f t="shared" si="197"/>
        <v>1</v>
      </c>
      <c r="AV383">
        <f t="shared" si="198"/>
        <v>0</v>
      </c>
      <c r="AW383">
        <f t="shared" si="199"/>
        <v>38006.532612115778</v>
      </c>
      <c r="AX383">
        <f t="shared" si="200"/>
        <v>2000.0233333333299</v>
      </c>
      <c r="AY383">
        <f t="shared" si="201"/>
        <v>1681.219399999997</v>
      </c>
      <c r="AZ383">
        <f t="shared" si="202"/>
        <v>0.84059989300124827</v>
      </c>
      <c r="BA383">
        <f t="shared" si="203"/>
        <v>0.16075779349240923</v>
      </c>
      <c r="BB383">
        <v>6</v>
      </c>
      <c r="BC383">
        <v>0.5</v>
      </c>
      <c r="BD383" t="s">
        <v>354</v>
      </c>
      <c r="BE383">
        <v>2</v>
      </c>
      <c r="BF383" t="b">
        <v>1</v>
      </c>
      <c r="BG383">
        <v>1657491115.5</v>
      </c>
      <c r="BH383">
        <v>537.80566666666698</v>
      </c>
      <c r="BI383">
        <v>578.36477777777804</v>
      </c>
      <c r="BJ383">
        <v>26.3444888888889</v>
      </c>
      <c r="BK383">
        <v>21.1308333333333</v>
      </c>
      <c r="BL383">
        <v>529.44977777777797</v>
      </c>
      <c r="BM383">
        <v>25.951633333333302</v>
      </c>
      <c r="BN383">
        <v>500.06266666666698</v>
      </c>
      <c r="BO383">
        <v>72.126922222222206</v>
      </c>
      <c r="BP383">
        <v>4.6319477777777798E-2</v>
      </c>
      <c r="BQ383">
        <v>27.930766666666699</v>
      </c>
      <c r="BR383">
        <v>27.974744444444401</v>
      </c>
      <c r="BS383">
        <v>999.9</v>
      </c>
      <c r="BT383">
        <v>0</v>
      </c>
      <c r="BU383">
        <v>0</v>
      </c>
      <c r="BV383">
        <v>9996.1111111111095</v>
      </c>
      <c r="BW383">
        <v>0</v>
      </c>
      <c r="BX383">
        <v>1087.6666666666699</v>
      </c>
      <c r="BY383">
        <v>-40.5589333333333</v>
      </c>
      <c r="BZ383">
        <v>552.35744444444401</v>
      </c>
      <c r="CA383">
        <v>590.84988888888904</v>
      </c>
      <c r="CB383">
        <v>5.21366</v>
      </c>
      <c r="CC383">
        <v>578.36477777777804</v>
      </c>
      <c r="CD383">
        <v>21.1308333333333</v>
      </c>
      <c r="CE383">
        <v>1.90014666666667</v>
      </c>
      <c r="CF383">
        <v>1.52410222222222</v>
      </c>
      <c r="CG383">
        <v>16.635933333333298</v>
      </c>
      <c r="CH383">
        <v>13.2121</v>
      </c>
      <c r="CI383">
        <v>2000.0233333333299</v>
      </c>
      <c r="CJ383">
        <v>0.98000233333333298</v>
      </c>
      <c r="CK383">
        <v>1.9997377777777801E-2</v>
      </c>
      <c r="CL383">
        <v>0</v>
      </c>
      <c r="CM383">
        <v>2.4682666666666702</v>
      </c>
      <c r="CN383">
        <v>0</v>
      </c>
      <c r="CO383">
        <v>17941.888888888901</v>
      </c>
      <c r="CP383">
        <v>17300.388888888901</v>
      </c>
      <c r="CQ383">
        <v>43.125</v>
      </c>
      <c r="CR383">
        <v>43.936999999999998</v>
      </c>
      <c r="CS383">
        <v>43.186999999999998</v>
      </c>
      <c r="CT383">
        <v>41.985999999999997</v>
      </c>
      <c r="CU383">
        <v>42.194000000000003</v>
      </c>
      <c r="CV383">
        <v>1960.03</v>
      </c>
      <c r="CW383">
        <v>39.993333333333297</v>
      </c>
      <c r="CX383">
        <v>0</v>
      </c>
      <c r="CY383">
        <v>1657491092.5999999</v>
      </c>
      <c r="CZ383">
        <v>0</v>
      </c>
      <c r="DA383">
        <v>0</v>
      </c>
      <c r="DB383" t="s">
        <v>355</v>
      </c>
      <c r="DC383">
        <v>1657313570</v>
      </c>
      <c r="DD383">
        <v>1657313571.5</v>
      </c>
      <c r="DE383">
        <v>0</v>
      </c>
      <c r="DF383">
        <v>-0.183</v>
      </c>
      <c r="DG383">
        <v>-4.0000000000000001E-3</v>
      </c>
      <c r="DH383">
        <v>8.7509999999999994</v>
      </c>
      <c r="DI383">
        <v>0.37</v>
      </c>
      <c r="DJ383">
        <v>417</v>
      </c>
      <c r="DK383">
        <v>25</v>
      </c>
      <c r="DL383">
        <v>0.7</v>
      </c>
      <c r="DM383">
        <v>0.09</v>
      </c>
      <c r="DN383">
        <v>-39.627929268292696</v>
      </c>
      <c r="DO383">
        <v>-9.0677247386760005</v>
      </c>
      <c r="DP383">
        <v>1.2028391103904299</v>
      </c>
      <c r="DQ383">
        <v>0</v>
      </c>
      <c r="DR383">
        <v>5.0733880487804903</v>
      </c>
      <c r="DS383">
        <v>0.80275003484321095</v>
      </c>
      <c r="DT383">
        <v>8.4403443092973707E-2</v>
      </c>
      <c r="DU383">
        <v>0</v>
      </c>
      <c r="DV383">
        <v>0</v>
      </c>
      <c r="DW383">
        <v>2</v>
      </c>
      <c r="DX383" t="s">
        <v>362</v>
      </c>
      <c r="DY383">
        <v>2.9695999999999998</v>
      </c>
      <c r="DZ383">
        <v>2.7000999999999999</v>
      </c>
      <c r="EA383">
        <v>8.7608400000000003E-2</v>
      </c>
      <c r="EB383">
        <v>9.3468099999999998E-2</v>
      </c>
      <c r="EC383">
        <v>8.8304900000000006E-2</v>
      </c>
      <c r="ED383">
        <v>7.6114200000000007E-2</v>
      </c>
      <c r="EE383">
        <v>35286.1</v>
      </c>
      <c r="EF383">
        <v>38247.4</v>
      </c>
      <c r="EG383">
        <v>35069.4</v>
      </c>
      <c r="EH383">
        <v>38288.800000000003</v>
      </c>
      <c r="EI383">
        <v>45390.2</v>
      </c>
      <c r="EJ383">
        <v>51103.4</v>
      </c>
      <c r="EK383">
        <v>54873.9</v>
      </c>
      <c r="EL383">
        <v>61429.1</v>
      </c>
      <c r="EM383">
        <v>1.9416</v>
      </c>
      <c r="EN383">
        <v>2.0341999999999998</v>
      </c>
      <c r="EO383">
        <v>-2.9534100000000001E-2</v>
      </c>
      <c r="EP383">
        <v>0</v>
      </c>
      <c r="EQ383">
        <v>28.457999999999998</v>
      </c>
      <c r="ER383">
        <v>999.9</v>
      </c>
      <c r="ES383">
        <v>35.948</v>
      </c>
      <c r="ET383">
        <v>40.868000000000002</v>
      </c>
      <c r="EU383">
        <v>38.698900000000002</v>
      </c>
      <c r="EV383">
        <v>51.902200000000001</v>
      </c>
      <c r="EW383">
        <v>38.814100000000003</v>
      </c>
      <c r="EX383">
        <v>2</v>
      </c>
      <c r="EY383">
        <v>0.25695099999999998</v>
      </c>
      <c r="EZ383">
        <v>3.0613299999999999</v>
      </c>
      <c r="FA383">
        <v>20.121500000000001</v>
      </c>
      <c r="FB383">
        <v>5.1957300000000002</v>
      </c>
      <c r="FC383">
        <v>12.0099</v>
      </c>
      <c r="FD383">
        <v>4.9748000000000001</v>
      </c>
      <c r="FE383">
        <v>3.294</v>
      </c>
      <c r="FF383">
        <v>9999</v>
      </c>
      <c r="FG383">
        <v>9999</v>
      </c>
      <c r="FH383">
        <v>9999</v>
      </c>
      <c r="FI383">
        <v>586.1</v>
      </c>
      <c r="FJ383">
        <v>1.8632200000000001</v>
      </c>
      <c r="FK383">
        <v>1.86798</v>
      </c>
      <c r="FL383">
        <v>1.86768</v>
      </c>
      <c r="FM383">
        <v>1.8689</v>
      </c>
      <c r="FN383">
        <v>1.8696600000000001</v>
      </c>
      <c r="FO383">
        <v>1.8656900000000001</v>
      </c>
      <c r="FP383">
        <v>1.86676</v>
      </c>
      <c r="FQ383">
        <v>1.8681300000000001</v>
      </c>
      <c r="FR383">
        <v>5</v>
      </c>
      <c r="FS383">
        <v>0</v>
      </c>
      <c r="FT383">
        <v>0</v>
      </c>
      <c r="FU383">
        <v>0</v>
      </c>
      <c r="FV383" t="s">
        <v>357</v>
      </c>
      <c r="FW383" t="s">
        <v>358</v>
      </c>
      <c r="FX383" t="s">
        <v>359</v>
      </c>
      <c r="FY383" t="s">
        <v>359</v>
      </c>
      <c r="FZ383" t="s">
        <v>359</v>
      </c>
      <c r="GA383" t="s">
        <v>359</v>
      </c>
      <c r="GB383">
        <v>0</v>
      </c>
      <c r="GC383">
        <v>100</v>
      </c>
      <c r="GD383">
        <v>100</v>
      </c>
      <c r="GE383">
        <v>8.4079999999999995</v>
      </c>
      <c r="GF383">
        <v>0.39279999999999998</v>
      </c>
      <c r="GG383">
        <v>4.5656098643845597</v>
      </c>
      <c r="GH383">
        <v>7.6807047227384802E-3</v>
      </c>
      <c r="GI383">
        <v>-1.0831925345100399E-6</v>
      </c>
      <c r="GJ383">
        <v>1.8533368071612601E-10</v>
      </c>
      <c r="GK383">
        <v>-9.9183057942876601E-2</v>
      </c>
      <c r="GL383">
        <v>-1.13594444998887E-2</v>
      </c>
      <c r="GM383">
        <v>1.5024328609816199E-3</v>
      </c>
      <c r="GN383">
        <v>-1.28748702860321E-5</v>
      </c>
      <c r="GO383">
        <v>14</v>
      </c>
      <c r="GP383">
        <v>2172</v>
      </c>
      <c r="GQ383">
        <v>1</v>
      </c>
      <c r="GR383">
        <v>46</v>
      </c>
      <c r="GS383">
        <v>2959.1</v>
      </c>
      <c r="GT383">
        <v>2959.1</v>
      </c>
      <c r="GU383">
        <v>1.7626999999999999</v>
      </c>
      <c r="GV383">
        <v>2.6940900000000001</v>
      </c>
      <c r="GW383">
        <v>2.2485400000000002</v>
      </c>
      <c r="GX383">
        <v>2.7441399999999998</v>
      </c>
      <c r="GY383">
        <v>1.9958499999999999</v>
      </c>
      <c r="GZ383">
        <v>2.3962400000000001</v>
      </c>
      <c r="HA383">
        <v>43.155000000000001</v>
      </c>
      <c r="HB383">
        <v>13.8256</v>
      </c>
      <c r="HC383">
        <v>18</v>
      </c>
      <c r="HD383">
        <v>504.66899999999998</v>
      </c>
      <c r="HE383">
        <v>564.52599999999995</v>
      </c>
      <c r="HF383">
        <v>21.104299999999999</v>
      </c>
      <c r="HG383">
        <v>30.478000000000002</v>
      </c>
      <c r="HH383">
        <v>30.0002</v>
      </c>
      <c r="HI383">
        <v>30.412600000000001</v>
      </c>
      <c r="HJ383">
        <v>30.338899999999999</v>
      </c>
      <c r="HK383">
        <v>35.354599999999998</v>
      </c>
      <c r="HL383">
        <v>45.026699999999998</v>
      </c>
      <c r="HM383">
        <v>0</v>
      </c>
      <c r="HN383">
        <v>21.1082</v>
      </c>
      <c r="HO383">
        <v>608.69399999999996</v>
      </c>
      <c r="HP383">
        <v>20.936599999999999</v>
      </c>
      <c r="HQ383">
        <v>101.753</v>
      </c>
      <c r="HR383">
        <v>102.24</v>
      </c>
    </row>
    <row r="384" spans="1:226" x14ac:dyDescent="0.2">
      <c r="A384">
        <v>368</v>
      </c>
      <c r="B384">
        <v>1657491123</v>
      </c>
      <c r="C384">
        <v>4921.4000000953702</v>
      </c>
      <c r="D384" t="s">
        <v>1094</v>
      </c>
      <c r="E384" t="s">
        <v>1095</v>
      </c>
      <c r="F384">
        <v>5</v>
      </c>
      <c r="G384" t="s">
        <v>1223</v>
      </c>
      <c r="H384" t="s">
        <v>353</v>
      </c>
      <c r="I384">
        <v>1657491120.2</v>
      </c>
      <c r="J384">
        <f t="shared" si="170"/>
        <v>4.5060410630569986E-3</v>
      </c>
      <c r="K384">
        <f t="shared" si="171"/>
        <v>4.5060410630569985</v>
      </c>
      <c r="L384">
        <f t="shared" si="172"/>
        <v>16.695437155357066</v>
      </c>
      <c r="M384">
        <f t="shared" si="173"/>
        <v>552.69000000000005</v>
      </c>
      <c r="N384">
        <f t="shared" si="174"/>
        <v>354.4304097119965</v>
      </c>
      <c r="O384">
        <f t="shared" si="175"/>
        <v>25.58072854397712</v>
      </c>
      <c r="P384">
        <f t="shared" si="176"/>
        <v>39.889954336760098</v>
      </c>
      <c r="Q384">
        <f t="shared" si="177"/>
        <v>0.15590149600097566</v>
      </c>
      <c r="R384">
        <f t="shared" si="178"/>
        <v>2.3948042588432692</v>
      </c>
      <c r="S384">
        <f t="shared" si="179"/>
        <v>0.15047464207583458</v>
      </c>
      <c r="T384">
        <f t="shared" si="180"/>
        <v>9.4518494847008777E-2</v>
      </c>
      <c r="U384">
        <f t="shared" si="181"/>
        <v>321.51452130000001</v>
      </c>
      <c r="V384">
        <f t="shared" si="182"/>
        <v>28.795367956593797</v>
      </c>
      <c r="W384">
        <f t="shared" si="183"/>
        <v>28.795367956593797</v>
      </c>
      <c r="X384">
        <f t="shared" si="184"/>
        <v>3.9743955651181668</v>
      </c>
      <c r="Y384">
        <f t="shared" si="185"/>
        <v>50.320152002752181</v>
      </c>
      <c r="Z384">
        <f t="shared" si="186"/>
        <v>1.9010739988539831</v>
      </c>
      <c r="AA384">
        <f t="shared" si="187"/>
        <v>3.7779575839715407</v>
      </c>
      <c r="AB384">
        <f t="shared" si="188"/>
        <v>2.073321566264184</v>
      </c>
      <c r="AC384">
        <f t="shared" si="189"/>
        <v>-198.71641088081364</v>
      </c>
      <c r="AD384">
        <f t="shared" si="190"/>
        <v>-112.5605629424886</v>
      </c>
      <c r="AE384">
        <f t="shared" si="191"/>
        <v>-10.282123408700027</v>
      </c>
      <c r="AF384">
        <f t="shared" si="192"/>
        <v>-4.4575932002274499E-2</v>
      </c>
      <c r="AG384">
        <f t="shared" si="193"/>
        <v>32.442106431797136</v>
      </c>
      <c r="AH384">
        <f t="shared" si="194"/>
        <v>4.5188373522280063</v>
      </c>
      <c r="AI384">
        <f t="shared" si="195"/>
        <v>16.695437155357066</v>
      </c>
      <c r="AJ384">
        <v>608.31744600269099</v>
      </c>
      <c r="AK384">
        <v>575.31364242424195</v>
      </c>
      <c r="AL384">
        <v>3.3404360972879501</v>
      </c>
      <c r="AM384">
        <v>65.128705044101494</v>
      </c>
      <c r="AN384">
        <f t="shared" si="196"/>
        <v>4.5060410630569985</v>
      </c>
      <c r="AO384">
        <v>21.0681393716917</v>
      </c>
      <c r="AP384">
        <v>26.3347878787879</v>
      </c>
      <c r="AQ384">
        <v>-3.8967070763452498E-4</v>
      </c>
      <c r="AR384">
        <v>77.531801116587999</v>
      </c>
      <c r="AS384">
        <v>0</v>
      </c>
      <c r="AT384">
        <v>0</v>
      </c>
      <c r="AU384">
        <f t="shared" si="197"/>
        <v>1</v>
      </c>
      <c r="AV384">
        <f t="shared" si="198"/>
        <v>0</v>
      </c>
      <c r="AW384">
        <f t="shared" si="199"/>
        <v>38036.64014263112</v>
      </c>
      <c r="AX384">
        <f t="shared" si="200"/>
        <v>1999.9939999999999</v>
      </c>
      <c r="AY384">
        <f t="shared" si="201"/>
        <v>1681.19469</v>
      </c>
      <c r="AZ384">
        <f t="shared" si="202"/>
        <v>0.84059986679960041</v>
      </c>
      <c r="BA384">
        <f t="shared" si="203"/>
        <v>0.16075774292322878</v>
      </c>
      <c r="BB384">
        <v>6</v>
      </c>
      <c r="BC384">
        <v>0.5</v>
      </c>
      <c r="BD384" t="s">
        <v>354</v>
      </c>
      <c r="BE384">
        <v>2</v>
      </c>
      <c r="BF384" t="b">
        <v>1</v>
      </c>
      <c r="BG384">
        <v>1657491120.2</v>
      </c>
      <c r="BH384">
        <v>552.69000000000005</v>
      </c>
      <c r="BI384">
        <v>594.61800000000005</v>
      </c>
      <c r="BJ384">
        <v>26.34008</v>
      </c>
      <c r="BK384">
        <v>21.06025</v>
      </c>
      <c r="BL384">
        <v>544.23519999999996</v>
      </c>
      <c r="BM384">
        <v>25.947389999999999</v>
      </c>
      <c r="BN384">
        <v>499.99459999999999</v>
      </c>
      <c r="BO384">
        <v>72.12773</v>
      </c>
      <c r="BP384">
        <v>4.6462290000000003E-2</v>
      </c>
      <c r="BQ384">
        <v>27.923539999999999</v>
      </c>
      <c r="BR384">
        <v>27.986280000000001</v>
      </c>
      <c r="BS384">
        <v>999.9</v>
      </c>
      <c r="BT384">
        <v>0</v>
      </c>
      <c r="BU384">
        <v>0</v>
      </c>
      <c r="BV384">
        <v>10004</v>
      </c>
      <c r="BW384">
        <v>0</v>
      </c>
      <c r="BX384">
        <v>1121.1849999999999</v>
      </c>
      <c r="BY384">
        <v>-41.928109999999997</v>
      </c>
      <c r="BZ384">
        <v>567.64170000000001</v>
      </c>
      <c r="CA384">
        <v>607.41020000000003</v>
      </c>
      <c r="CB384">
        <v>5.2798230000000004</v>
      </c>
      <c r="CC384">
        <v>594.61800000000005</v>
      </c>
      <c r="CD384">
        <v>21.06025</v>
      </c>
      <c r="CE384">
        <v>1.89985</v>
      </c>
      <c r="CF384">
        <v>1.519029</v>
      </c>
      <c r="CG384">
        <v>16.633479999999999</v>
      </c>
      <c r="CH384">
        <v>13.16103</v>
      </c>
      <c r="CI384">
        <v>1999.9939999999999</v>
      </c>
      <c r="CJ384">
        <v>0.98000279999999995</v>
      </c>
      <c r="CK384">
        <v>1.9996880000000002E-2</v>
      </c>
      <c r="CL384">
        <v>0</v>
      </c>
      <c r="CM384">
        <v>2.2650700000000001</v>
      </c>
      <c r="CN384">
        <v>0</v>
      </c>
      <c r="CO384">
        <v>18002.669999999998</v>
      </c>
      <c r="CP384">
        <v>17300.14</v>
      </c>
      <c r="CQ384">
        <v>43.125</v>
      </c>
      <c r="CR384">
        <v>43.936999999999998</v>
      </c>
      <c r="CS384">
        <v>43.186999999999998</v>
      </c>
      <c r="CT384">
        <v>42</v>
      </c>
      <c r="CU384">
        <v>42.193300000000001</v>
      </c>
      <c r="CV384">
        <v>1960.0029999999999</v>
      </c>
      <c r="CW384">
        <v>39.991</v>
      </c>
      <c r="CX384">
        <v>0</v>
      </c>
      <c r="CY384">
        <v>1657491098</v>
      </c>
      <c r="CZ384">
        <v>0</v>
      </c>
      <c r="DA384">
        <v>0</v>
      </c>
      <c r="DB384" t="s">
        <v>355</v>
      </c>
      <c r="DC384">
        <v>1657313570</v>
      </c>
      <c r="DD384">
        <v>1657313571.5</v>
      </c>
      <c r="DE384">
        <v>0</v>
      </c>
      <c r="DF384">
        <v>-0.183</v>
      </c>
      <c r="DG384">
        <v>-4.0000000000000001E-3</v>
      </c>
      <c r="DH384">
        <v>8.7509999999999994</v>
      </c>
      <c r="DI384">
        <v>0.37</v>
      </c>
      <c r="DJ384">
        <v>417</v>
      </c>
      <c r="DK384">
        <v>25</v>
      </c>
      <c r="DL384">
        <v>0.7</v>
      </c>
      <c r="DM384">
        <v>0.09</v>
      </c>
      <c r="DN384">
        <v>-40.310968292682901</v>
      </c>
      <c r="DO384">
        <v>-10.313933101045301</v>
      </c>
      <c r="DP384">
        <v>1.3077062304249401</v>
      </c>
      <c r="DQ384">
        <v>0</v>
      </c>
      <c r="DR384">
        <v>5.1301656097560997</v>
      </c>
      <c r="DS384">
        <v>1.0042028571428601</v>
      </c>
      <c r="DT384">
        <v>0.102289289500805</v>
      </c>
      <c r="DU384">
        <v>0</v>
      </c>
      <c r="DV384">
        <v>0</v>
      </c>
      <c r="DW384">
        <v>2</v>
      </c>
      <c r="DX384" t="s">
        <v>362</v>
      </c>
      <c r="DY384">
        <v>2.9694699999999998</v>
      </c>
      <c r="DZ384">
        <v>2.7005499999999998</v>
      </c>
      <c r="EA384">
        <v>8.9495900000000003E-2</v>
      </c>
      <c r="EB384">
        <v>9.5341800000000004E-2</v>
      </c>
      <c r="EC384">
        <v>8.8284600000000005E-2</v>
      </c>
      <c r="ED384">
        <v>7.5942499999999996E-2</v>
      </c>
      <c r="EE384">
        <v>35213</v>
      </c>
      <c r="EF384">
        <v>38167.4</v>
      </c>
      <c r="EG384">
        <v>35069.300000000003</v>
      </c>
      <c r="EH384">
        <v>38287.9</v>
      </c>
      <c r="EI384">
        <v>45391.199999999997</v>
      </c>
      <c r="EJ384">
        <v>51112.6</v>
      </c>
      <c r="EK384">
        <v>54873.8</v>
      </c>
      <c r="EL384">
        <v>61428.7</v>
      </c>
      <c r="EM384">
        <v>1.9408000000000001</v>
      </c>
      <c r="EN384">
        <v>2.0333999999999999</v>
      </c>
      <c r="EO384">
        <v>-2.98619E-2</v>
      </c>
      <c r="EP384">
        <v>0</v>
      </c>
      <c r="EQ384">
        <v>28.461400000000001</v>
      </c>
      <c r="ER384">
        <v>999.9</v>
      </c>
      <c r="ES384">
        <v>35.948</v>
      </c>
      <c r="ET384">
        <v>40.868000000000002</v>
      </c>
      <c r="EU384">
        <v>38.693899999999999</v>
      </c>
      <c r="EV384">
        <v>51.5822</v>
      </c>
      <c r="EW384">
        <v>38.866199999999999</v>
      </c>
      <c r="EX384">
        <v>2</v>
      </c>
      <c r="EY384">
        <v>0.257276</v>
      </c>
      <c r="EZ384">
        <v>3.1138599999999999</v>
      </c>
      <c r="FA384">
        <v>20.120999999999999</v>
      </c>
      <c r="FB384">
        <v>5.1993200000000002</v>
      </c>
      <c r="FC384">
        <v>12.0099</v>
      </c>
      <c r="FD384">
        <v>4.9756</v>
      </c>
      <c r="FE384">
        <v>3.294</v>
      </c>
      <c r="FF384">
        <v>9999</v>
      </c>
      <c r="FG384">
        <v>9999</v>
      </c>
      <c r="FH384">
        <v>9999</v>
      </c>
      <c r="FI384">
        <v>586.1</v>
      </c>
      <c r="FJ384">
        <v>1.8632200000000001</v>
      </c>
      <c r="FK384">
        <v>1.86798</v>
      </c>
      <c r="FL384">
        <v>1.86768</v>
      </c>
      <c r="FM384">
        <v>1.86893</v>
      </c>
      <c r="FN384">
        <v>1.8696600000000001</v>
      </c>
      <c r="FO384">
        <v>1.8656900000000001</v>
      </c>
      <c r="FP384">
        <v>1.86673</v>
      </c>
      <c r="FQ384">
        <v>1.8680699999999999</v>
      </c>
      <c r="FR384">
        <v>5</v>
      </c>
      <c r="FS384">
        <v>0</v>
      </c>
      <c r="FT384">
        <v>0</v>
      </c>
      <c r="FU384">
        <v>0</v>
      </c>
      <c r="FV384" t="s">
        <v>357</v>
      </c>
      <c r="FW384" t="s">
        <v>358</v>
      </c>
      <c r="FX384" t="s">
        <v>359</v>
      </c>
      <c r="FY384" t="s">
        <v>359</v>
      </c>
      <c r="FZ384" t="s">
        <v>359</v>
      </c>
      <c r="GA384" t="s">
        <v>359</v>
      </c>
      <c r="GB384">
        <v>0</v>
      </c>
      <c r="GC384">
        <v>100</v>
      </c>
      <c r="GD384">
        <v>100</v>
      </c>
      <c r="GE384">
        <v>8.5139999999999993</v>
      </c>
      <c r="GF384">
        <v>0.39250000000000002</v>
      </c>
      <c r="GG384">
        <v>4.5656098643845597</v>
      </c>
      <c r="GH384">
        <v>7.6807047227384802E-3</v>
      </c>
      <c r="GI384">
        <v>-1.0831925345100399E-6</v>
      </c>
      <c r="GJ384">
        <v>1.8533368071612601E-10</v>
      </c>
      <c r="GK384">
        <v>-9.9183057942876601E-2</v>
      </c>
      <c r="GL384">
        <v>-1.13594444998887E-2</v>
      </c>
      <c r="GM384">
        <v>1.5024328609816199E-3</v>
      </c>
      <c r="GN384">
        <v>-1.28748702860321E-5</v>
      </c>
      <c r="GO384">
        <v>14</v>
      </c>
      <c r="GP384">
        <v>2172</v>
      </c>
      <c r="GQ384">
        <v>1</v>
      </c>
      <c r="GR384">
        <v>46</v>
      </c>
      <c r="GS384">
        <v>2959.2</v>
      </c>
      <c r="GT384">
        <v>2959.2</v>
      </c>
      <c r="GU384">
        <v>1.80176</v>
      </c>
      <c r="GV384">
        <v>2.6953100000000001</v>
      </c>
      <c r="GW384">
        <v>2.2485400000000002</v>
      </c>
      <c r="GX384">
        <v>2.7429199999999998</v>
      </c>
      <c r="GY384">
        <v>1.9958499999999999</v>
      </c>
      <c r="GZ384">
        <v>2.3718300000000001</v>
      </c>
      <c r="HA384">
        <v>43.155000000000001</v>
      </c>
      <c r="HB384">
        <v>13.799300000000001</v>
      </c>
      <c r="HC384">
        <v>18</v>
      </c>
      <c r="HD384">
        <v>504.12799999999999</v>
      </c>
      <c r="HE384">
        <v>563.96100000000001</v>
      </c>
      <c r="HF384">
        <v>21.120799999999999</v>
      </c>
      <c r="HG384">
        <v>30.480599999999999</v>
      </c>
      <c r="HH384">
        <v>30.000599999999999</v>
      </c>
      <c r="HI384">
        <v>30.412600000000001</v>
      </c>
      <c r="HJ384">
        <v>30.3414</v>
      </c>
      <c r="HK384">
        <v>36.137</v>
      </c>
      <c r="HL384">
        <v>45.313200000000002</v>
      </c>
      <c r="HM384">
        <v>0</v>
      </c>
      <c r="HN384">
        <v>21.1187</v>
      </c>
      <c r="HO384">
        <v>622.077</v>
      </c>
      <c r="HP384">
        <v>20.8797</v>
      </c>
      <c r="HQ384">
        <v>101.753</v>
      </c>
      <c r="HR384">
        <v>102.239</v>
      </c>
    </row>
    <row r="385" spans="1:226" x14ac:dyDescent="0.2">
      <c r="A385">
        <v>369</v>
      </c>
      <c r="B385">
        <v>1657491127.5</v>
      </c>
      <c r="C385">
        <v>4925.9000000953702</v>
      </c>
      <c r="D385" t="s">
        <v>1096</v>
      </c>
      <c r="E385" t="s">
        <v>1097</v>
      </c>
      <c r="F385">
        <v>5</v>
      </c>
      <c r="G385" t="s">
        <v>1223</v>
      </c>
      <c r="H385" t="s">
        <v>353</v>
      </c>
      <c r="I385">
        <v>1657491124.6500001</v>
      </c>
      <c r="J385">
        <f t="shared" si="170"/>
        <v>4.5441494119846182E-3</v>
      </c>
      <c r="K385">
        <f t="shared" si="171"/>
        <v>4.544149411984618</v>
      </c>
      <c r="L385">
        <f t="shared" si="172"/>
        <v>16.828184158227071</v>
      </c>
      <c r="M385">
        <f t="shared" si="173"/>
        <v>567.1345</v>
      </c>
      <c r="N385">
        <f t="shared" si="174"/>
        <v>368.52272126637337</v>
      </c>
      <c r="O385">
        <f t="shared" si="175"/>
        <v>26.597977359689306</v>
      </c>
      <c r="P385">
        <f t="shared" si="176"/>
        <v>40.932701623016982</v>
      </c>
      <c r="Q385">
        <f t="shared" si="177"/>
        <v>0.15745300732343606</v>
      </c>
      <c r="R385">
        <f t="shared" si="178"/>
        <v>2.396473812775592</v>
      </c>
      <c r="S385">
        <f t="shared" si="179"/>
        <v>0.15192337298309277</v>
      </c>
      <c r="T385">
        <f t="shared" si="180"/>
        <v>9.5432745152371795E-2</v>
      </c>
      <c r="U385">
        <f t="shared" si="181"/>
        <v>321.51988979999999</v>
      </c>
      <c r="V385">
        <f t="shared" si="182"/>
        <v>28.782305759574754</v>
      </c>
      <c r="W385">
        <f t="shared" si="183"/>
        <v>28.782305759574754</v>
      </c>
      <c r="X385">
        <f t="shared" si="184"/>
        <v>3.9713879501418843</v>
      </c>
      <c r="Y385">
        <f t="shared" si="185"/>
        <v>50.304216163720341</v>
      </c>
      <c r="Z385">
        <f t="shared" si="186"/>
        <v>1.9004032212166175</v>
      </c>
      <c r="AA385">
        <f t="shared" si="187"/>
        <v>3.7778209584492011</v>
      </c>
      <c r="AB385">
        <f t="shared" si="188"/>
        <v>2.070984728925267</v>
      </c>
      <c r="AC385">
        <f t="shared" si="189"/>
        <v>-200.39698906852166</v>
      </c>
      <c r="AD385">
        <f t="shared" si="190"/>
        <v>-111.03151966505585</v>
      </c>
      <c r="AE385">
        <f t="shared" si="191"/>
        <v>-10.134692384672102</v>
      </c>
      <c r="AF385">
        <f t="shared" si="192"/>
        <v>-4.3311318249649844E-2</v>
      </c>
      <c r="AG385">
        <f t="shared" si="193"/>
        <v>32.796886800640657</v>
      </c>
      <c r="AH385">
        <f t="shared" si="194"/>
        <v>4.5862160710130597</v>
      </c>
      <c r="AI385">
        <f t="shared" si="195"/>
        <v>16.828184158227071</v>
      </c>
      <c r="AJ385">
        <v>623.60290624171398</v>
      </c>
      <c r="AK385">
        <v>590.35235757575697</v>
      </c>
      <c r="AL385">
        <v>3.3636360486879902</v>
      </c>
      <c r="AM385">
        <v>65.128705044101494</v>
      </c>
      <c r="AN385">
        <f t="shared" si="196"/>
        <v>4.544149411984618</v>
      </c>
      <c r="AO385">
        <v>21.006489211650599</v>
      </c>
      <c r="AP385">
        <v>26.313064242424201</v>
      </c>
      <c r="AQ385">
        <v>6.1803881916751399E-4</v>
      </c>
      <c r="AR385">
        <v>77.531801116587999</v>
      </c>
      <c r="AS385">
        <v>0</v>
      </c>
      <c r="AT385">
        <v>0</v>
      </c>
      <c r="AU385">
        <f t="shared" si="197"/>
        <v>1</v>
      </c>
      <c r="AV385">
        <f t="shared" si="198"/>
        <v>0</v>
      </c>
      <c r="AW385">
        <f t="shared" si="199"/>
        <v>38077.181236897712</v>
      </c>
      <c r="AX385">
        <f t="shared" si="200"/>
        <v>2000.028</v>
      </c>
      <c r="AY385">
        <f t="shared" si="201"/>
        <v>1681.2232199999999</v>
      </c>
      <c r="AZ385">
        <f t="shared" si="202"/>
        <v>0.84059984160221746</v>
      </c>
      <c r="BA385">
        <f t="shared" si="203"/>
        <v>0.1607576942922799</v>
      </c>
      <c r="BB385">
        <v>6</v>
      </c>
      <c r="BC385">
        <v>0.5</v>
      </c>
      <c r="BD385" t="s">
        <v>354</v>
      </c>
      <c r="BE385">
        <v>2</v>
      </c>
      <c r="BF385" t="b">
        <v>1</v>
      </c>
      <c r="BG385">
        <v>1657491124.6500001</v>
      </c>
      <c r="BH385">
        <v>567.1345</v>
      </c>
      <c r="BI385">
        <v>609.61069999999995</v>
      </c>
      <c r="BJ385">
        <v>26.330639999999999</v>
      </c>
      <c r="BK385">
        <v>20.972249999999999</v>
      </c>
      <c r="BL385">
        <v>558.58420000000001</v>
      </c>
      <c r="BM385">
        <v>25.938310000000001</v>
      </c>
      <c r="BN385">
        <v>500.01490000000001</v>
      </c>
      <c r="BO385">
        <v>72.128410000000002</v>
      </c>
      <c r="BP385">
        <v>4.6182840000000003E-2</v>
      </c>
      <c r="BQ385">
        <v>27.922920000000001</v>
      </c>
      <c r="BR385">
        <v>27.978490000000001</v>
      </c>
      <c r="BS385">
        <v>999.9</v>
      </c>
      <c r="BT385">
        <v>0</v>
      </c>
      <c r="BU385">
        <v>0</v>
      </c>
      <c r="BV385">
        <v>10015</v>
      </c>
      <c r="BW385">
        <v>0</v>
      </c>
      <c r="BX385">
        <v>1123.3340000000001</v>
      </c>
      <c r="BY385">
        <v>-42.476309999999998</v>
      </c>
      <c r="BZ385">
        <v>582.47119999999995</v>
      </c>
      <c r="CA385">
        <v>622.6694</v>
      </c>
      <c r="CB385">
        <v>5.3583550000000004</v>
      </c>
      <c r="CC385">
        <v>609.61069999999995</v>
      </c>
      <c r="CD385">
        <v>20.972249999999999</v>
      </c>
      <c r="CE385">
        <v>1.899187</v>
      </c>
      <c r="CF385">
        <v>1.512696</v>
      </c>
      <c r="CG385">
        <v>16.62799</v>
      </c>
      <c r="CH385">
        <v>13.09707</v>
      </c>
      <c r="CI385">
        <v>2000.028</v>
      </c>
      <c r="CJ385">
        <v>0.98000339999999997</v>
      </c>
      <c r="CK385">
        <v>1.9996239999999998E-2</v>
      </c>
      <c r="CL385">
        <v>0</v>
      </c>
      <c r="CM385">
        <v>2.3405300000000002</v>
      </c>
      <c r="CN385">
        <v>0</v>
      </c>
      <c r="CO385">
        <v>18047.080000000002</v>
      </c>
      <c r="CP385">
        <v>17300.400000000001</v>
      </c>
      <c r="CQ385">
        <v>43.125</v>
      </c>
      <c r="CR385">
        <v>43.936999999999998</v>
      </c>
      <c r="CS385">
        <v>43.186999999999998</v>
      </c>
      <c r="CT385">
        <v>42</v>
      </c>
      <c r="CU385">
        <v>42.237400000000001</v>
      </c>
      <c r="CV385">
        <v>1960.038</v>
      </c>
      <c r="CW385">
        <v>39.99</v>
      </c>
      <c r="CX385">
        <v>0</v>
      </c>
      <c r="CY385">
        <v>1657491102.2</v>
      </c>
      <c r="CZ385">
        <v>0</v>
      </c>
      <c r="DA385">
        <v>0</v>
      </c>
      <c r="DB385" t="s">
        <v>355</v>
      </c>
      <c r="DC385">
        <v>1657313570</v>
      </c>
      <c r="DD385">
        <v>1657313571.5</v>
      </c>
      <c r="DE385">
        <v>0</v>
      </c>
      <c r="DF385">
        <v>-0.183</v>
      </c>
      <c r="DG385">
        <v>-4.0000000000000001E-3</v>
      </c>
      <c r="DH385">
        <v>8.7509999999999994</v>
      </c>
      <c r="DI385">
        <v>0.37</v>
      </c>
      <c r="DJ385">
        <v>417</v>
      </c>
      <c r="DK385">
        <v>25</v>
      </c>
      <c r="DL385">
        <v>0.7</v>
      </c>
      <c r="DM385">
        <v>0.09</v>
      </c>
      <c r="DN385">
        <v>-41.218985365853698</v>
      </c>
      <c r="DO385">
        <v>-9.34174076655062</v>
      </c>
      <c r="DP385">
        <v>1.1489274717733899</v>
      </c>
      <c r="DQ385">
        <v>0</v>
      </c>
      <c r="DR385">
        <v>5.2105817073170702</v>
      </c>
      <c r="DS385">
        <v>1.13438278745645</v>
      </c>
      <c r="DT385">
        <v>0.114380263518017</v>
      </c>
      <c r="DU385">
        <v>0</v>
      </c>
      <c r="DV385">
        <v>0</v>
      </c>
      <c r="DW385">
        <v>2</v>
      </c>
      <c r="DX385" t="s">
        <v>362</v>
      </c>
      <c r="DY385">
        <v>2.9694600000000002</v>
      </c>
      <c r="DZ385">
        <v>2.6999200000000001</v>
      </c>
      <c r="EA385">
        <v>9.1176599999999997E-2</v>
      </c>
      <c r="EB385">
        <v>9.7045599999999996E-2</v>
      </c>
      <c r="EC385">
        <v>8.8241E-2</v>
      </c>
      <c r="ED385">
        <v>7.5613399999999997E-2</v>
      </c>
      <c r="EE385">
        <v>35147.9</v>
      </c>
      <c r="EF385">
        <v>38096</v>
      </c>
      <c r="EG385">
        <v>35069.1</v>
      </c>
      <c r="EH385">
        <v>38288.300000000003</v>
      </c>
      <c r="EI385">
        <v>45393.599999999999</v>
      </c>
      <c r="EJ385">
        <v>51131</v>
      </c>
      <c r="EK385">
        <v>54874</v>
      </c>
      <c r="EL385">
        <v>61428.800000000003</v>
      </c>
      <c r="EM385">
        <v>1.9410000000000001</v>
      </c>
      <c r="EN385">
        <v>2.0346000000000002</v>
      </c>
      <c r="EO385">
        <v>-2.99513E-2</v>
      </c>
      <c r="EP385">
        <v>0</v>
      </c>
      <c r="EQ385">
        <v>28.467700000000001</v>
      </c>
      <c r="ER385">
        <v>999.9</v>
      </c>
      <c r="ES385">
        <v>35.948</v>
      </c>
      <c r="ET385">
        <v>40.868000000000002</v>
      </c>
      <c r="EU385">
        <v>38.695799999999998</v>
      </c>
      <c r="EV385">
        <v>51.452199999999998</v>
      </c>
      <c r="EW385">
        <v>38.830100000000002</v>
      </c>
      <c r="EX385">
        <v>2</v>
      </c>
      <c r="EY385">
        <v>0.25756099999999998</v>
      </c>
      <c r="EZ385">
        <v>3.1177299999999999</v>
      </c>
      <c r="FA385">
        <v>20.1204</v>
      </c>
      <c r="FB385">
        <v>5.1981200000000003</v>
      </c>
      <c r="FC385">
        <v>12.0099</v>
      </c>
      <c r="FD385">
        <v>4.9752000000000001</v>
      </c>
      <c r="FE385">
        <v>3.294</v>
      </c>
      <c r="FF385">
        <v>9999</v>
      </c>
      <c r="FG385">
        <v>9999</v>
      </c>
      <c r="FH385">
        <v>9999</v>
      </c>
      <c r="FI385">
        <v>586.1</v>
      </c>
      <c r="FJ385">
        <v>1.8632500000000001</v>
      </c>
      <c r="FK385">
        <v>1.86795</v>
      </c>
      <c r="FL385">
        <v>1.86768</v>
      </c>
      <c r="FM385">
        <v>1.8689</v>
      </c>
      <c r="FN385">
        <v>1.8696600000000001</v>
      </c>
      <c r="FO385">
        <v>1.8656900000000001</v>
      </c>
      <c r="FP385">
        <v>1.86676</v>
      </c>
      <c r="FQ385">
        <v>1.8680699999999999</v>
      </c>
      <c r="FR385">
        <v>5</v>
      </c>
      <c r="FS385">
        <v>0</v>
      </c>
      <c r="FT385">
        <v>0</v>
      </c>
      <c r="FU385">
        <v>0</v>
      </c>
      <c r="FV385" t="s">
        <v>357</v>
      </c>
      <c r="FW385" t="s">
        <v>358</v>
      </c>
      <c r="FX385" t="s">
        <v>359</v>
      </c>
      <c r="FY385" t="s">
        <v>359</v>
      </c>
      <c r="FZ385" t="s">
        <v>359</v>
      </c>
      <c r="GA385" t="s">
        <v>359</v>
      </c>
      <c r="GB385">
        <v>0</v>
      </c>
      <c r="GC385">
        <v>100</v>
      </c>
      <c r="GD385">
        <v>100</v>
      </c>
      <c r="GE385">
        <v>8.61</v>
      </c>
      <c r="GF385">
        <v>0.39169999999999999</v>
      </c>
      <c r="GG385">
        <v>4.5656098643845597</v>
      </c>
      <c r="GH385">
        <v>7.6807047227384802E-3</v>
      </c>
      <c r="GI385">
        <v>-1.0831925345100399E-6</v>
      </c>
      <c r="GJ385">
        <v>1.8533368071612601E-10</v>
      </c>
      <c r="GK385">
        <v>-9.9183057942876601E-2</v>
      </c>
      <c r="GL385">
        <v>-1.13594444998887E-2</v>
      </c>
      <c r="GM385">
        <v>1.5024328609816199E-3</v>
      </c>
      <c r="GN385">
        <v>-1.28748702860321E-5</v>
      </c>
      <c r="GO385">
        <v>14</v>
      </c>
      <c r="GP385">
        <v>2172</v>
      </c>
      <c r="GQ385">
        <v>1</v>
      </c>
      <c r="GR385">
        <v>46</v>
      </c>
      <c r="GS385">
        <v>2959.3</v>
      </c>
      <c r="GT385">
        <v>2959.3</v>
      </c>
      <c r="GU385">
        <v>1.8371599999999999</v>
      </c>
      <c r="GV385">
        <v>2.6904300000000001</v>
      </c>
      <c r="GW385">
        <v>2.2485400000000002</v>
      </c>
      <c r="GX385">
        <v>2.7429199999999998</v>
      </c>
      <c r="GY385">
        <v>1.9958499999999999</v>
      </c>
      <c r="GZ385">
        <v>2.3999000000000001</v>
      </c>
      <c r="HA385">
        <v>43.155000000000001</v>
      </c>
      <c r="HB385">
        <v>13.816800000000001</v>
      </c>
      <c r="HC385">
        <v>18</v>
      </c>
      <c r="HD385">
        <v>504.286</v>
      </c>
      <c r="HE385">
        <v>564.87099999999998</v>
      </c>
      <c r="HF385">
        <v>21.129200000000001</v>
      </c>
      <c r="HG385">
        <v>30.480599999999999</v>
      </c>
      <c r="HH385">
        <v>30.000599999999999</v>
      </c>
      <c r="HI385">
        <v>30.415299999999998</v>
      </c>
      <c r="HJ385">
        <v>30.344100000000001</v>
      </c>
      <c r="HK385">
        <v>36.8994</v>
      </c>
      <c r="HL385">
        <v>45.313200000000002</v>
      </c>
      <c r="HM385">
        <v>0</v>
      </c>
      <c r="HN385">
        <v>21.134899999999998</v>
      </c>
      <c r="HO385">
        <v>642.23500000000001</v>
      </c>
      <c r="HP385">
        <v>20.840199999999999</v>
      </c>
      <c r="HQ385">
        <v>101.753</v>
      </c>
      <c r="HR385">
        <v>102.239</v>
      </c>
    </row>
    <row r="386" spans="1:226" x14ac:dyDescent="0.2">
      <c r="A386">
        <v>370</v>
      </c>
      <c r="B386">
        <v>1657491133</v>
      </c>
      <c r="C386">
        <v>4931.4000000953702</v>
      </c>
      <c r="D386" t="s">
        <v>1098</v>
      </c>
      <c r="E386" t="s">
        <v>1099</v>
      </c>
      <c r="F386">
        <v>5</v>
      </c>
      <c r="G386" t="s">
        <v>1223</v>
      </c>
      <c r="H386" t="s">
        <v>353</v>
      </c>
      <c r="I386">
        <v>1657491130.25</v>
      </c>
      <c r="J386">
        <f t="shared" si="170"/>
        <v>4.6046046531709028E-3</v>
      </c>
      <c r="K386">
        <f t="shared" si="171"/>
        <v>4.6046046531709024</v>
      </c>
      <c r="L386">
        <f t="shared" si="172"/>
        <v>17.594894293055763</v>
      </c>
      <c r="M386">
        <f t="shared" si="173"/>
        <v>585.20820000000003</v>
      </c>
      <c r="N386">
        <f t="shared" si="174"/>
        <v>380.45984625606957</v>
      </c>
      <c r="O386">
        <f t="shared" si="175"/>
        <v>27.460236048238922</v>
      </c>
      <c r="P386">
        <f t="shared" si="176"/>
        <v>42.238242662141765</v>
      </c>
      <c r="Q386">
        <f t="shared" si="177"/>
        <v>0.15977488763448258</v>
      </c>
      <c r="R386">
        <f t="shared" si="178"/>
        <v>2.3930386648185467</v>
      </c>
      <c r="S386">
        <f t="shared" si="179"/>
        <v>0.15407628081693381</v>
      </c>
      <c r="T386">
        <f t="shared" si="180"/>
        <v>9.6792739576534031E-2</v>
      </c>
      <c r="U386">
        <f t="shared" si="181"/>
        <v>321.51254819999997</v>
      </c>
      <c r="V386">
        <f t="shared" si="182"/>
        <v>28.76630189936072</v>
      </c>
      <c r="W386">
        <f t="shared" si="183"/>
        <v>28.76630189936072</v>
      </c>
      <c r="X386">
        <f t="shared" si="184"/>
        <v>3.9677057131146469</v>
      </c>
      <c r="Y386">
        <f t="shared" si="185"/>
        <v>50.244434344678623</v>
      </c>
      <c r="Z386">
        <f t="shared" si="186"/>
        <v>1.8983507177883041</v>
      </c>
      <c r="AA386">
        <f t="shared" si="187"/>
        <v>3.7782308479493469</v>
      </c>
      <c r="AB386">
        <f t="shared" si="188"/>
        <v>2.0693549953263428</v>
      </c>
      <c r="AC386">
        <f t="shared" si="189"/>
        <v>-203.06306520483682</v>
      </c>
      <c r="AD386">
        <f t="shared" si="190"/>
        <v>-108.56768598199774</v>
      </c>
      <c r="AE386">
        <f t="shared" si="191"/>
        <v>-9.9233253105097283</v>
      </c>
      <c r="AF386">
        <f t="shared" si="192"/>
        <v>-4.1528297344299858E-2</v>
      </c>
      <c r="AG386">
        <f t="shared" si="193"/>
        <v>33.744323586789655</v>
      </c>
      <c r="AH386">
        <f t="shared" si="194"/>
        <v>4.6194393756108099</v>
      </c>
      <c r="AI386">
        <f t="shared" si="195"/>
        <v>17.594894293055763</v>
      </c>
      <c r="AJ386">
        <v>642.86000241213003</v>
      </c>
      <c r="AK386">
        <v>608.611624242424</v>
      </c>
      <c r="AL386">
        <v>3.3791183514450802</v>
      </c>
      <c r="AM386">
        <v>65.128705044101494</v>
      </c>
      <c r="AN386">
        <f t="shared" si="196"/>
        <v>4.6046046531709024</v>
      </c>
      <c r="AO386">
        <v>20.9046443895474</v>
      </c>
      <c r="AP386">
        <v>26.296455757575799</v>
      </c>
      <c r="AQ386">
        <v>-2.5819467563437202E-3</v>
      </c>
      <c r="AR386">
        <v>77.531801116587999</v>
      </c>
      <c r="AS386">
        <v>0</v>
      </c>
      <c r="AT386">
        <v>0</v>
      </c>
      <c r="AU386">
        <f t="shared" si="197"/>
        <v>1</v>
      </c>
      <c r="AV386">
        <f t="shared" si="198"/>
        <v>0</v>
      </c>
      <c r="AW386">
        <f t="shared" si="199"/>
        <v>37993.757127878409</v>
      </c>
      <c r="AX386">
        <f t="shared" si="200"/>
        <v>1999.982</v>
      </c>
      <c r="AY386">
        <f t="shared" si="201"/>
        <v>1681.1845799999999</v>
      </c>
      <c r="AZ386">
        <f t="shared" si="202"/>
        <v>0.84059985539869853</v>
      </c>
      <c r="BA386">
        <f t="shared" si="203"/>
        <v>0.16075772091948826</v>
      </c>
      <c r="BB386">
        <v>6</v>
      </c>
      <c r="BC386">
        <v>0.5</v>
      </c>
      <c r="BD386" t="s">
        <v>354</v>
      </c>
      <c r="BE386">
        <v>2</v>
      </c>
      <c r="BF386" t="b">
        <v>1</v>
      </c>
      <c r="BG386">
        <v>1657491130.25</v>
      </c>
      <c r="BH386">
        <v>585.20820000000003</v>
      </c>
      <c r="BI386">
        <v>628.94579999999996</v>
      </c>
      <c r="BJ386">
        <v>26.30153</v>
      </c>
      <c r="BK386">
        <v>20.903949999999998</v>
      </c>
      <c r="BL386">
        <v>576.53899999999999</v>
      </c>
      <c r="BM386">
        <v>25.910350000000001</v>
      </c>
      <c r="BN386">
        <v>499.99529999999999</v>
      </c>
      <c r="BO386">
        <v>72.1297</v>
      </c>
      <c r="BP386">
        <v>4.6736800000000002E-2</v>
      </c>
      <c r="BQ386">
        <v>27.924779999999998</v>
      </c>
      <c r="BR386">
        <v>27.987749999999998</v>
      </c>
      <c r="BS386">
        <v>999.9</v>
      </c>
      <c r="BT386">
        <v>0</v>
      </c>
      <c r="BU386">
        <v>0</v>
      </c>
      <c r="BV386">
        <v>9992</v>
      </c>
      <c r="BW386">
        <v>0</v>
      </c>
      <c r="BX386">
        <v>1130.1479999999999</v>
      </c>
      <c r="BY386">
        <v>-43.737630000000003</v>
      </c>
      <c r="BZ386">
        <v>601.01570000000004</v>
      </c>
      <c r="CA386">
        <v>642.37400000000002</v>
      </c>
      <c r="CB386">
        <v>5.3975900000000001</v>
      </c>
      <c r="CC386">
        <v>628.94579999999996</v>
      </c>
      <c r="CD386">
        <v>20.903949999999998</v>
      </c>
      <c r="CE386">
        <v>1.897122</v>
      </c>
      <c r="CF386">
        <v>1.5077959999999999</v>
      </c>
      <c r="CG386">
        <v>16.610859999999999</v>
      </c>
      <c r="CH386">
        <v>13.04743</v>
      </c>
      <c r="CI386">
        <v>1999.982</v>
      </c>
      <c r="CJ386">
        <v>0.98000279999999995</v>
      </c>
      <c r="CK386">
        <v>1.9996880000000002E-2</v>
      </c>
      <c r="CL386">
        <v>0</v>
      </c>
      <c r="CM386">
        <v>2.2807400000000002</v>
      </c>
      <c r="CN386">
        <v>0</v>
      </c>
      <c r="CO386">
        <v>18165.849999999999</v>
      </c>
      <c r="CP386">
        <v>17300.04</v>
      </c>
      <c r="CQ386">
        <v>43.125</v>
      </c>
      <c r="CR386">
        <v>43.936999999999998</v>
      </c>
      <c r="CS386">
        <v>43.186999999999998</v>
      </c>
      <c r="CT386">
        <v>42</v>
      </c>
      <c r="CU386">
        <v>42.224800000000002</v>
      </c>
      <c r="CV386">
        <v>1959.992</v>
      </c>
      <c r="CW386">
        <v>39.99</v>
      </c>
      <c r="CX386">
        <v>0</v>
      </c>
      <c r="CY386">
        <v>1657491107.5999999</v>
      </c>
      <c r="CZ386">
        <v>0</v>
      </c>
      <c r="DA386">
        <v>0</v>
      </c>
      <c r="DB386" t="s">
        <v>355</v>
      </c>
      <c r="DC386">
        <v>1657313570</v>
      </c>
      <c r="DD386">
        <v>1657313571.5</v>
      </c>
      <c r="DE386">
        <v>0</v>
      </c>
      <c r="DF386">
        <v>-0.183</v>
      </c>
      <c r="DG386">
        <v>-4.0000000000000001E-3</v>
      </c>
      <c r="DH386">
        <v>8.7509999999999994</v>
      </c>
      <c r="DI386">
        <v>0.37</v>
      </c>
      <c r="DJ386">
        <v>417</v>
      </c>
      <c r="DK386">
        <v>25</v>
      </c>
      <c r="DL386">
        <v>0.7</v>
      </c>
      <c r="DM386">
        <v>0.09</v>
      </c>
      <c r="DN386">
        <v>-42.178863414634101</v>
      </c>
      <c r="DO386">
        <v>-11.235965853658501</v>
      </c>
      <c r="DP386">
        <v>1.20455278549832</v>
      </c>
      <c r="DQ386">
        <v>0</v>
      </c>
      <c r="DR386">
        <v>5.3074814634146303</v>
      </c>
      <c r="DS386">
        <v>0.85167574912892197</v>
      </c>
      <c r="DT386">
        <v>8.9464014445950493E-2</v>
      </c>
      <c r="DU386">
        <v>0</v>
      </c>
      <c r="DV386">
        <v>0</v>
      </c>
      <c r="DW386">
        <v>2</v>
      </c>
      <c r="DX386" t="s">
        <v>362</v>
      </c>
      <c r="DY386">
        <v>2.9695299999999998</v>
      </c>
      <c r="DZ386">
        <v>2.70051</v>
      </c>
      <c r="EA386">
        <v>9.3239100000000005E-2</v>
      </c>
      <c r="EB386">
        <v>9.9093000000000001E-2</v>
      </c>
      <c r="EC386">
        <v>8.8196899999999995E-2</v>
      </c>
      <c r="ED386">
        <v>7.5612399999999996E-2</v>
      </c>
      <c r="EE386">
        <v>35068.9</v>
      </c>
      <c r="EF386">
        <v>38009.5</v>
      </c>
      <c r="EG386">
        <v>35069.9</v>
      </c>
      <c r="EH386">
        <v>38288.199999999997</v>
      </c>
      <c r="EI386">
        <v>45396.2</v>
      </c>
      <c r="EJ386">
        <v>51131</v>
      </c>
      <c r="EK386">
        <v>54874.5</v>
      </c>
      <c r="EL386">
        <v>61428.7</v>
      </c>
      <c r="EM386">
        <v>1.9410000000000001</v>
      </c>
      <c r="EN386">
        <v>2.0339999999999998</v>
      </c>
      <c r="EO386">
        <v>-2.9355300000000001E-2</v>
      </c>
      <c r="EP386">
        <v>0</v>
      </c>
      <c r="EQ386">
        <v>28.475000000000001</v>
      </c>
      <c r="ER386">
        <v>999.9</v>
      </c>
      <c r="ES386">
        <v>35.923999999999999</v>
      </c>
      <c r="ET386">
        <v>40.857999999999997</v>
      </c>
      <c r="EU386">
        <v>38.649500000000003</v>
      </c>
      <c r="EV386">
        <v>51.872199999999999</v>
      </c>
      <c r="EW386">
        <v>38.8782</v>
      </c>
      <c r="EX386">
        <v>2</v>
      </c>
      <c r="EY386">
        <v>0.25756099999999998</v>
      </c>
      <c r="EZ386">
        <v>3.1350799999999999</v>
      </c>
      <c r="FA386">
        <v>20.120200000000001</v>
      </c>
      <c r="FB386">
        <v>5.1993200000000002</v>
      </c>
      <c r="FC386">
        <v>12.0099</v>
      </c>
      <c r="FD386">
        <v>4.9752000000000001</v>
      </c>
      <c r="FE386">
        <v>3.294</v>
      </c>
      <c r="FF386">
        <v>9999</v>
      </c>
      <c r="FG386">
        <v>9999</v>
      </c>
      <c r="FH386">
        <v>9999</v>
      </c>
      <c r="FI386">
        <v>586.1</v>
      </c>
      <c r="FJ386">
        <v>1.8632200000000001</v>
      </c>
      <c r="FK386">
        <v>1.86798</v>
      </c>
      <c r="FL386">
        <v>1.86768</v>
      </c>
      <c r="FM386">
        <v>1.8689</v>
      </c>
      <c r="FN386">
        <v>1.8696600000000001</v>
      </c>
      <c r="FO386">
        <v>1.8656900000000001</v>
      </c>
      <c r="FP386">
        <v>1.86673</v>
      </c>
      <c r="FQ386">
        <v>1.8680399999999999</v>
      </c>
      <c r="FR386">
        <v>5</v>
      </c>
      <c r="FS386">
        <v>0</v>
      </c>
      <c r="FT386">
        <v>0</v>
      </c>
      <c r="FU386">
        <v>0</v>
      </c>
      <c r="FV386" t="s">
        <v>357</v>
      </c>
      <c r="FW386" t="s">
        <v>358</v>
      </c>
      <c r="FX386" t="s">
        <v>359</v>
      </c>
      <c r="FY386" t="s">
        <v>359</v>
      </c>
      <c r="FZ386" t="s">
        <v>359</v>
      </c>
      <c r="GA386" t="s">
        <v>359</v>
      </c>
      <c r="GB386">
        <v>0</v>
      </c>
      <c r="GC386">
        <v>100</v>
      </c>
      <c r="GD386">
        <v>100</v>
      </c>
      <c r="GE386">
        <v>8.7289999999999992</v>
      </c>
      <c r="GF386">
        <v>0.39090000000000003</v>
      </c>
      <c r="GG386">
        <v>4.5656098643845597</v>
      </c>
      <c r="GH386">
        <v>7.6807047227384802E-3</v>
      </c>
      <c r="GI386">
        <v>-1.0831925345100399E-6</v>
      </c>
      <c r="GJ386">
        <v>1.8533368071612601E-10</v>
      </c>
      <c r="GK386">
        <v>-9.9183057942876601E-2</v>
      </c>
      <c r="GL386">
        <v>-1.13594444998887E-2</v>
      </c>
      <c r="GM386">
        <v>1.5024328609816199E-3</v>
      </c>
      <c r="GN386">
        <v>-1.28748702860321E-5</v>
      </c>
      <c r="GO386">
        <v>14</v>
      </c>
      <c r="GP386">
        <v>2172</v>
      </c>
      <c r="GQ386">
        <v>1</v>
      </c>
      <c r="GR386">
        <v>46</v>
      </c>
      <c r="GS386">
        <v>2959.4</v>
      </c>
      <c r="GT386">
        <v>2959.4</v>
      </c>
      <c r="GU386">
        <v>1.8811</v>
      </c>
      <c r="GV386">
        <v>2.6940900000000001</v>
      </c>
      <c r="GW386">
        <v>2.2485400000000002</v>
      </c>
      <c r="GX386">
        <v>2.7441399999999998</v>
      </c>
      <c r="GY386">
        <v>1.9958499999999999</v>
      </c>
      <c r="GZ386">
        <v>2.4047900000000002</v>
      </c>
      <c r="HA386">
        <v>43.155000000000001</v>
      </c>
      <c r="HB386">
        <v>13.816800000000001</v>
      </c>
      <c r="HC386">
        <v>18</v>
      </c>
      <c r="HD386">
        <v>504.30799999999999</v>
      </c>
      <c r="HE386">
        <v>564.45399999999995</v>
      </c>
      <c r="HF386">
        <v>21.1432</v>
      </c>
      <c r="HG386">
        <v>30.480599999999999</v>
      </c>
      <c r="HH386">
        <v>30.0002</v>
      </c>
      <c r="HI386">
        <v>30.417899999999999</v>
      </c>
      <c r="HJ386">
        <v>30.346699999999998</v>
      </c>
      <c r="HK386">
        <v>37.731000000000002</v>
      </c>
      <c r="HL386">
        <v>45.313200000000002</v>
      </c>
      <c r="HM386">
        <v>0</v>
      </c>
      <c r="HN386">
        <v>21.143899999999999</v>
      </c>
      <c r="HO386">
        <v>655.72799999999995</v>
      </c>
      <c r="HP386">
        <v>20.797599999999999</v>
      </c>
      <c r="HQ386">
        <v>101.754</v>
      </c>
      <c r="HR386">
        <v>102.239</v>
      </c>
    </row>
    <row r="387" spans="1:226" x14ac:dyDescent="0.2">
      <c r="A387">
        <v>371</v>
      </c>
      <c r="B387">
        <v>1657491137.5</v>
      </c>
      <c r="C387">
        <v>4935.9000000953702</v>
      </c>
      <c r="D387" t="s">
        <v>1100</v>
      </c>
      <c r="E387" t="s">
        <v>1101</v>
      </c>
      <c r="F387">
        <v>5</v>
      </c>
      <c r="G387" t="s">
        <v>1223</v>
      </c>
      <c r="H387" t="s">
        <v>353</v>
      </c>
      <c r="I387">
        <v>1657491134.6500001</v>
      </c>
      <c r="J387">
        <f t="shared" si="170"/>
        <v>4.6271993136617921E-3</v>
      </c>
      <c r="K387">
        <f t="shared" si="171"/>
        <v>4.6271993136617917</v>
      </c>
      <c r="L387">
        <f t="shared" si="172"/>
        <v>18.128353791425194</v>
      </c>
      <c r="M387">
        <f t="shared" si="173"/>
        <v>599.59709999999995</v>
      </c>
      <c r="N387">
        <f t="shared" si="174"/>
        <v>389.79278663867331</v>
      </c>
      <c r="O387">
        <f t="shared" si="175"/>
        <v>28.133969594200902</v>
      </c>
      <c r="P387">
        <f t="shared" si="176"/>
        <v>43.276959344576468</v>
      </c>
      <c r="Q387">
        <f t="shared" si="177"/>
        <v>0.16066647140958007</v>
      </c>
      <c r="R387">
        <f t="shared" si="178"/>
        <v>2.3931938490216798</v>
      </c>
      <c r="S387">
        <f t="shared" si="179"/>
        <v>0.15490568064522106</v>
      </c>
      <c r="T387">
        <f t="shared" si="180"/>
        <v>9.7316425799413214E-2</v>
      </c>
      <c r="U387">
        <f t="shared" si="181"/>
        <v>321.51190980000001</v>
      </c>
      <c r="V387">
        <f t="shared" si="182"/>
        <v>28.762576325641444</v>
      </c>
      <c r="W387">
        <f t="shared" si="183"/>
        <v>28.762576325641444</v>
      </c>
      <c r="X387">
        <f t="shared" si="184"/>
        <v>3.966848944443095</v>
      </c>
      <c r="Y387">
        <f t="shared" si="185"/>
        <v>50.237168488172692</v>
      </c>
      <c r="Z387">
        <f t="shared" si="186"/>
        <v>1.8984537618619124</v>
      </c>
      <c r="AA387">
        <f t="shared" si="187"/>
        <v>3.7789824128102771</v>
      </c>
      <c r="AB387">
        <f t="shared" si="188"/>
        <v>2.0683951825811828</v>
      </c>
      <c r="AC387">
        <f t="shared" si="189"/>
        <v>-204.05948973248502</v>
      </c>
      <c r="AD387">
        <f t="shared" si="190"/>
        <v>-107.6540813570202</v>
      </c>
      <c r="AE387">
        <f t="shared" si="191"/>
        <v>-9.8391660056192514</v>
      </c>
      <c r="AF387">
        <f t="shared" si="192"/>
        <v>-4.0827295124444163E-2</v>
      </c>
      <c r="AG387">
        <f t="shared" si="193"/>
        <v>33.874776027027885</v>
      </c>
      <c r="AH387">
        <f t="shared" si="194"/>
        <v>4.6243761542077015</v>
      </c>
      <c r="AI387">
        <f t="shared" si="195"/>
        <v>18.128353791425194</v>
      </c>
      <c r="AJ387">
        <v>658.30307502484402</v>
      </c>
      <c r="AK387">
        <v>623.61900606060601</v>
      </c>
      <c r="AL387">
        <v>3.3211959178474499</v>
      </c>
      <c r="AM387">
        <v>65.128705044101494</v>
      </c>
      <c r="AN387">
        <f t="shared" si="196"/>
        <v>4.6271993136617917</v>
      </c>
      <c r="AO387">
        <v>20.909245199535398</v>
      </c>
      <c r="AP387">
        <v>26.308567878787901</v>
      </c>
      <c r="AQ387">
        <v>1.6123315616017801E-3</v>
      </c>
      <c r="AR387">
        <v>77.531801116587999</v>
      </c>
      <c r="AS387">
        <v>0</v>
      </c>
      <c r="AT387">
        <v>0</v>
      </c>
      <c r="AU387">
        <f t="shared" si="197"/>
        <v>1</v>
      </c>
      <c r="AV387">
        <f t="shared" si="198"/>
        <v>0</v>
      </c>
      <c r="AW387">
        <f t="shared" si="199"/>
        <v>37997.09013135959</v>
      </c>
      <c r="AX387">
        <f t="shared" si="200"/>
        <v>1999.9780000000001</v>
      </c>
      <c r="AY387">
        <f t="shared" si="201"/>
        <v>1681.1812199999999</v>
      </c>
      <c r="AZ387">
        <f t="shared" si="202"/>
        <v>0.84059985659842251</v>
      </c>
      <c r="BA387">
        <f t="shared" si="203"/>
        <v>0.16075772323495557</v>
      </c>
      <c r="BB387">
        <v>6</v>
      </c>
      <c r="BC387">
        <v>0.5</v>
      </c>
      <c r="BD387" t="s">
        <v>354</v>
      </c>
      <c r="BE387">
        <v>2</v>
      </c>
      <c r="BF387" t="b">
        <v>1</v>
      </c>
      <c r="BG387">
        <v>1657491134.6500001</v>
      </c>
      <c r="BH387">
        <v>599.59709999999995</v>
      </c>
      <c r="BI387">
        <v>643.57389999999998</v>
      </c>
      <c r="BJ387">
        <v>26.302849999999999</v>
      </c>
      <c r="BK387">
        <v>20.89959</v>
      </c>
      <c r="BL387">
        <v>590.83360000000005</v>
      </c>
      <c r="BM387">
        <v>25.911639999999998</v>
      </c>
      <c r="BN387">
        <v>500.00279999999998</v>
      </c>
      <c r="BO387">
        <v>72.129919999999998</v>
      </c>
      <c r="BP387">
        <v>4.681225E-2</v>
      </c>
      <c r="BQ387">
        <v>27.928190000000001</v>
      </c>
      <c r="BR387">
        <v>27.986219999999999</v>
      </c>
      <c r="BS387">
        <v>999.9</v>
      </c>
      <c r="BT387">
        <v>0</v>
      </c>
      <c r="BU387">
        <v>0</v>
      </c>
      <c r="BV387">
        <v>9993</v>
      </c>
      <c r="BW387">
        <v>0</v>
      </c>
      <c r="BX387">
        <v>1127.857</v>
      </c>
      <c r="BY387">
        <v>-43.976590000000002</v>
      </c>
      <c r="BZ387">
        <v>615.79459999999995</v>
      </c>
      <c r="CA387">
        <v>657.31129999999996</v>
      </c>
      <c r="CB387">
        <v>5.4032790000000004</v>
      </c>
      <c r="CC387">
        <v>643.57389999999998</v>
      </c>
      <c r="CD387">
        <v>20.89959</v>
      </c>
      <c r="CE387">
        <v>1.8972249999999999</v>
      </c>
      <c r="CF387">
        <v>1.507487</v>
      </c>
      <c r="CG387">
        <v>16.611730000000001</v>
      </c>
      <c r="CH387">
        <v>13.0443</v>
      </c>
      <c r="CI387">
        <v>1999.9780000000001</v>
      </c>
      <c r="CJ387">
        <v>0.98000279999999995</v>
      </c>
      <c r="CK387">
        <v>1.9996880000000002E-2</v>
      </c>
      <c r="CL387">
        <v>0</v>
      </c>
      <c r="CM387">
        <v>2.3277199999999998</v>
      </c>
      <c r="CN387">
        <v>0</v>
      </c>
      <c r="CO387">
        <v>18281.240000000002</v>
      </c>
      <c r="CP387">
        <v>17299.990000000002</v>
      </c>
      <c r="CQ387">
        <v>43.125</v>
      </c>
      <c r="CR387">
        <v>43.936999999999998</v>
      </c>
      <c r="CS387">
        <v>43.186999999999998</v>
      </c>
      <c r="CT387">
        <v>42</v>
      </c>
      <c r="CU387">
        <v>42.231099999999998</v>
      </c>
      <c r="CV387">
        <v>1959.9880000000001</v>
      </c>
      <c r="CW387">
        <v>39.99</v>
      </c>
      <c r="CX387">
        <v>0</v>
      </c>
      <c r="CY387">
        <v>1657491112.4000001</v>
      </c>
      <c r="CZ387">
        <v>0</v>
      </c>
      <c r="DA387">
        <v>0</v>
      </c>
      <c r="DB387" t="s">
        <v>355</v>
      </c>
      <c r="DC387">
        <v>1657313570</v>
      </c>
      <c r="DD387">
        <v>1657313571.5</v>
      </c>
      <c r="DE387">
        <v>0</v>
      </c>
      <c r="DF387">
        <v>-0.183</v>
      </c>
      <c r="DG387">
        <v>-4.0000000000000001E-3</v>
      </c>
      <c r="DH387">
        <v>8.7509999999999994</v>
      </c>
      <c r="DI387">
        <v>0.37</v>
      </c>
      <c r="DJ387">
        <v>417</v>
      </c>
      <c r="DK387">
        <v>25</v>
      </c>
      <c r="DL387">
        <v>0.7</v>
      </c>
      <c r="DM387">
        <v>0.09</v>
      </c>
      <c r="DN387">
        <v>-42.816478048780503</v>
      </c>
      <c r="DO387">
        <v>-9.8830536585365696</v>
      </c>
      <c r="DP387">
        <v>1.07675096776892</v>
      </c>
      <c r="DQ387">
        <v>0</v>
      </c>
      <c r="DR387">
        <v>5.3508307317073198</v>
      </c>
      <c r="DS387">
        <v>0.54357282229967097</v>
      </c>
      <c r="DT387">
        <v>6.1476109275552901E-2</v>
      </c>
      <c r="DU387">
        <v>0</v>
      </c>
      <c r="DV387">
        <v>0</v>
      </c>
      <c r="DW387">
        <v>2</v>
      </c>
      <c r="DX387" t="s">
        <v>362</v>
      </c>
      <c r="DY387">
        <v>2.96983</v>
      </c>
      <c r="DZ387">
        <v>2.7000600000000001</v>
      </c>
      <c r="EA387">
        <v>9.4867699999999999E-2</v>
      </c>
      <c r="EB387">
        <v>0.100732</v>
      </c>
      <c r="EC387">
        <v>8.8233900000000004E-2</v>
      </c>
      <c r="ED387">
        <v>7.5414700000000001E-2</v>
      </c>
      <c r="EE387">
        <v>35005.300000000003</v>
      </c>
      <c r="EF387">
        <v>37940.6</v>
      </c>
      <c r="EG387">
        <v>35069.199999999997</v>
      </c>
      <c r="EH387">
        <v>38288.5</v>
      </c>
      <c r="EI387">
        <v>45394.400000000001</v>
      </c>
      <c r="EJ387">
        <v>51142</v>
      </c>
      <c r="EK387">
        <v>54874.400000000001</v>
      </c>
      <c r="EL387">
        <v>61428.7</v>
      </c>
      <c r="EM387">
        <v>1.9414</v>
      </c>
      <c r="EN387">
        <v>2.0339999999999998</v>
      </c>
      <c r="EO387">
        <v>-2.99513E-2</v>
      </c>
      <c r="EP387">
        <v>0</v>
      </c>
      <c r="EQ387">
        <v>28.479900000000001</v>
      </c>
      <c r="ER387">
        <v>999.9</v>
      </c>
      <c r="ES387">
        <v>35.923999999999999</v>
      </c>
      <c r="ET387">
        <v>40.857999999999997</v>
      </c>
      <c r="EU387">
        <v>38.648299999999999</v>
      </c>
      <c r="EV387">
        <v>51.802199999999999</v>
      </c>
      <c r="EW387">
        <v>38.882199999999997</v>
      </c>
      <c r="EX387">
        <v>2</v>
      </c>
      <c r="EY387">
        <v>0.25752000000000003</v>
      </c>
      <c r="EZ387">
        <v>3.1456900000000001</v>
      </c>
      <c r="FA387">
        <v>20.119299999999999</v>
      </c>
      <c r="FB387">
        <v>5.1993200000000002</v>
      </c>
      <c r="FC387">
        <v>12.0099</v>
      </c>
      <c r="FD387">
        <v>4.9744000000000002</v>
      </c>
      <c r="FE387">
        <v>3.294</v>
      </c>
      <c r="FF387">
        <v>9999</v>
      </c>
      <c r="FG387">
        <v>9999</v>
      </c>
      <c r="FH387">
        <v>9999</v>
      </c>
      <c r="FI387">
        <v>586.1</v>
      </c>
      <c r="FJ387">
        <v>1.8632500000000001</v>
      </c>
      <c r="FK387">
        <v>1.86798</v>
      </c>
      <c r="FL387">
        <v>1.86768</v>
      </c>
      <c r="FM387">
        <v>1.8689</v>
      </c>
      <c r="FN387">
        <v>1.8696600000000001</v>
      </c>
      <c r="FO387">
        <v>1.8656900000000001</v>
      </c>
      <c r="FP387">
        <v>1.86676</v>
      </c>
      <c r="FQ387">
        <v>1.8681000000000001</v>
      </c>
      <c r="FR387">
        <v>5</v>
      </c>
      <c r="FS387">
        <v>0</v>
      </c>
      <c r="FT387">
        <v>0</v>
      </c>
      <c r="FU387">
        <v>0</v>
      </c>
      <c r="FV387" t="s">
        <v>357</v>
      </c>
      <c r="FW387" t="s">
        <v>358</v>
      </c>
      <c r="FX387" t="s">
        <v>359</v>
      </c>
      <c r="FY387" t="s">
        <v>359</v>
      </c>
      <c r="FZ387" t="s">
        <v>359</v>
      </c>
      <c r="GA387" t="s">
        <v>359</v>
      </c>
      <c r="GB387">
        <v>0</v>
      </c>
      <c r="GC387">
        <v>100</v>
      </c>
      <c r="GD387">
        <v>100</v>
      </c>
      <c r="GE387">
        <v>8.8239999999999998</v>
      </c>
      <c r="GF387">
        <v>0.3916</v>
      </c>
      <c r="GG387">
        <v>4.5656098643845597</v>
      </c>
      <c r="GH387">
        <v>7.6807047227384802E-3</v>
      </c>
      <c r="GI387">
        <v>-1.0831925345100399E-6</v>
      </c>
      <c r="GJ387">
        <v>1.8533368071612601E-10</v>
      </c>
      <c r="GK387">
        <v>-9.9183057942876601E-2</v>
      </c>
      <c r="GL387">
        <v>-1.13594444998887E-2</v>
      </c>
      <c r="GM387">
        <v>1.5024328609816199E-3</v>
      </c>
      <c r="GN387">
        <v>-1.28748702860321E-5</v>
      </c>
      <c r="GO387">
        <v>14</v>
      </c>
      <c r="GP387">
        <v>2172</v>
      </c>
      <c r="GQ387">
        <v>1</v>
      </c>
      <c r="GR387">
        <v>46</v>
      </c>
      <c r="GS387">
        <v>2959.5</v>
      </c>
      <c r="GT387">
        <v>2959.4</v>
      </c>
      <c r="GU387">
        <v>1.9152800000000001</v>
      </c>
      <c r="GV387">
        <v>2.6867700000000001</v>
      </c>
      <c r="GW387">
        <v>2.2485400000000002</v>
      </c>
      <c r="GX387">
        <v>2.7429199999999998</v>
      </c>
      <c r="GY387">
        <v>1.9958499999999999</v>
      </c>
      <c r="GZ387">
        <v>2.3962400000000001</v>
      </c>
      <c r="HA387">
        <v>43.155000000000001</v>
      </c>
      <c r="HB387">
        <v>13.816800000000001</v>
      </c>
      <c r="HC387">
        <v>18</v>
      </c>
      <c r="HD387">
        <v>504.601</v>
      </c>
      <c r="HE387">
        <v>564.47900000000004</v>
      </c>
      <c r="HF387">
        <v>21.151</v>
      </c>
      <c r="HG387">
        <v>30.4833</v>
      </c>
      <c r="HH387">
        <v>30.0001</v>
      </c>
      <c r="HI387">
        <v>30.420500000000001</v>
      </c>
      <c r="HJ387">
        <v>30.349299999999999</v>
      </c>
      <c r="HK387">
        <v>38.483800000000002</v>
      </c>
      <c r="HL387">
        <v>45.602200000000003</v>
      </c>
      <c r="HM387">
        <v>0</v>
      </c>
      <c r="HN387">
        <v>21.153099999999998</v>
      </c>
      <c r="HO387">
        <v>675.80799999999999</v>
      </c>
      <c r="HP387">
        <v>20.738399999999999</v>
      </c>
      <c r="HQ387">
        <v>101.754</v>
      </c>
      <c r="HR387">
        <v>102.239</v>
      </c>
    </row>
    <row r="388" spans="1:226" x14ac:dyDescent="0.2">
      <c r="A388">
        <v>372</v>
      </c>
      <c r="B388">
        <v>1657491143</v>
      </c>
      <c r="C388">
        <v>4941.4000000953702</v>
      </c>
      <c r="D388" t="s">
        <v>1102</v>
      </c>
      <c r="E388" t="s">
        <v>1103</v>
      </c>
      <c r="F388">
        <v>5</v>
      </c>
      <c r="G388" t="s">
        <v>1223</v>
      </c>
      <c r="H388" t="s">
        <v>353</v>
      </c>
      <c r="I388">
        <v>1657491140.25</v>
      </c>
      <c r="J388">
        <f t="shared" si="170"/>
        <v>4.6707111130472176E-3</v>
      </c>
      <c r="K388">
        <f t="shared" si="171"/>
        <v>4.6707111130472176</v>
      </c>
      <c r="L388">
        <f t="shared" si="172"/>
        <v>18.838651770515966</v>
      </c>
      <c r="M388">
        <f t="shared" si="173"/>
        <v>617.62599999999998</v>
      </c>
      <c r="N388">
        <f t="shared" si="174"/>
        <v>401.67333264354016</v>
      </c>
      <c r="O388">
        <f t="shared" si="175"/>
        <v>28.991795636655617</v>
      </c>
      <c r="P388">
        <f t="shared" si="176"/>
        <v>44.578729322256471</v>
      </c>
      <c r="Q388">
        <f t="shared" si="177"/>
        <v>0.16227279015777957</v>
      </c>
      <c r="R388">
        <f t="shared" si="178"/>
        <v>2.3923152152956138</v>
      </c>
      <c r="S388">
        <f t="shared" si="179"/>
        <v>0.15639642467356463</v>
      </c>
      <c r="T388">
        <f t="shared" si="180"/>
        <v>9.8258004360468609E-2</v>
      </c>
      <c r="U388">
        <f t="shared" si="181"/>
        <v>321.52659299999999</v>
      </c>
      <c r="V388">
        <f t="shared" si="182"/>
        <v>28.760177811314126</v>
      </c>
      <c r="W388">
        <f t="shared" si="183"/>
        <v>28.760177811314126</v>
      </c>
      <c r="X388">
        <f t="shared" si="184"/>
        <v>3.9662974444555892</v>
      </c>
      <c r="Y388">
        <f t="shared" si="185"/>
        <v>50.201782025246402</v>
      </c>
      <c r="Z388">
        <f t="shared" si="186"/>
        <v>1.8983185531556062</v>
      </c>
      <c r="AA388">
        <f t="shared" si="187"/>
        <v>3.7813768288164442</v>
      </c>
      <c r="AB388">
        <f t="shared" si="188"/>
        <v>2.0679788912999832</v>
      </c>
      <c r="AC388">
        <f t="shared" si="189"/>
        <v>-205.97836008538229</v>
      </c>
      <c r="AD388">
        <f t="shared" si="190"/>
        <v>-105.90454716530451</v>
      </c>
      <c r="AE388">
        <f t="shared" si="191"/>
        <v>-9.6832275408383914</v>
      </c>
      <c r="AF388">
        <f t="shared" si="192"/>
        <v>-3.9541791525209646E-2</v>
      </c>
      <c r="AG388">
        <f t="shared" si="193"/>
        <v>34.749399745082265</v>
      </c>
      <c r="AH388">
        <f t="shared" si="194"/>
        <v>4.7026701337071914</v>
      </c>
      <c r="AI388">
        <f t="shared" si="195"/>
        <v>18.838651770515966</v>
      </c>
      <c r="AJ388">
        <v>677.49893650430101</v>
      </c>
      <c r="AK388">
        <v>641.84945454545402</v>
      </c>
      <c r="AL388">
        <v>3.3478186294562402</v>
      </c>
      <c r="AM388">
        <v>65.128705044101494</v>
      </c>
      <c r="AN388">
        <f t="shared" si="196"/>
        <v>4.6707111130472176</v>
      </c>
      <c r="AO388">
        <v>20.805568237569499</v>
      </c>
      <c r="AP388">
        <v>26.294059393939399</v>
      </c>
      <c r="AQ388">
        <v>-7.0377608546591903E-3</v>
      </c>
      <c r="AR388">
        <v>77.531801116587999</v>
      </c>
      <c r="AS388">
        <v>0</v>
      </c>
      <c r="AT388">
        <v>0</v>
      </c>
      <c r="AU388">
        <f t="shared" si="197"/>
        <v>1</v>
      </c>
      <c r="AV388">
        <f t="shared" si="198"/>
        <v>0</v>
      </c>
      <c r="AW388">
        <f t="shared" si="199"/>
        <v>37974.463967368909</v>
      </c>
      <c r="AX388">
        <f t="shared" si="200"/>
        <v>2000.07</v>
      </c>
      <c r="AY388">
        <f t="shared" si="201"/>
        <v>1681.2585000000001</v>
      </c>
      <c r="AZ388">
        <f t="shared" si="202"/>
        <v>0.84059982900598484</v>
      </c>
      <c r="BA388">
        <f t="shared" si="203"/>
        <v>0.16075766998155064</v>
      </c>
      <c r="BB388">
        <v>6</v>
      </c>
      <c r="BC388">
        <v>0.5</v>
      </c>
      <c r="BD388" t="s">
        <v>354</v>
      </c>
      <c r="BE388">
        <v>2</v>
      </c>
      <c r="BF388" t="b">
        <v>1</v>
      </c>
      <c r="BG388">
        <v>1657491140.25</v>
      </c>
      <c r="BH388">
        <v>617.62599999999998</v>
      </c>
      <c r="BI388">
        <v>662.80709999999999</v>
      </c>
      <c r="BJ388">
        <v>26.30068</v>
      </c>
      <c r="BK388">
        <v>20.806329999999999</v>
      </c>
      <c r="BL388">
        <v>608.74459999999999</v>
      </c>
      <c r="BM388">
        <v>25.90954</v>
      </c>
      <c r="BN388">
        <v>500.03949999999998</v>
      </c>
      <c r="BO388">
        <v>72.131119999999996</v>
      </c>
      <c r="BP388">
        <v>4.6426479999999999E-2</v>
      </c>
      <c r="BQ388">
        <v>27.939050000000002</v>
      </c>
      <c r="BR388">
        <v>27.980830000000001</v>
      </c>
      <c r="BS388">
        <v>999.9</v>
      </c>
      <c r="BT388">
        <v>0</v>
      </c>
      <c r="BU388">
        <v>0</v>
      </c>
      <c r="BV388">
        <v>9987</v>
      </c>
      <c r="BW388">
        <v>0</v>
      </c>
      <c r="BX388">
        <v>1126.0719999999999</v>
      </c>
      <c r="BY388">
        <v>-45.181060000000002</v>
      </c>
      <c r="BZ388">
        <v>634.30880000000002</v>
      </c>
      <c r="CA388">
        <v>676.89059999999995</v>
      </c>
      <c r="CB388">
        <v>5.4943609999999996</v>
      </c>
      <c r="CC388">
        <v>662.80709999999999</v>
      </c>
      <c r="CD388">
        <v>20.806329999999999</v>
      </c>
      <c r="CE388">
        <v>1.897098</v>
      </c>
      <c r="CF388">
        <v>1.5007839999999999</v>
      </c>
      <c r="CG388">
        <v>16.610669999999999</v>
      </c>
      <c r="CH388">
        <v>12.976139999999999</v>
      </c>
      <c r="CI388">
        <v>2000.07</v>
      </c>
      <c r="CJ388">
        <v>0.98000370000000003</v>
      </c>
      <c r="CK388">
        <v>1.999592E-2</v>
      </c>
      <c r="CL388">
        <v>0</v>
      </c>
      <c r="CM388">
        <v>2.42401</v>
      </c>
      <c r="CN388">
        <v>0</v>
      </c>
      <c r="CO388">
        <v>18454.2</v>
      </c>
      <c r="CP388">
        <v>17300.78</v>
      </c>
      <c r="CQ388">
        <v>43.125</v>
      </c>
      <c r="CR388">
        <v>43.936999999999998</v>
      </c>
      <c r="CS388">
        <v>43.186999999999998</v>
      </c>
      <c r="CT388">
        <v>42</v>
      </c>
      <c r="CU388">
        <v>42.224800000000002</v>
      </c>
      <c r="CV388">
        <v>1960.08</v>
      </c>
      <c r="CW388">
        <v>39.99</v>
      </c>
      <c r="CX388">
        <v>0</v>
      </c>
      <c r="CY388">
        <v>1657491117.8</v>
      </c>
      <c r="CZ388">
        <v>0</v>
      </c>
      <c r="DA388">
        <v>0</v>
      </c>
      <c r="DB388" t="s">
        <v>355</v>
      </c>
      <c r="DC388">
        <v>1657313570</v>
      </c>
      <c r="DD388">
        <v>1657313571.5</v>
      </c>
      <c r="DE388">
        <v>0</v>
      </c>
      <c r="DF388">
        <v>-0.183</v>
      </c>
      <c r="DG388">
        <v>-4.0000000000000001E-3</v>
      </c>
      <c r="DH388">
        <v>8.7509999999999994</v>
      </c>
      <c r="DI388">
        <v>0.37</v>
      </c>
      <c r="DJ388">
        <v>417</v>
      </c>
      <c r="DK388">
        <v>25</v>
      </c>
      <c r="DL388">
        <v>0.7</v>
      </c>
      <c r="DM388">
        <v>0.09</v>
      </c>
      <c r="DN388">
        <v>-43.807524390243898</v>
      </c>
      <c r="DO388">
        <v>-9.3406076655053205</v>
      </c>
      <c r="DP388">
        <v>1.01263396386403</v>
      </c>
      <c r="DQ388">
        <v>0</v>
      </c>
      <c r="DR388">
        <v>5.4152875609756101</v>
      </c>
      <c r="DS388">
        <v>0.49074815331010202</v>
      </c>
      <c r="DT388">
        <v>5.6489905412943998E-2</v>
      </c>
      <c r="DU388">
        <v>0</v>
      </c>
      <c r="DV388">
        <v>0</v>
      </c>
      <c r="DW388">
        <v>2</v>
      </c>
      <c r="DX388" t="s">
        <v>362</v>
      </c>
      <c r="DY388">
        <v>2.9690799999999999</v>
      </c>
      <c r="DZ388">
        <v>2.7002299999999999</v>
      </c>
      <c r="EA388">
        <v>9.6851000000000007E-2</v>
      </c>
      <c r="EB388">
        <v>0.10276</v>
      </c>
      <c r="EC388">
        <v>8.8190500000000005E-2</v>
      </c>
      <c r="ED388">
        <v>7.5346800000000005E-2</v>
      </c>
      <c r="EE388">
        <v>34929</v>
      </c>
      <c r="EF388">
        <v>37854.800000000003</v>
      </c>
      <c r="EG388">
        <v>35069.699999999997</v>
      </c>
      <c r="EH388">
        <v>38288.199999999997</v>
      </c>
      <c r="EI388">
        <v>45396.5</v>
      </c>
      <c r="EJ388">
        <v>51145.1</v>
      </c>
      <c r="EK388">
        <v>54874.3</v>
      </c>
      <c r="EL388">
        <v>61427.9</v>
      </c>
      <c r="EM388">
        <v>1.9408000000000001</v>
      </c>
      <c r="EN388">
        <v>2.0344000000000002</v>
      </c>
      <c r="EO388">
        <v>-3.0815599999999999E-2</v>
      </c>
      <c r="EP388">
        <v>0</v>
      </c>
      <c r="EQ388">
        <v>28.485700000000001</v>
      </c>
      <c r="ER388">
        <v>999.9</v>
      </c>
      <c r="ES388">
        <v>35.923999999999999</v>
      </c>
      <c r="ET388">
        <v>40.868000000000002</v>
      </c>
      <c r="EU388">
        <v>38.672499999999999</v>
      </c>
      <c r="EV388">
        <v>51.652200000000001</v>
      </c>
      <c r="EW388">
        <v>38.930300000000003</v>
      </c>
      <c r="EX388">
        <v>2</v>
      </c>
      <c r="EY388">
        <v>0.25786599999999998</v>
      </c>
      <c r="EZ388">
        <v>3.1248100000000001</v>
      </c>
      <c r="FA388">
        <v>20.120799999999999</v>
      </c>
      <c r="FB388">
        <v>5.1993200000000002</v>
      </c>
      <c r="FC388">
        <v>12.0099</v>
      </c>
      <c r="FD388">
        <v>4.9756</v>
      </c>
      <c r="FE388">
        <v>3.294</v>
      </c>
      <c r="FF388">
        <v>9999</v>
      </c>
      <c r="FG388">
        <v>9999</v>
      </c>
      <c r="FH388">
        <v>9999</v>
      </c>
      <c r="FI388">
        <v>586.1</v>
      </c>
      <c r="FJ388">
        <v>1.8631599999999999</v>
      </c>
      <c r="FK388">
        <v>1.86798</v>
      </c>
      <c r="FL388">
        <v>1.86768</v>
      </c>
      <c r="FM388">
        <v>1.8689</v>
      </c>
      <c r="FN388">
        <v>1.8696299999999999</v>
      </c>
      <c r="FO388">
        <v>1.8656900000000001</v>
      </c>
      <c r="FP388">
        <v>1.86676</v>
      </c>
      <c r="FQ388">
        <v>1.8681000000000001</v>
      </c>
      <c r="FR388">
        <v>5</v>
      </c>
      <c r="FS388">
        <v>0</v>
      </c>
      <c r="FT388">
        <v>0</v>
      </c>
      <c r="FU388">
        <v>0</v>
      </c>
      <c r="FV388" t="s">
        <v>357</v>
      </c>
      <c r="FW388" t="s">
        <v>358</v>
      </c>
      <c r="FX388" t="s">
        <v>359</v>
      </c>
      <c r="FY388" t="s">
        <v>359</v>
      </c>
      <c r="FZ388" t="s">
        <v>359</v>
      </c>
      <c r="GA388" t="s">
        <v>359</v>
      </c>
      <c r="GB388">
        <v>0</v>
      </c>
      <c r="GC388">
        <v>100</v>
      </c>
      <c r="GD388">
        <v>100</v>
      </c>
      <c r="GE388">
        <v>8.9410000000000007</v>
      </c>
      <c r="GF388">
        <v>0.39090000000000003</v>
      </c>
      <c r="GG388">
        <v>4.5656098643845597</v>
      </c>
      <c r="GH388">
        <v>7.6807047227384802E-3</v>
      </c>
      <c r="GI388">
        <v>-1.0831925345100399E-6</v>
      </c>
      <c r="GJ388">
        <v>1.8533368071612601E-10</v>
      </c>
      <c r="GK388">
        <v>-9.9183057942876601E-2</v>
      </c>
      <c r="GL388">
        <v>-1.13594444998887E-2</v>
      </c>
      <c r="GM388">
        <v>1.5024328609816199E-3</v>
      </c>
      <c r="GN388">
        <v>-1.28748702860321E-5</v>
      </c>
      <c r="GO388">
        <v>14</v>
      </c>
      <c r="GP388">
        <v>2172</v>
      </c>
      <c r="GQ388">
        <v>1</v>
      </c>
      <c r="GR388">
        <v>46</v>
      </c>
      <c r="GS388">
        <v>2959.6</v>
      </c>
      <c r="GT388">
        <v>2959.5</v>
      </c>
      <c r="GU388">
        <v>1.95801</v>
      </c>
      <c r="GV388">
        <v>2.6892100000000001</v>
      </c>
      <c r="GW388">
        <v>2.2485400000000002</v>
      </c>
      <c r="GX388">
        <v>2.7429199999999998</v>
      </c>
      <c r="GY388">
        <v>1.9958499999999999</v>
      </c>
      <c r="GZ388">
        <v>2.3877000000000002</v>
      </c>
      <c r="HA388">
        <v>43.155000000000001</v>
      </c>
      <c r="HB388">
        <v>13.816800000000001</v>
      </c>
      <c r="HC388">
        <v>18</v>
      </c>
      <c r="HD388">
        <v>504.21800000000002</v>
      </c>
      <c r="HE388">
        <v>564.79999999999995</v>
      </c>
      <c r="HF388">
        <v>21.159400000000002</v>
      </c>
      <c r="HG388">
        <v>30.4833</v>
      </c>
      <c r="HH388">
        <v>30.000299999999999</v>
      </c>
      <c r="HI388">
        <v>30.423200000000001</v>
      </c>
      <c r="HJ388">
        <v>30.351900000000001</v>
      </c>
      <c r="HK388">
        <v>39.270400000000002</v>
      </c>
      <c r="HL388">
        <v>45.602200000000003</v>
      </c>
      <c r="HM388">
        <v>0</v>
      </c>
      <c r="HN388">
        <v>21.166</v>
      </c>
      <c r="HO388">
        <v>689.27200000000005</v>
      </c>
      <c r="HP388">
        <v>20.696200000000001</v>
      </c>
      <c r="HQ388">
        <v>101.754</v>
      </c>
      <c r="HR388">
        <v>102.238</v>
      </c>
    </row>
    <row r="389" spans="1:226" x14ac:dyDescent="0.2">
      <c r="A389">
        <v>373</v>
      </c>
      <c r="B389">
        <v>1657491148</v>
      </c>
      <c r="C389">
        <v>4946.4000000953702</v>
      </c>
      <c r="D389" t="s">
        <v>1104</v>
      </c>
      <c r="E389" t="s">
        <v>1105</v>
      </c>
      <c r="F389">
        <v>5</v>
      </c>
      <c r="G389" t="s">
        <v>1223</v>
      </c>
      <c r="H389" t="s">
        <v>353</v>
      </c>
      <c r="I389">
        <v>1657491145.5</v>
      </c>
      <c r="J389">
        <f t="shared" si="170"/>
        <v>4.7019038203927029E-3</v>
      </c>
      <c r="K389">
        <f t="shared" si="171"/>
        <v>4.7019038203927028</v>
      </c>
      <c r="L389">
        <f t="shared" si="172"/>
        <v>19.185930316969657</v>
      </c>
      <c r="M389">
        <f t="shared" si="173"/>
        <v>634.60233333333304</v>
      </c>
      <c r="N389">
        <f t="shared" si="174"/>
        <v>415.71881681739956</v>
      </c>
      <c r="O389">
        <f t="shared" si="175"/>
        <v>30.005315220810644</v>
      </c>
      <c r="P389">
        <f t="shared" si="176"/>
        <v>45.803659303428589</v>
      </c>
      <c r="Q389">
        <f t="shared" si="177"/>
        <v>0.16342448027568388</v>
      </c>
      <c r="R389">
        <f t="shared" si="178"/>
        <v>2.3932570739668719</v>
      </c>
      <c r="S389">
        <f t="shared" si="179"/>
        <v>0.15746830722183139</v>
      </c>
      <c r="T389">
        <f t="shared" si="180"/>
        <v>9.8934744726014046E-2</v>
      </c>
      <c r="U389">
        <f t="shared" si="181"/>
        <v>321.5164850000005</v>
      </c>
      <c r="V389">
        <f t="shared" si="182"/>
        <v>28.758748624828208</v>
      </c>
      <c r="W389">
        <f t="shared" si="183"/>
        <v>28.758748624828208</v>
      </c>
      <c r="X389">
        <f t="shared" si="184"/>
        <v>3.9659688576866481</v>
      </c>
      <c r="Y389">
        <f t="shared" si="185"/>
        <v>50.177458033112067</v>
      </c>
      <c r="Z389">
        <f t="shared" si="186"/>
        <v>1.8983635888956529</v>
      </c>
      <c r="AA389">
        <f t="shared" si="187"/>
        <v>3.783299639537189</v>
      </c>
      <c r="AB389">
        <f t="shared" si="188"/>
        <v>2.0676052687909952</v>
      </c>
      <c r="AC389">
        <f t="shared" si="189"/>
        <v>-207.35395847931821</v>
      </c>
      <c r="AD389">
        <f t="shared" si="190"/>
        <v>-104.63717047327084</v>
      </c>
      <c r="AE389">
        <f t="shared" si="191"/>
        <v>-9.5639280851120514</v>
      </c>
      <c r="AF389">
        <f t="shared" si="192"/>
        <v>-3.8572037700575379E-2</v>
      </c>
      <c r="AG389">
        <f t="shared" si="193"/>
        <v>34.489572693787736</v>
      </c>
      <c r="AH389">
        <f t="shared" si="194"/>
        <v>4.7104439255852935</v>
      </c>
      <c r="AI389">
        <f t="shared" si="195"/>
        <v>19.185930316969657</v>
      </c>
      <c r="AJ389">
        <v>693.489332138603</v>
      </c>
      <c r="AK389">
        <v>658.08010909090899</v>
      </c>
      <c r="AL389">
        <v>3.1705921599806102</v>
      </c>
      <c r="AM389">
        <v>65.128705044101494</v>
      </c>
      <c r="AN389">
        <f t="shared" si="196"/>
        <v>4.7019038203927028</v>
      </c>
      <c r="AO389">
        <v>20.812805728234899</v>
      </c>
      <c r="AP389">
        <v>26.3071036363636</v>
      </c>
      <c r="AQ389">
        <v>-1.9808329039177499E-4</v>
      </c>
      <c r="AR389">
        <v>77.531801116587999</v>
      </c>
      <c r="AS389">
        <v>0</v>
      </c>
      <c r="AT389">
        <v>0</v>
      </c>
      <c r="AU389">
        <f t="shared" si="197"/>
        <v>1</v>
      </c>
      <c r="AV389">
        <f t="shared" si="198"/>
        <v>0</v>
      </c>
      <c r="AW389">
        <f t="shared" si="199"/>
        <v>37996.163138232943</v>
      </c>
      <c r="AX389">
        <f t="shared" si="200"/>
        <v>2000.0066666666701</v>
      </c>
      <c r="AY389">
        <f t="shared" si="201"/>
        <v>1681.2053000000026</v>
      </c>
      <c r="AZ389">
        <f t="shared" si="202"/>
        <v>0.84059984800050658</v>
      </c>
      <c r="BA389">
        <f t="shared" si="203"/>
        <v>0.16075770664097783</v>
      </c>
      <c r="BB389">
        <v>6</v>
      </c>
      <c r="BC389">
        <v>0.5</v>
      </c>
      <c r="BD389" t="s">
        <v>354</v>
      </c>
      <c r="BE389">
        <v>2</v>
      </c>
      <c r="BF389" t="b">
        <v>1</v>
      </c>
      <c r="BG389">
        <v>1657491145.5</v>
      </c>
      <c r="BH389">
        <v>634.60233333333304</v>
      </c>
      <c r="BI389">
        <v>679.57333333333304</v>
      </c>
      <c r="BJ389">
        <v>26.3015222222222</v>
      </c>
      <c r="BK389">
        <v>20.798100000000002</v>
      </c>
      <c r="BL389">
        <v>625.610111111111</v>
      </c>
      <c r="BM389">
        <v>25.910333333333298</v>
      </c>
      <c r="BN389">
        <v>500.04</v>
      </c>
      <c r="BO389">
        <v>72.130544444444396</v>
      </c>
      <c r="BP389">
        <v>4.6403066666666701E-2</v>
      </c>
      <c r="BQ389">
        <v>27.947766666666698</v>
      </c>
      <c r="BR389">
        <v>27.977966666666699</v>
      </c>
      <c r="BS389">
        <v>999.9</v>
      </c>
      <c r="BT389">
        <v>0</v>
      </c>
      <c r="BU389">
        <v>0</v>
      </c>
      <c r="BV389">
        <v>9993.3333333333303</v>
      </c>
      <c r="BW389">
        <v>0</v>
      </c>
      <c r="BX389">
        <v>1128.2277777777799</v>
      </c>
      <c r="BY389">
        <v>-44.9710888888889</v>
      </c>
      <c r="BZ389">
        <v>651.74422222222199</v>
      </c>
      <c r="CA389">
        <v>694.00733333333301</v>
      </c>
      <c r="CB389">
        <v>5.5034122222222202</v>
      </c>
      <c r="CC389">
        <v>679.57333333333304</v>
      </c>
      <c r="CD389">
        <v>20.798100000000002</v>
      </c>
      <c r="CE389">
        <v>1.8971433333333301</v>
      </c>
      <c r="CF389">
        <v>1.5001788888888901</v>
      </c>
      <c r="CG389">
        <v>16.611044444444399</v>
      </c>
      <c r="CH389">
        <v>12.97</v>
      </c>
      <c r="CI389">
        <v>2000.0066666666701</v>
      </c>
      <c r="CJ389">
        <v>0.98000299999999996</v>
      </c>
      <c r="CK389">
        <v>1.9996666666666701E-2</v>
      </c>
      <c r="CL389">
        <v>0</v>
      </c>
      <c r="CM389">
        <v>2.4486444444444402</v>
      </c>
      <c r="CN389">
        <v>0</v>
      </c>
      <c r="CO389">
        <v>18530.777777777799</v>
      </c>
      <c r="CP389">
        <v>17300.222222222201</v>
      </c>
      <c r="CQ389">
        <v>43.125</v>
      </c>
      <c r="CR389">
        <v>43.936999999999998</v>
      </c>
      <c r="CS389">
        <v>43.186999999999998</v>
      </c>
      <c r="CT389">
        <v>42</v>
      </c>
      <c r="CU389">
        <v>42.25</v>
      </c>
      <c r="CV389">
        <v>1960.0166666666701</v>
      </c>
      <c r="CW389">
        <v>39.99</v>
      </c>
      <c r="CX389">
        <v>0</v>
      </c>
      <c r="CY389">
        <v>1657491122.5999999</v>
      </c>
      <c r="CZ389">
        <v>0</v>
      </c>
      <c r="DA389">
        <v>0</v>
      </c>
      <c r="DB389" t="s">
        <v>355</v>
      </c>
      <c r="DC389">
        <v>1657313570</v>
      </c>
      <c r="DD389">
        <v>1657313571.5</v>
      </c>
      <c r="DE389">
        <v>0</v>
      </c>
      <c r="DF389">
        <v>-0.183</v>
      </c>
      <c r="DG389">
        <v>-4.0000000000000001E-3</v>
      </c>
      <c r="DH389">
        <v>8.7509999999999994</v>
      </c>
      <c r="DI389">
        <v>0.37</v>
      </c>
      <c r="DJ389">
        <v>417</v>
      </c>
      <c r="DK389">
        <v>25</v>
      </c>
      <c r="DL389">
        <v>0.7</v>
      </c>
      <c r="DM389">
        <v>0.09</v>
      </c>
      <c r="DN389">
        <v>-44.299580487804903</v>
      </c>
      <c r="DO389">
        <v>-7.0105024390243296</v>
      </c>
      <c r="DP389">
        <v>0.86820882034038005</v>
      </c>
      <c r="DQ389">
        <v>0</v>
      </c>
      <c r="DR389">
        <v>5.4433051219512203</v>
      </c>
      <c r="DS389">
        <v>0.404028292682929</v>
      </c>
      <c r="DT389">
        <v>4.6613076680992203E-2</v>
      </c>
      <c r="DU389">
        <v>0</v>
      </c>
      <c r="DV389">
        <v>0</v>
      </c>
      <c r="DW389">
        <v>2</v>
      </c>
      <c r="DX389" t="s">
        <v>362</v>
      </c>
      <c r="DY389">
        <v>2.9693299999999998</v>
      </c>
      <c r="DZ389">
        <v>2.7007099999999999</v>
      </c>
      <c r="EA389">
        <v>9.8594200000000007E-2</v>
      </c>
      <c r="EB389">
        <v>0.104459</v>
      </c>
      <c r="EC389">
        <v>8.8229399999999999E-2</v>
      </c>
      <c r="ED389">
        <v>7.5186500000000003E-2</v>
      </c>
      <c r="EE389">
        <v>34861.300000000003</v>
      </c>
      <c r="EF389">
        <v>37783</v>
      </c>
      <c r="EG389">
        <v>35069.300000000003</v>
      </c>
      <c r="EH389">
        <v>38288.199999999997</v>
      </c>
      <c r="EI389">
        <v>45394.3</v>
      </c>
      <c r="EJ389">
        <v>51154.6</v>
      </c>
      <c r="EK389">
        <v>54874</v>
      </c>
      <c r="EL389">
        <v>61428.5</v>
      </c>
      <c r="EM389">
        <v>1.9401999999999999</v>
      </c>
      <c r="EN389">
        <v>2.0356000000000001</v>
      </c>
      <c r="EO389">
        <v>-3.20673E-2</v>
      </c>
      <c r="EP389">
        <v>0</v>
      </c>
      <c r="EQ389">
        <v>28.492100000000001</v>
      </c>
      <c r="ER389">
        <v>999.9</v>
      </c>
      <c r="ES389">
        <v>35.923999999999999</v>
      </c>
      <c r="ET389">
        <v>40.857999999999997</v>
      </c>
      <c r="EU389">
        <v>38.647300000000001</v>
      </c>
      <c r="EV389">
        <v>51.6922</v>
      </c>
      <c r="EW389">
        <v>38.826099999999997</v>
      </c>
      <c r="EX389">
        <v>2</v>
      </c>
      <c r="EY389">
        <v>0.25835399999999997</v>
      </c>
      <c r="EZ389">
        <v>3.1154500000000001</v>
      </c>
      <c r="FA389">
        <v>20.120699999999999</v>
      </c>
      <c r="FB389">
        <v>5.1993200000000002</v>
      </c>
      <c r="FC389">
        <v>12.0099</v>
      </c>
      <c r="FD389">
        <v>4.9752000000000001</v>
      </c>
      <c r="FE389">
        <v>3.294</v>
      </c>
      <c r="FF389">
        <v>9999</v>
      </c>
      <c r="FG389">
        <v>9999</v>
      </c>
      <c r="FH389">
        <v>9999</v>
      </c>
      <c r="FI389">
        <v>586.1</v>
      </c>
      <c r="FJ389">
        <v>1.8632500000000001</v>
      </c>
      <c r="FK389">
        <v>1.86798</v>
      </c>
      <c r="FL389">
        <v>1.86768</v>
      </c>
      <c r="FM389">
        <v>1.8689</v>
      </c>
      <c r="FN389">
        <v>1.8696600000000001</v>
      </c>
      <c r="FO389">
        <v>1.8656900000000001</v>
      </c>
      <c r="FP389">
        <v>1.86676</v>
      </c>
      <c r="FQ389">
        <v>1.8681000000000001</v>
      </c>
      <c r="FR389">
        <v>5</v>
      </c>
      <c r="FS389">
        <v>0</v>
      </c>
      <c r="FT389">
        <v>0</v>
      </c>
      <c r="FU389">
        <v>0</v>
      </c>
      <c r="FV389" t="s">
        <v>357</v>
      </c>
      <c r="FW389" t="s">
        <v>358</v>
      </c>
      <c r="FX389" t="s">
        <v>359</v>
      </c>
      <c r="FY389" t="s">
        <v>359</v>
      </c>
      <c r="FZ389" t="s">
        <v>359</v>
      </c>
      <c r="GA389" t="s">
        <v>359</v>
      </c>
      <c r="GB389">
        <v>0</v>
      </c>
      <c r="GC389">
        <v>100</v>
      </c>
      <c r="GD389">
        <v>100</v>
      </c>
      <c r="GE389">
        <v>9.0429999999999993</v>
      </c>
      <c r="GF389">
        <v>0.39150000000000001</v>
      </c>
      <c r="GG389">
        <v>4.5656098643845597</v>
      </c>
      <c r="GH389">
        <v>7.6807047227384802E-3</v>
      </c>
      <c r="GI389">
        <v>-1.0831925345100399E-6</v>
      </c>
      <c r="GJ389">
        <v>1.8533368071612601E-10</v>
      </c>
      <c r="GK389">
        <v>-9.9183057942876601E-2</v>
      </c>
      <c r="GL389">
        <v>-1.13594444998887E-2</v>
      </c>
      <c r="GM389">
        <v>1.5024328609816199E-3</v>
      </c>
      <c r="GN389">
        <v>-1.28748702860321E-5</v>
      </c>
      <c r="GO389">
        <v>14</v>
      </c>
      <c r="GP389">
        <v>2172</v>
      </c>
      <c r="GQ389">
        <v>1</v>
      </c>
      <c r="GR389">
        <v>46</v>
      </c>
      <c r="GS389">
        <v>2959.6</v>
      </c>
      <c r="GT389">
        <v>2959.6</v>
      </c>
      <c r="GU389">
        <v>1.9958499999999999</v>
      </c>
      <c r="GV389">
        <v>2.6892100000000001</v>
      </c>
      <c r="GW389">
        <v>2.2485400000000002</v>
      </c>
      <c r="GX389">
        <v>2.7441399999999998</v>
      </c>
      <c r="GY389">
        <v>1.9958499999999999</v>
      </c>
      <c r="GZ389">
        <v>2.4108900000000002</v>
      </c>
      <c r="HA389">
        <v>43.155000000000001</v>
      </c>
      <c r="HB389">
        <v>13.8081</v>
      </c>
      <c r="HC389">
        <v>18</v>
      </c>
      <c r="HD389">
        <v>503.81200000000001</v>
      </c>
      <c r="HE389">
        <v>565.68600000000004</v>
      </c>
      <c r="HF389">
        <v>21.172000000000001</v>
      </c>
      <c r="HG389">
        <v>30.483799999999999</v>
      </c>
      <c r="HH389">
        <v>30.000699999999998</v>
      </c>
      <c r="HI389">
        <v>30.423200000000001</v>
      </c>
      <c r="HJ389">
        <v>30.351900000000001</v>
      </c>
      <c r="HK389">
        <v>40.068300000000001</v>
      </c>
      <c r="HL389">
        <v>45.896799999999999</v>
      </c>
      <c r="HM389">
        <v>0</v>
      </c>
      <c r="HN389">
        <v>21.180099999999999</v>
      </c>
      <c r="HO389">
        <v>709.68100000000004</v>
      </c>
      <c r="HP389">
        <v>20.634899999999998</v>
      </c>
      <c r="HQ389">
        <v>101.753</v>
      </c>
      <c r="HR389">
        <v>102.239</v>
      </c>
    </row>
    <row r="390" spans="1:226" x14ac:dyDescent="0.2">
      <c r="A390">
        <v>374</v>
      </c>
      <c r="B390">
        <v>1657491153</v>
      </c>
      <c r="C390">
        <v>4951.4000000953702</v>
      </c>
      <c r="D390" t="s">
        <v>1106</v>
      </c>
      <c r="E390" t="s">
        <v>1107</v>
      </c>
      <c r="F390">
        <v>5</v>
      </c>
      <c r="G390" t="s">
        <v>1223</v>
      </c>
      <c r="H390" t="s">
        <v>353</v>
      </c>
      <c r="I390">
        <v>1657491150.2</v>
      </c>
      <c r="J390">
        <f t="shared" si="170"/>
        <v>4.7500781157994061E-3</v>
      </c>
      <c r="K390">
        <f t="shared" si="171"/>
        <v>4.7500781157994059</v>
      </c>
      <c r="L390">
        <f t="shared" si="172"/>
        <v>19.465807686174355</v>
      </c>
      <c r="M390">
        <f t="shared" si="173"/>
        <v>649.39559999999994</v>
      </c>
      <c r="N390">
        <f t="shared" si="174"/>
        <v>428.61186107571314</v>
      </c>
      <c r="O390">
        <f t="shared" si="175"/>
        <v>30.935998965900119</v>
      </c>
      <c r="P390">
        <f t="shared" si="176"/>
        <v>46.871548443945869</v>
      </c>
      <c r="Q390">
        <f t="shared" si="177"/>
        <v>0.16484261514819334</v>
      </c>
      <c r="R390">
        <f t="shared" si="178"/>
        <v>2.3910962163006779</v>
      </c>
      <c r="S390">
        <f t="shared" si="179"/>
        <v>0.15877942593951636</v>
      </c>
      <c r="T390">
        <f t="shared" si="180"/>
        <v>9.9763314174554626E-2</v>
      </c>
      <c r="U390">
        <f t="shared" si="181"/>
        <v>321.5230818</v>
      </c>
      <c r="V390">
        <f t="shared" si="182"/>
        <v>28.777154471530654</v>
      </c>
      <c r="W390">
        <f t="shared" si="183"/>
        <v>28.777154471530654</v>
      </c>
      <c r="X390">
        <f t="shared" si="184"/>
        <v>3.9702023945140934</v>
      </c>
      <c r="Y390">
        <f t="shared" si="185"/>
        <v>50.091013573653534</v>
      </c>
      <c r="Z390">
        <f t="shared" si="186"/>
        <v>1.8987227056994258</v>
      </c>
      <c r="AA390">
        <f t="shared" si="187"/>
        <v>3.7905455893951023</v>
      </c>
      <c r="AB390">
        <f t="shared" si="188"/>
        <v>2.0714796888146676</v>
      </c>
      <c r="AC390">
        <f t="shared" si="189"/>
        <v>-209.47844490675382</v>
      </c>
      <c r="AD390">
        <f t="shared" si="190"/>
        <v>-102.68544267741829</v>
      </c>
      <c r="AE390">
        <f t="shared" si="191"/>
        <v>-9.396414846477672</v>
      </c>
      <c r="AF390">
        <f t="shared" si="192"/>
        <v>-3.7220630649798636E-2</v>
      </c>
      <c r="AG390">
        <f t="shared" si="193"/>
        <v>35.115339654670521</v>
      </c>
      <c r="AH390">
        <f t="shared" si="194"/>
        <v>4.7682713144029236</v>
      </c>
      <c r="AI390">
        <f t="shared" si="195"/>
        <v>19.465807686174355</v>
      </c>
      <c r="AJ390">
        <v>710.49517806357198</v>
      </c>
      <c r="AK390">
        <v>674.42568484848505</v>
      </c>
      <c r="AL390">
        <v>3.2551629167569698</v>
      </c>
      <c r="AM390">
        <v>65.128705044101494</v>
      </c>
      <c r="AN390">
        <f t="shared" si="196"/>
        <v>4.7500781157994059</v>
      </c>
      <c r="AO390">
        <v>20.7321595943733</v>
      </c>
      <c r="AP390">
        <v>26.3111890909091</v>
      </c>
      <c r="AQ390">
        <v>-6.4743891843229498E-3</v>
      </c>
      <c r="AR390">
        <v>77.531801116587999</v>
      </c>
      <c r="AS390">
        <v>0</v>
      </c>
      <c r="AT390">
        <v>0</v>
      </c>
      <c r="AU390">
        <f t="shared" si="197"/>
        <v>1</v>
      </c>
      <c r="AV390">
        <f t="shared" si="198"/>
        <v>0</v>
      </c>
      <c r="AW390">
        <f t="shared" si="199"/>
        <v>37939.692296575828</v>
      </c>
      <c r="AX390">
        <f t="shared" si="200"/>
        <v>2000.048</v>
      </c>
      <c r="AY390">
        <f t="shared" si="201"/>
        <v>1681.24002</v>
      </c>
      <c r="AZ390">
        <f t="shared" si="202"/>
        <v>0.84059983560394547</v>
      </c>
      <c r="BA390">
        <f t="shared" si="203"/>
        <v>0.16075768271561483</v>
      </c>
      <c r="BB390">
        <v>6</v>
      </c>
      <c r="BC390">
        <v>0.5</v>
      </c>
      <c r="BD390" t="s">
        <v>354</v>
      </c>
      <c r="BE390">
        <v>2</v>
      </c>
      <c r="BF390" t="b">
        <v>1</v>
      </c>
      <c r="BG390">
        <v>1657491150.2</v>
      </c>
      <c r="BH390">
        <v>649.39559999999994</v>
      </c>
      <c r="BI390">
        <v>695.24969999999996</v>
      </c>
      <c r="BJ390">
        <v>26.30641</v>
      </c>
      <c r="BK390">
        <v>20.735019999999999</v>
      </c>
      <c r="BL390">
        <v>640.30759999999998</v>
      </c>
      <c r="BM390">
        <v>25.915019999999998</v>
      </c>
      <c r="BN390">
        <v>500.00110000000001</v>
      </c>
      <c r="BO390">
        <v>72.130459999999999</v>
      </c>
      <c r="BP390">
        <v>4.6728209999999999E-2</v>
      </c>
      <c r="BQ390">
        <v>27.98058</v>
      </c>
      <c r="BR390">
        <v>27.98095</v>
      </c>
      <c r="BS390">
        <v>999.9</v>
      </c>
      <c r="BT390">
        <v>0</v>
      </c>
      <c r="BU390">
        <v>0</v>
      </c>
      <c r="BV390">
        <v>9979</v>
      </c>
      <c r="BW390">
        <v>0</v>
      </c>
      <c r="BX390">
        <v>1126.98</v>
      </c>
      <c r="BY390">
        <v>-45.853929999999998</v>
      </c>
      <c r="BZ390">
        <v>666.94060000000002</v>
      </c>
      <c r="CA390">
        <v>709.97090000000003</v>
      </c>
      <c r="CB390">
        <v>5.5713819999999998</v>
      </c>
      <c r="CC390">
        <v>695.24969999999996</v>
      </c>
      <c r="CD390">
        <v>20.735019999999999</v>
      </c>
      <c r="CE390">
        <v>1.897492</v>
      </c>
      <c r="CF390">
        <v>1.4956259999999999</v>
      </c>
      <c r="CG390">
        <v>16.613949999999999</v>
      </c>
      <c r="CH390">
        <v>12.92353</v>
      </c>
      <c r="CI390">
        <v>2000.048</v>
      </c>
      <c r="CJ390">
        <v>0.98000339999999997</v>
      </c>
      <c r="CK390">
        <v>1.9996239999999998E-2</v>
      </c>
      <c r="CL390">
        <v>0</v>
      </c>
      <c r="CM390">
        <v>2.27833</v>
      </c>
      <c r="CN390">
        <v>0</v>
      </c>
      <c r="CO390">
        <v>18602.759999999998</v>
      </c>
      <c r="CP390">
        <v>17300.599999999999</v>
      </c>
      <c r="CQ390">
        <v>43.125</v>
      </c>
      <c r="CR390">
        <v>43.936999999999998</v>
      </c>
      <c r="CS390">
        <v>43.186999999999998</v>
      </c>
      <c r="CT390">
        <v>42</v>
      </c>
      <c r="CU390">
        <v>42.237400000000001</v>
      </c>
      <c r="CV390">
        <v>1960.058</v>
      </c>
      <c r="CW390">
        <v>39.99</v>
      </c>
      <c r="CX390">
        <v>0</v>
      </c>
      <c r="CY390">
        <v>1657491128</v>
      </c>
      <c r="CZ390">
        <v>0</v>
      </c>
      <c r="DA390">
        <v>0</v>
      </c>
      <c r="DB390" t="s">
        <v>355</v>
      </c>
      <c r="DC390">
        <v>1657313570</v>
      </c>
      <c r="DD390">
        <v>1657313571.5</v>
      </c>
      <c r="DE390">
        <v>0</v>
      </c>
      <c r="DF390">
        <v>-0.183</v>
      </c>
      <c r="DG390">
        <v>-4.0000000000000001E-3</v>
      </c>
      <c r="DH390">
        <v>8.7509999999999994</v>
      </c>
      <c r="DI390">
        <v>0.37</v>
      </c>
      <c r="DJ390">
        <v>417</v>
      </c>
      <c r="DK390">
        <v>25</v>
      </c>
      <c r="DL390">
        <v>0.7</v>
      </c>
      <c r="DM390">
        <v>0.09</v>
      </c>
      <c r="DN390">
        <v>-44.991004878048798</v>
      </c>
      <c r="DO390">
        <v>-6.5177728222997198</v>
      </c>
      <c r="DP390">
        <v>0.81599580102674396</v>
      </c>
      <c r="DQ390">
        <v>0</v>
      </c>
      <c r="DR390">
        <v>5.4926485365853699</v>
      </c>
      <c r="DS390">
        <v>0.57335310104528403</v>
      </c>
      <c r="DT390">
        <v>6.1271137022294302E-2</v>
      </c>
      <c r="DU390">
        <v>0</v>
      </c>
      <c r="DV390">
        <v>0</v>
      </c>
      <c r="DW390">
        <v>2</v>
      </c>
      <c r="DX390" t="s">
        <v>362</v>
      </c>
      <c r="DY390">
        <v>2.9694099999999999</v>
      </c>
      <c r="DZ390">
        <v>2.70092</v>
      </c>
      <c r="EA390">
        <v>0.10030600000000001</v>
      </c>
      <c r="EB390">
        <v>0.10616200000000001</v>
      </c>
      <c r="EC390">
        <v>8.8234000000000007E-2</v>
      </c>
      <c r="ED390">
        <v>7.5175900000000004E-2</v>
      </c>
      <c r="EE390">
        <v>34795.599999999999</v>
      </c>
      <c r="EF390">
        <v>37710.1</v>
      </c>
      <c r="EG390">
        <v>35069.9</v>
      </c>
      <c r="EH390">
        <v>38287.1</v>
      </c>
      <c r="EI390">
        <v>45395.1</v>
      </c>
      <c r="EJ390">
        <v>51154.3</v>
      </c>
      <c r="EK390">
        <v>54875.1</v>
      </c>
      <c r="EL390">
        <v>61427.4</v>
      </c>
      <c r="EM390">
        <v>1.9406000000000001</v>
      </c>
      <c r="EN390">
        <v>2.0352000000000001</v>
      </c>
      <c r="EO390">
        <v>-3.0577199999999999E-2</v>
      </c>
      <c r="EP390">
        <v>0</v>
      </c>
      <c r="EQ390">
        <v>28.4969</v>
      </c>
      <c r="ER390">
        <v>999.9</v>
      </c>
      <c r="ES390">
        <v>35.923999999999999</v>
      </c>
      <c r="ET390">
        <v>40.868000000000002</v>
      </c>
      <c r="EU390">
        <v>38.669800000000002</v>
      </c>
      <c r="EV390">
        <v>51.672199999999997</v>
      </c>
      <c r="EW390">
        <v>38.798099999999998</v>
      </c>
      <c r="EX390">
        <v>2</v>
      </c>
      <c r="EY390">
        <v>0.25817099999999998</v>
      </c>
      <c r="EZ390">
        <v>3.09965</v>
      </c>
      <c r="FA390">
        <v>20.120999999999999</v>
      </c>
      <c r="FB390">
        <v>5.1981200000000003</v>
      </c>
      <c r="FC390">
        <v>12.0099</v>
      </c>
      <c r="FD390">
        <v>4.9748000000000001</v>
      </c>
      <c r="FE390">
        <v>3.294</v>
      </c>
      <c r="FF390">
        <v>9999</v>
      </c>
      <c r="FG390">
        <v>9999</v>
      </c>
      <c r="FH390">
        <v>9999</v>
      </c>
      <c r="FI390">
        <v>586.1</v>
      </c>
      <c r="FJ390">
        <v>1.8632200000000001</v>
      </c>
      <c r="FK390">
        <v>1.86798</v>
      </c>
      <c r="FL390">
        <v>1.86768</v>
      </c>
      <c r="FM390">
        <v>1.8689</v>
      </c>
      <c r="FN390">
        <v>1.8696600000000001</v>
      </c>
      <c r="FO390">
        <v>1.8656900000000001</v>
      </c>
      <c r="FP390">
        <v>1.8667</v>
      </c>
      <c r="FQ390">
        <v>1.8680699999999999</v>
      </c>
      <c r="FR390">
        <v>5</v>
      </c>
      <c r="FS390">
        <v>0</v>
      </c>
      <c r="FT390">
        <v>0</v>
      </c>
      <c r="FU390">
        <v>0</v>
      </c>
      <c r="FV390" t="s">
        <v>357</v>
      </c>
      <c r="FW390" t="s">
        <v>358</v>
      </c>
      <c r="FX390" t="s">
        <v>359</v>
      </c>
      <c r="FY390" t="s">
        <v>359</v>
      </c>
      <c r="FZ390" t="s">
        <v>359</v>
      </c>
      <c r="GA390" t="s">
        <v>359</v>
      </c>
      <c r="GB390">
        <v>0</v>
      </c>
      <c r="GC390">
        <v>100</v>
      </c>
      <c r="GD390">
        <v>100</v>
      </c>
      <c r="GE390">
        <v>9.1449999999999996</v>
      </c>
      <c r="GF390">
        <v>0.39150000000000001</v>
      </c>
      <c r="GG390">
        <v>4.5656098643845597</v>
      </c>
      <c r="GH390">
        <v>7.6807047227384802E-3</v>
      </c>
      <c r="GI390">
        <v>-1.0831925345100399E-6</v>
      </c>
      <c r="GJ390">
        <v>1.8533368071612601E-10</v>
      </c>
      <c r="GK390">
        <v>-9.9183057942876601E-2</v>
      </c>
      <c r="GL390">
        <v>-1.13594444998887E-2</v>
      </c>
      <c r="GM390">
        <v>1.5024328609816199E-3</v>
      </c>
      <c r="GN390">
        <v>-1.28748702860321E-5</v>
      </c>
      <c r="GO390">
        <v>14</v>
      </c>
      <c r="GP390">
        <v>2172</v>
      </c>
      <c r="GQ390">
        <v>1</v>
      </c>
      <c r="GR390">
        <v>46</v>
      </c>
      <c r="GS390">
        <v>2959.7</v>
      </c>
      <c r="GT390">
        <v>2959.7</v>
      </c>
      <c r="GU390">
        <v>2.03613</v>
      </c>
      <c r="GV390">
        <v>2.6867700000000001</v>
      </c>
      <c r="GW390">
        <v>2.2485400000000002</v>
      </c>
      <c r="GX390">
        <v>2.7429199999999998</v>
      </c>
      <c r="GY390">
        <v>1.9958499999999999</v>
      </c>
      <c r="GZ390">
        <v>2.36572</v>
      </c>
      <c r="HA390">
        <v>43.155000000000001</v>
      </c>
      <c r="HB390">
        <v>13.7906</v>
      </c>
      <c r="HC390">
        <v>18</v>
      </c>
      <c r="HD390">
        <v>504.10399999999998</v>
      </c>
      <c r="HE390">
        <v>565.41999999999996</v>
      </c>
      <c r="HF390">
        <v>21.186499999999999</v>
      </c>
      <c r="HG390">
        <v>30.485900000000001</v>
      </c>
      <c r="HH390">
        <v>30.0002</v>
      </c>
      <c r="HI390">
        <v>30.425799999999999</v>
      </c>
      <c r="HJ390">
        <v>30.355599999999999</v>
      </c>
      <c r="HK390">
        <v>40.819600000000001</v>
      </c>
      <c r="HL390">
        <v>46.178400000000003</v>
      </c>
      <c r="HM390">
        <v>0</v>
      </c>
      <c r="HN390">
        <v>21.196000000000002</v>
      </c>
      <c r="HO390">
        <v>723.21799999999996</v>
      </c>
      <c r="HP390">
        <v>20.704499999999999</v>
      </c>
      <c r="HQ390">
        <v>101.755</v>
      </c>
      <c r="HR390">
        <v>102.236</v>
      </c>
    </row>
    <row r="391" spans="1:226" x14ac:dyDescent="0.2">
      <c r="A391">
        <v>375</v>
      </c>
      <c r="B391">
        <v>1657491158</v>
      </c>
      <c r="C391">
        <v>4956.4000000953702</v>
      </c>
      <c r="D391" t="s">
        <v>1108</v>
      </c>
      <c r="E391" t="s">
        <v>1109</v>
      </c>
      <c r="F391">
        <v>5</v>
      </c>
      <c r="G391" t="s">
        <v>1223</v>
      </c>
      <c r="H391" t="s">
        <v>353</v>
      </c>
      <c r="I391">
        <v>1657491155.5</v>
      </c>
      <c r="J391">
        <f t="shared" si="170"/>
        <v>4.8108788115618466E-3</v>
      </c>
      <c r="K391">
        <f t="shared" si="171"/>
        <v>4.8108788115618468</v>
      </c>
      <c r="L391">
        <f t="shared" si="172"/>
        <v>20.146649374385039</v>
      </c>
      <c r="M391">
        <f t="shared" si="173"/>
        <v>666.39355555555596</v>
      </c>
      <c r="N391">
        <f t="shared" si="174"/>
        <v>440.96192568693704</v>
      </c>
      <c r="O391">
        <f t="shared" si="175"/>
        <v>31.827460684501315</v>
      </c>
      <c r="P391">
        <f t="shared" si="176"/>
        <v>48.098517024590841</v>
      </c>
      <c r="Q391">
        <f t="shared" si="177"/>
        <v>0.16725289615417235</v>
      </c>
      <c r="R391">
        <f t="shared" si="178"/>
        <v>2.3983696131196504</v>
      </c>
      <c r="S391">
        <f t="shared" si="179"/>
        <v>0.16103287268615837</v>
      </c>
      <c r="T391">
        <f t="shared" si="180"/>
        <v>0.10118511718372006</v>
      </c>
      <c r="U391">
        <f t="shared" si="181"/>
        <v>321.51169700000054</v>
      </c>
      <c r="V391">
        <f t="shared" si="182"/>
        <v>28.766906961528608</v>
      </c>
      <c r="W391">
        <f t="shared" si="183"/>
        <v>28.766906961528608</v>
      </c>
      <c r="X391">
        <f t="shared" si="184"/>
        <v>3.9678448742466528</v>
      </c>
      <c r="Y391">
        <f t="shared" si="185"/>
        <v>50.070661639634103</v>
      </c>
      <c r="Z391">
        <f t="shared" si="186"/>
        <v>1.8991759926160292</v>
      </c>
      <c r="AA391">
        <f t="shared" si="187"/>
        <v>3.7929916051133445</v>
      </c>
      <c r="AB391">
        <f t="shared" si="188"/>
        <v>2.0686688816306233</v>
      </c>
      <c r="AC391">
        <f t="shared" si="189"/>
        <v>-212.15975558987742</v>
      </c>
      <c r="AD391">
        <f t="shared" si="190"/>
        <v>-100.24214319737405</v>
      </c>
      <c r="AE391">
        <f t="shared" si="191"/>
        <v>-9.1450547733614478</v>
      </c>
      <c r="AF391">
        <f t="shared" si="192"/>
        <v>-3.5256560612367593E-2</v>
      </c>
      <c r="AG391">
        <f t="shared" si="193"/>
        <v>35.65007536593312</v>
      </c>
      <c r="AH391">
        <f t="shared" si="194"/>
        <v>4.8199310835146747</v>
      </c>
      <c r="AI391">
        <f t="shared" si="195"/>
        <v>20.146649374385039</v>
      </c>
      <c r="AJ391">
        <v>727.73139483494504</v>
      </c>
      <c r="AK391">
        <v>690.87992121212096</v>
      </c>
      <c r="AL391">
        <v>3.2432599453031701</v>
      </c>
      <c r="AM391">
        <v>65.128705044101494</v>
      </c>
      <c r="AN391">
        <f t="shared" si="196"/>
        <v>4.8108788115618468</v>
      </c>
      <c r="AO391">
        <v>20.693367104335699</v>
      </c>
      <c r="AP391">
        <v>26.3067254545455</v>
      </c>
      <c r="AQ391">
        <v>1.54491993980232E-3</v>
      </c>
      <c r="AR391">
        <v>77.531801116587999</v>
      </c>
      <c r="AS391">
        <v>0</v>
      </c>
      <c r="AT391">
        <v>0</v>
      </c>
      <c r="AU391">
        <f t="shared" si="197"/>
        <v>1</v>
      </c>
      <c r="AV391">
        <f t="shared" si="198"/>
        <v>0</v>
      </c>
      <c r="AW391">
        <f t="shared" si="199"/>
        <v>38114.472836170615</v>
      </c>
      <c r="AX391">
        <f t="shared" si="200"/>
        <v>1999.9766666666701</v>
      </c>
      <c r="AY391">
        <f t="shared" si="201"/>
        <v>1681.1801000000028</v>
      </c>
      <c r="AZ391">
        <f t="shared" si="202"/>
        <v>0.84059985699833162</v>
      </c>
      <c r="BA391">
        <f t="shared" si="203"/>
        <v>0.16075772400678007</v>
      </c>
      <c r="BB391">
        <v>6</v>
      </c>
      <c r="BC391">
        <v>0.5</v>
      </c>
      <c r="BD391" t="s">
        <v>354</v>
      </c>
      <c r="BE391">
        <v>2</v>
      </c>
      <c r="BF391" t="b">
        <v>1</v>
      </c>
      <c r="BG391">
        <v>1657491155.5</v>
      </c>
      <c r="BH391">
        <v>666.39355555555596</v>
      </c>
      <c r="BI391">
        <v>713.02033333333304</v>
      </c>
      <c r="BJ391">
        <v>26.312633333333299</v>
      </c>
      <c r="BK391">
        <v>20.681833333333302</v>
      </c>
      <c r="BL391">
        <v>657.19566666666697</v>
      </c>
      <c r="BM391">
        <v>25.921011111111099</v>
      </c>
      <c r="BN391">
        <v>500.082333333333</v>
      </c>
      <c r="BO391">
        <v>72.131155555555594</v>
      </c>
      <c r="BP391">
        <v>4.6188633333333298E-2</v>
      </c>
      <c r="BQ391">
        <v>27.9916444444444</v>
      </c>
      <c r="BR391">
        <v>28.0095777777778</v>
      </c>
      <c r="BS391">
        <v>999.9</v>
      </c>
      <c r="BT391">
        <v>0</v>
      </c>
      <c r="BU391">
        <v>0</v>
      </c>
      <c r="BV391">
        <v>10027.222222222201</v>
      </c>
      <c r="BW391">
        <v>0</v>
      </c>
      <c r="BX391">
        <v>1125.76555555556</v>
      </c>
      <c r="BY391">
        <v>-46.626711111111099</v>
      </c>
      <c r="BZ391">
        <v>684.40188888888895</v>
      </c>
      <c r="CA391">
        <v>728.07844444444402</v>
      </c>
      <c r="CB391">
        <v>5.6307922222222198</v>
      </c>
      <c r="CC391">
        <v>713.02033333333304</v>
      </c>
      <c r="CD391">
        <v>20.681833333333302</v>
      </c>
      <c r="CE391">
        <v>1.8979600000000001</v>
      </c>
      <c r="CF391">
        <v>1.49180555555556</v>
      </c>
      <c r="CG391">
        <v>16.617822222222198</v>
      </c>
      <c r="CH391">
        <v>12.8844333333333</v>
      </c>
      <c r="CI391">
        <v>1999.9766666666701</v>
      </c>
      <c r="CJ391">
        <v>0.98000266666666702</v>
      </c>
      <c r="CK391">
        <v>1.9997022222222199E-2</v>
      </c>
      <c r="CL391">
        <v>0</v>
      </c>
      <c r="CM391">
        <v>2.57924444444444</v>
      </c>
      <c r="CN391">
        <v>0</v>
      </c>
      <c r="CO391">
        <v>18611.4888888889</v>
      </c>
      <c r="CP391">
        <v>17299.944444444402</v>
      </c>
      <c r="CQ391">
        <v>43.138777777777797</v>
      </c>
      <c r="CR391">
        <v>43.936999999999998</v>
      </c>
      <c r="CS391">
        <v>43.186999999999998</v>
      </c>
      <c r="CT391">
        <v>42</v>
      </c>
      <c r="CU391">
        <v>42.25</v>
      </c>
      <c r="CV391">
        <v>1959.9866666666701</v>
      </c>
      <c r="CW391">
        <v>39.99</v>
      </c>
      <c r="CX391">
        <v>0</v>
      </c>
      <c r="CY391">
        <v>1657491132.8</v>
      </c>
      <c r="CZ391">
        <v>0</v>
      </c>
      <c r="DA391">
        <v>0</v>
      </c>
      <c r="DB391" t="s">
        <v>355</v>
      </c>
      <c r="DC391">
        <v>1657313570</v>
      </c>
      <c r="DD391">
        <v>1657313571.5</v>
      </c>
      <c r="DE391">
        <v>0</v>
      </c>
      <c r="DF391">
        <v>-0.183</v>
      </c>
      <c r="DG391">
        <v>-4.0000000000000001E-3</v>
      </c>
      <c r="DH391">
        <v>8.7509999999999994</v>
      </c>
      <c r="DI391">
        <v>0.37</v>
      </c>
      <c r="DJ391">
        <v>417</v>
      </c>
      <c r="DK391">
        <v>25</v>
      </c>
      <c r="DL391">
        <v>0.7</v>
      </c>
      <c r="DM391">
        <v>0.09</v>
      </c>
      <c r="DN391">
        <v>-45.643829268292698</v>
      </c>
      <c r="DO391">
        <v>-6.0400327526133903</v>
      </c>
      <c r="DP391">
        <v>0.76128524004103904</v>
      </c>
      <c r="DQ391">
        <v>0</v>
      </c>
      <c r="DR391">
        <v>5.5469275609756101</v>
      </c>
      <c r="DS391">
        <v>0.52886550522649201</v>
      </c>
      <c r="DT391">
        <v>5.6627940866096203E-2</v>
      </c>
      <c r="DU391">
        <v>0</v>
      </c>
      <c r="DV391">
        <v>0</v>
      </c>
      <c r="DW391">
        <v>2</v>
      </c>
      <c r="DX391" t="s">
        <v>362</v>
      </c>
      <c r="DY391">
        <v>2.9695900000000002</v>
      </c>
      <c r="DZ391">
        <v>2.69998</v>
      </c>
      <c r="EA391">
        <v>0.10201300000000001</v>
      </c>
      <c r="EB391">
        <v>0.10789600000000001</v>
      </c>
      <c r="EC391">
        <v>8.8241100000000003E-2</v>
      </c>
      <c r="ED391">
        <v>7.5000700000000003E-2</v>
      </c>
      <c r="EE391">
        <v>34728.9</v>
      </c>
      <c r="EF391">
        <v>37637.4</v>
      </c>
      <c r="EG391">
        <v>35069.199999999997</v>
      </c>
      <c r="EH391">
        <v>38287.699999999997</v>
      </c>
      <c r="EI391">
        <v>45393.9</v>
      </c>
      <c r="EJ391">
        <v>51164.1</v>
      </c>
      <c r="EK391">
        <v>54874.1</v>
      </c>
      <c r="EL391">
        <v>61427.5</v>
      </c>
      <c r="EM391">
        <v>1.9412</v>
      </c>
      <c r="EN391">
        <v>2.0352000000000001</v>
      </c>
      <c r="EO391">
        <v>-2.8788999999999999E-2</v>
      </c>
      <c r="EP391">
        <v>0</v>
      </c>
      <c r="EQ391">
        <v>28.499400000000001</v>
      </c>
      <c r="ER391">
        <v>999.9</v>
      </c>
      <c r="ES391">
        <v>35.923999999999999</v>
      </c>
      <c r="ET391">
        <v>40.868000000000002</v>
      </c>
      <c r="EU391">
        <v>38.668999999999997</v>
      </c>
      <c r="EV391">
        <v>51.592199999999998</v>
      </c>
      <c r="EW391">
        <v>38.738</v>
      </c>
      <c r="EX391">
        <v>2</v>
      </c>
      <c r="EY391">
        <v>0.25869900000000001</v>
      </c>
      <c r="EZ391">
        <v>6.9326400000000001</v>
      </c>
      <c r="FA391">
        <v>20.000599999999999</v>
      </c>
      <c r="FB391">
        <v>5.20052</v>
      </c>
      <c r="FC391">
        <v>12.0099</v>
      </c>
      <c r="FD391">
        <v>4.9752000000000001</v>
      </c>
      <c r="FE391">
        <v>3.294</v>
      </c>
      <c r="FF391">
        <v>9999</v>
      </c>
      <c r="FG391">
        <v>9999</v>
      </c>
      <c r="FH391">
        <v>9999</v>
      </c>
      <c r="FI391">
        <v>586.1</v>
      </c>
      <c r="FJ391">
        <v>1.8631</v>
      </c>
      <c r="FK391">
        <v>1.8678300000000001</v>
      </c>
      <c r="FL391">
        <v>1.8675200000000001</v>
      </c>
      <c r="FM391">
        <v>1.8688400000000001</v>
      </c>
      <c r="FN391">
        <v>1.86951</v>
      </c>
      <c r="FO391">
        <v>1.86557</v>
      </c>
      <c r="FP391">
        <v>1.8666100000000001</v>
      </c>
      <c r="FQ391">
        <v>1.86798</v>
      </c>
      <c r="FR391">
        <v>5</v>
      </c>
      <c r="FS391">
        <v>0</v>
      </c>
      <c r="FT391">
        <v>0</v>
      </c>
      <c r="FU391">
        <v>0</v>
      </c>
      <c r="FV391" t="s">
        <v>357</v>
      </c>
      <c r="FW391" t="s">
        <v>358</v>
      </c>
      <c r="FX391" t="s">
        <v>359</v>
      </c>
      <c r="FY391" t="s">
        <v>359</v>
      </c>
      <c r="FZ391" t="s">
        <v>359</v>
      </c>
      <c r="GA391" t="s">
        <v>359</v>
      </c>
      <c r="GB391">
        <v>0</v>
      </c>
      <c r="GC391">
        <v>100</v>
      </c>
      <c r="GD391">
        <v>100</v>
      </c>
      <c r="GE391">
        <v>9.2479999999999993</v>
      </c>
      <c r="GF391">
        <v>0.39169999999999999</v>
      </c>
      <c r="GG391">
        <v>4.5656098643845597</v>
      </c>
      <c r="GH391">
        <v>7.6807047227384802E-3</v>
      </c>
      <c r="GI391">
        <v>-1.0831925345100399E-6</v>
      </c>
      <c r="GJ391">
        <v>1.8533368071612601E-10</v>
      </c>
      <c r="GK391">
        <v>-9.9183057942876601E-2</v>
      </c>
      <c r="GL391">
        <v>-1.13594444998887E-2</v>
      </c>
      <c r="GM391">
        <v>1.5024328609816199E-3</v>
      </c>
      <c r="GN391">
        <v>-1.28748702860321E-5</v>
      </c>
      <c r="GO391">
        <v>14</v>
      </c>
      <c r="GP391">
        <v>2172</v>
      </c>
      <c r="GQ391">
        <v>1</v>
      </c>
      <c r="GR391">
        <v>46</v>
      </c>
      <c r="GS391">
        <v>2959.8</v>
      </c>
      <c r="GT391">
        <v>2959.8</v>
      </c>
      <c r="GU391">
        <v>2.0715300000000001</v>
      </c>
      <c r="GV391">
        <v>2.6843300000000001</v>
      </c>
      <c r="GW391">
        <v>2.2485400000000002</v>
      </c>
      <c r="GX391">
        <v>2.7429199999999998</v>
      </c>
      <c r="GY391">
        <v>1.9958499999999999</v>
      </c>
      <c r="GZ391">
        <v>2.3913600000000002</v>
      </c>
      <c r="HA391">
        <v>43.155000000000001</v>
      </c>
      <c r="HB391">
        <v>13.632899999999999</v>
      </c>
      <c r="HC391">
        <v>18</v>
      </c>
      <c r="HD391">
        <v>504.53399999999999</v>
      </c>
      <c r="HE391">
        <v>565.44000000000005</v>
      </c>
      <c r="HF391">
        <v>21.196300000000001</v>
      </c>
      <c r="HG391">
        <v>30.486499999999999</v>
      </c>
      <c r="HH391">
        <v>30.000800000000002</v>
      </c>
      <c r="HI391">
        <v>30.4284</v>
      </c>
      <c r="HJ391">
        <v>30.357099999999999</v>
      </c>
      <c r="HK391">
        <v>41.596499999999999</v>
      </c>
      <c r="HL391">
        <v>46.178400000000003</v>
      </c>
      <c r="HM391">
        <v>0</v>
      </c>
      <c r="HN391">
        <v>20.4755</v>
      </c>
      <c r="HO391">
        <v>743.34299999999996</v>
      </c>
      <c r="HP391">
        <v>20.701799999999999</v>
      </c>
      <c r="HQ391">
        <v>101.753</v>
      </c>
      <c r="HR391">
        <v>102.23699999999999</v>
      </c>
    </row>
    <row r="392" spans="1:226" x14ac:dyDescent="0.2">
      <c r="A392">
        <v>376</v>
      </c>
      <c r="B392">
        <v>1657491163</v>
      </c>
      <c r="C392">
        <v>4961.4000000953702</v>
      </c>
      <c r="D392" t="s">
        <v>1110</v>
      </c>
      <c r="E392" t="s">
        <v>1111</v>
      </c>
      <c r="F392">
        <v>5</v>
      </c>
      <c r="G392" t="s">
        <v>1223</v>
      </c>
      <c r="H392" t="s">
        <v>353</v>
      </c>
      <c r="I392">
        <v>1657491160.2</v>
      </c>
      <c r="J392">
        <f t="shared" si="170"/>
        <v>4.795332707580432E-3</v>
      </c>
      <c r="K392">
        <f t="shared" si="171"/>
        <v>4.7953327075804317</v>
      </c>
      <c r="L392">
        <f t="shared" si="172"/>
        <v>20.391230383417806</v>
      </c>
      <c r="M392">
        <f t="shared" si="173"/>
        <v>681.49360000000001</v>
      </c>
      <c r="N392">
        <f t="shared" si="174"/>
        <v>451.9955338985622</v>
      </c>
      <c r="O392">
        <f t="shared" si="175"/>
        <v>32.624529263861376</v>
      </c>
      <c r="P392">
        <f t="shared" si="176"/>
        <v>49.189441551703275</v>
      </c>
      <c r="Q392">
        <f t="shared" si="177"/>
        <v>0.16644748845958404</v>
      </c>
      <c r="R392">
        <f t="shared" si="178"/>
        <v>2.383575897771224</v>
      </c>
      <c r="S392">
        <f t="shared" si="179"/>
        <v>0.16024932960200963</v>
      </c>
      <c r="T392">
        <f t="shared" si="180"/>
        <v>0.10069348092867621</v>
      </c>
      <c r="U392">
        <f t="shared" si="181"/>
        <v>321.51825115775915</v>
      </c>
      <c r="V392">
        <f t="shared" si="182"/>
        <v>28.776925517905084</v>
      </c>
      <c r="W392">
        <f t="shared" si="183"/>
        <v>28.776925517905084</v>
      </c>
      <c r="X392">
        <f t="shared" si="184"/>
        <v>3.9701497085936057</v>
      </c>
      <c r="Y392">
        <f t="shared" si="185"/>
        <v>50.039147111225965</v>
      </c>
      <c r="Z392">
        <f t="shared" si="186"/>
        <v>1.8980554024813185</v>
      </c>
      <c r="AA392">
        <f t="shared" si="187"/>
        <v>3.7931409947143195</v>
      </c>
      <c r="AB392">
        <f t="shared" si="188"/>
        <v>2.0720943061122874</v>
      </c>
      <c r="AC392">
        <f t="shared" si="189"/>
        <v>-211.47417240429706</v>
      </c>
      <c r="AD392">
        <f t="shared" si="190"/>
        <v>-100.82443261523811</v>
      </c>
      <c r="AE392">
        <f t="shared" si="191"/>
        <v>-9.2557585103216766</v>
      </c>
      <c r="AF392">
        <f t="shared" si="192"/>
        <v>-3.6112372097719003E-2</v>
      </c>
      <c r="AG392">
        <f t="shared" si="193"/>
        <v>36.519522938931203</v>
      </c>
      <c r="AH392">
        <f t="shared" si="194"/>
        <v>4.8169571190917164</v>
      </c>
      <c r="AI392">
        <f t="shared" si="195"/>
        <v>20.391230383417806</v>
      </c>
      <c r="AJ392">
        <v>745.46486209747502</v>
      </c>
      <c r="AK392">
        <v>707.709345454546</v>
      </c>
      <c r="AL392">
        <v>3.4004834419794099</v>
      </c>
      <c r="AM392">
        <v>65.128705044101494</v>
      </c>
      <c r="AN392">
        <f t="shared" si="196"/>
        <v>4.7953327075804317</v>
      </c>
      <c r="AO392">
        <v>20.666804139975</v>
      </c>
      <c r="AP392">
        <v>26.270990909090902</v>
      </c>
      <c r="AQ392">
        <v>7.1089764896228302E-5</v>
      </c>
      <c r="AR392">
        <v>77.531801116587999</v>
      </c>
      <c r="AS392">
        <v>0</v>
      </c>
      <c r="AT392">
        <v>0</v>
      </c>
      <c r="AU392">
        <f t="shared" si="197"/>
        <v>1</v>
      </c>
      <c r="AV392">
        <f t="shared" si="198"/>
        <v>0</v>
      </c>
      <c r="AW392">
        <f t="shared" si="199"/>
        <v>37756.201375099554</v>
      </c>
      <c r="AX392">
        <f t="shared" si="200"/>
        <v>2000.0170000000001</v>
      </c>
      <c r="AY392">
        <f t="shared" si="201"/>
        <v>1681.214040599875</v>
      </c>
      <c r="AZ392">
        <f t="shared" si="202"/>
        <v>0.84059987520099833</v>
      </c>
      <c r="BA392">
        <f t="shared" si="203"/>
        <v>0.16075775913792689</v>
      </c>
      <c r="BB392">
        <v>6</v>
      </c>
      <c r="BC392">
        <v>0.5</v>
      </c>
      <c r="BD392" t="s">
        <v>354</v>
      </c>
      <c r="BE392">
        <v>2</v>
      </c>
      <c r="BF392" t="b">
        <v>1</v>
      </c>
      <c r="BG392">
        <v>1657491160.2</v>
      </c>
      <c r="BH392">
        <v>681.49360000000001</v>
      </c>
      <c r="BI392">
        <v>729.2672</v>
      </c>
      <c r="BJ392">
        <v>26.29655</v>
      </c>
      <c r="BK392">
        <v>20.666920000000001</v>
      </c>
      <c r="BL392">
        <v>672.19830000000002</v>
      </c>
      <c r="BM392">
        <v>25.905560000000001</v>
      </c>
      <c r="BN392">
        <v>499.88589999999999</v>
      </c>
      <c r="BO392">
        <v>72.131489999999999</v>
      </c>
      <c r="BP392">
        <v>4.738527E-2</v>
      </c>
      <c r="BQ392">
        <v>27.992319999999999</v>
      </c>
      <c r="BR392">
        <v>28.06269</v>
      </c>
      <c r="BS392">
        <v>999.9</v>
      </c>
      <c r="BT392">
        <v>0</v>
      </c>
      <c r="BU392">
        <v>0</v>
      </c>
      <c r="BV392">
        <v>9929</v>
      </c>
      <c r="BW392">
        <v>0</v>
      </c>
      <c r="BX392">
        <v>1121.7719999999999</v>
      </c>
      <c r="BY392">
        <v>-47.773650000000004</v>
      </c>
      <c r="BZ392">
        <v>699.89850000000001</v>
      </c>
      <c r="CA392">
        <v>744.65710000000001</v>
      </c>
      <c r="CB392">
        <v>5.6296229999999996</v>
      </c>
      <c r="CC392">
        <v>729.2672</v>
      </c>
      <c r="CD392">
        <v>20.666920000000001</v>
      </c>
      <c r="CE392">
        <v>1.896809</v>
      </c>
      <c r="CF392">
        <v>1.4907360000000001</v>
      </c>
      <c r="CG392">
        <v>16.608260000000001</v>
      </c>
      <c r="CH392">
        <v>12.873480000000001</v>
      </c>
      <c r="CI392">
        <v>2000.0170000000001</v>
      </c>
      <c r="CJ392">
        <v>0.98000220000000005</v>
      </c>
      <c r="CK392">
        <v>1.9997520000000001E-2</v>
      </c>
      <c r="CL392">
        <v>0</v>
      </c>
      <c r="CM392">
        <v>2.3993600000000002</v>
      </c>
      <c r="CN392">
        <v>0</v>
      </c>
      <c r="CO392">
        <v>18694.080000000002</v>
      </c>
      <c r="CP392">
        <v>17300.310000000001</v>
      </c>
      <c r="CQ392">
        <v>43.125</v>
      </c>
      <c r="CR392">
        <v>43.936999999999998</v>
      </c>
      <c r="CS392">
        <v>43.186999999999998</v>
      </c>
      <c r="CT392">
        <v>42</v>
      </c>
      <c r="CU392">
        <v>42.237400000000001</v>
      </c>
      <c r="CV392">
        <v>1960.0239999999999</v>
      </c>
      <c r="CW392">
        <v>39.991999999999997</v>
      </c>
      <c r="CX392">
        <v>0</v>
      </c>
      <c r="CY392">
        <v>1657491137.5999999</v>
      </c>
      <c r="CZ392">
        <v>0</v>
      </c>
      <c r="DA392">
        <v>0</v>
      </c>
      <c r="DB392" t="s">
        <v>355</v>
      </c>
      <c r="DC392">
        <v>1657313570</v>
      </c>
      <c r="DD392">
        <v>1657313571.5</v>
      </c>
      <c r="DE392">
        <v>0</v>
      </c>
      <c r="DF392">
        <v>-0.183</v>
      </c>
      <c r="DG392">
        <v>-4.0000000000000001E-3</v>
      </c>
      <c r="DH392">
        <v>8.7509999999999994</v>
      </c>
      <c r="DI392">
        <v>0.37</v>
      </c>
      <c r="DJ392">
        <v>417</v>
      </c>
      <c r="DK392">
        <v>25</v>
      </c>
      <c r="DL392">
        <v>0.7</v>
      </c>
      <c r="DM392">
        <v>0.09</v>
      </c>
      <c r="DN392">
        <v>-46.160768292682903</v>
      </c>
      <c r="DO392">
        <v>-9.3811505226481202</v>
      </c>
      <c r="DP392">
        <v>1.03076962400681</v>
      </c>
      <c r="DQ392">
        <v>0</v>
      </c>
      <c r="DR392">
        <v>5.5744497560975601</v>
      </c>
      <c r="DS392">
        <v>0.55839972125435</v>
      </c>
      <c r="DT392">
        <v>5.8882828441799297E-2</v>
      </c>
      <c r="DU392">
        <v>0</v>
      </c>
      <c r="DV392">
        <v>0</v>
      </c>
      <c r="DW392">
        <v>2</v>
      </c>
      <c r="DX392" t="s">
        <v>362</v>
      </c>
      <c r="DY392">
        <v>2.97031</v>
      </c>
      <c r="DZ392">
        <v>2.7009500000000002</v>
      </c>
      <c r="EA392">
        <v>0.103743</v>
      </c>
      <c r="EB392">
        <v>0.109708</v>
      </c>
      <c r="EC392">
        <v>8.8137300000000002E-2</v>
      </c>
      <c r="ED392">
        <v>7.4973600000000001E-2</v>
      </c>
      <c r="EE392">
        <v>34660.9</v>
      </c>
      <c r="EF392">
        <v>37559.9</v>
      </c>
      <c r="EG392">
        <v>35068.1</v>
      </c>
      <c r="EH392">
        <v>38286.6</v>
      </c>
      <c r="EI392">
        <v>45398</v>
      </c>
      <c r="EJ392">
        <v>51164.5</v>
      </c>
      <c r="EK392">
        <v>54872.7</v>
      </c>
      <c r="EL392">
        <v>61426.1</v>
      </c>
      <c r="EM392">
        <v>1.9416</v>
      </c>
      <c r="EN392">
        <v>2.0354000000000001</v>
      </c>
      <c r="EO392">
        <v>-2.96533E-2</v>
      </c>
      <c r="EP392">
        <v>0</v>
      </c>
      <c r="EQ392">
        <v>28.502800000000001</v>
      </c>
      <c r="ER392">
        <v>999.9</v>
      </c>
      <c r="ES392">
        <v>35.923999999999999</v>
      </c>
      <c r="ET392">
        <v>40.857999999999997</v>
      </c>
      <c r="EU392">
        <v>38.649299999999997</v>
      </c>
      <c r="EV392">
        <v>52.322200000000002</v>
      </c>
      <c r="EW392">
        <v>38.814100000000003</v>
      </c>
      <c r="EX392">
        <v>2</v>
      </c>
      <c r="EY392">
        <v>0.27394299999999999</v>
      </c>
      <c r="EZ392">
        <v>5.7285000000000004</v>
      </c>
      <c r="FA392">
        <v>20.049499999999998</v>
      </c>
      <c r="FB392">
        <v>5.1993200000000002</v>
      </c>
      <c r="FC392">
        <v>12.0099</v>
      </c>
      <c r="FD392">
        <v>4.9756</v>
      </c>
      <c r="FE392">
        <v>3.294</v>
      </c>
      <c r="FF392">
        <v>9999</v>
      </c>
      <c r="FG392">
        <v>9999</v>
      </c>
      <c r="FH392">
        <v>9999</v>
      </c>
      <c r="FI392">
        <v>586.1</v>
      </c>
      <c r="FJ392">
        <v>1.86313</v>
      </c>
      <c r="FK392">
        <v>1.8678900000000001</v>
      </c>
      <c r="FL392">
        <v>1.8676200000000001</v>
      </c>
      <c r="FM392">
        <v>1.86887</v>
      </c>
      <c r="FN392">
        <v>1.86951</v>
      </c>
      <c r="FO392">
        <v>1.8656900000000001</v>
      </c>
      <c r="FP392">
        <v>1.8666700000000001</v>
      </c>
      <c r="FQ392">
        <v>1.86798</v>
      </c>
      <c r="FR392">
        <v>5</v>
      </c>
      <c r="FS392">
        <v>0</v>
      </c>
      <c r="FT392">
        <v>0</v>
      </c>
      <c r="FU392">
        <v>0</v>
      </c>
      <c r="FV392" t="s">
        <v>357</v>
      </c>
      <c r="FW392" t="s">
        <v>358</v>
      </c>
      <c r="FX392" t="s">
        <v>359</v>
      </c>
      <c r="FY392" t="s">
        <v>359</v>
      </c>
      <c r="FZ392" t="s">
        <v>359</v>
      </c>
      <c r="GA392" t="s">
        <v>359</v>
      </c>
      <c r="GB392">
        <v>0</v>
      </c>
      <c r="GC392">
        <v>100</v>
      </c>
      <c r="GD392">
        <v>100</v>
      </c>
      <c r="GE392">
        <v>9.3539999999999992</v>
      </c>
      <c r="GF392">
        <v>0.39</v>
      </c>
      <c r="GG392">
        <v>4.5656098643845597</v>
      </c>
      <c r="GH392">
        <v>7.6807047227384802E-3</v>
      </c>
      <c r="GI392">
        <v>-1.0831925345100399E-6</v>
      </c>
      <c r="GJ392">
        <v>1.8533368071612601E-10</v>
      </c>
      <c r="GK392">
        <v>-9.9183057942876601E-2</v>
      </c>
      <c r="GL392">
        <v>-1.13594444998887E-2</v>
      </c>
      <c r="GM392">
        <v>1.5024328609816199E-3</v>
      </c>
      <c r="GN392">
        <v>-1.28748702860321E-5</v>
      </c>
      <c r="GO392">
        <v>14</v>
      </c>
      <c r="GP392">
        <v>2172</v>
      </c>
      <c r="GQ392">
        <v>1</v>
      </c>
      <c r="GR392">
        <v>46</v>
      </c>
      <c r="GS392">
        <v>2959.9</v>
      </c>
      <c r="GT392">
        <v>2959.9</v>
      </c>
      <c r="GU392">
        <v>2.1105999999999998</v>
      </c>
      <c r="GV392">
        <v>2.6831100000000001</v>
      </c>
      <c r="GW392">
        <v>2.2485400000000002</v>
      </c>
      <c r="GX392">
        <v>2.7429199999999998</v>
      </c>
      <c r="GY392">
        <v>1.9958499999999999</v>
      </c>
      <c r="GZ392">
        <v>2.4035600000000001</v>
      </c>
      <c r="HA392">
        <v>43.155000000000001</v>
      </c>
      <c r="HB392">
        <v>13.702999999999999</v>
      </c>
      <c r="HC392">
        <v>18</v>
      </c>
      <c r="HD392">
        <v>504.827</v>
      </c>
      <c r="HE392">
        <v>565.61400000000003</v>
      </c>
      <c r="HF392">
        <v>20.516200000000001</v>
      </c>
      <c r="HG392">
        <v>30.488600000000002</v>
      </c>
      <c r="HH392">
        <v>30.007100000000001</v>
      </c>
      <c r="HI392">
        <v>30.431000000000001</v>
      </c>
      <c r="HJ392">
        <v>30.3598</v>
      </c>
      <c r="HK392">
        <v>42.3157</v>
      </c>
      <c r="HL392">
        <v>46.178400000000003</v>
      </c>
      <c r="HM392">
        <v>0</v>
      </c>
      <c r="HN392">
        <v>20.415500000000002</v>
      </c>
      <c r="HO392">
        <v>756.78599999999994</v>
      </c>
      <c r="HP392">
        <v>20.703800000000001</v>
      </c>
      <c r="HQ392">
        <v>101.75</v>
      </c>
      <c r="HR392">
        <v>102.235</v>
      </c>
    </row>
    <row r="393" spans="1:226" x14ac:dyDescent="0.2">
      <c r="A393">
        <v>377</v>
      </c>
      <c r="B393">
        <v>1657491168</v>
      </c>
      <c r="C393">
        <v>4966.4000000953702</v>
      </c>
      <c r="D393" t="s">
        <v>1112</v>
      </c>
      <c r="E393" t="s">
        <v>1113</v>
      </c>
      <c r="F393">
        <v>5</v>
      </c>
      <c r="G393" t="s">
        <v>1223</v>
      </c>
      <c r="H393" t="s">
        <v>353</v>
      </c>
      <c r="I393">
        <v>1657491165.5</v>
      </c>
      <c r="J393">
        <f t="shared" si="170"/>
        <v>4.7305873621508914E-3</v>
      </c>
      <c r="K393">
        <f t="shared" si="171"/>
        <v>4.7305873621508914</v>
      </c>
      <c r="L393">
        <f t="shared" si="172"/>
        <v>20.984111771198815</v>
      </c>
      <c r="M393">
        <f t="shared" si="173"/>
        <v>699.04155555555599</v>
      </c>
      <c r="N393">
        <f t="shared" si="174"/>
        <v>460.60980718697101</v>
      </c>
      <c r="O393">
        <f t="shared" si="175"/>
        <v>33.245631875010439</v>
      </c>
      <c r="P393">
        <f t="shared" si="176"/>
        <v>50.455022578147251</v>
      </c>
      <c r="Q393">
        <f t="shared" si="177"/>
        <v>0.16441502325883781</v>
      </c>
      <c r="R393">
        <f t="shared" si="178"/>
        <v>2.3912342913554752</v>
      </c>
      <c r="S393">
        <f t="shared" si="179"/>
        <v>0.15838296377400912</v>
      </c>
      <c r="T393">
        <f t="shared" si="180"/>
        <v>9.9512870974989842E-2</v>
      </c>
      <c r="U393">
        <f t="shared" si="181"/>
        <v>321.51176390612824</v>
      </c>
      <c r="V393">
        <f t="shared" si="182"/>
        <v>28.745132253464206</v>
      </c>
      <c r="W393">
        <f t="shared" si="183"/>
        <v>28.745132253464206</v>
      </c>
      <c r="X393">
        <f t="shared" si="184"/>
        <v>3.9628394842196872</v>
      </c>
      <c r="Y393">
        <f t="shared" si="185"/>
        <v>50.091000987962239</v>
      </c>
      <c r="Z393">
        <f t="shared" si="186"/>
        <v>1.8945155748470259</v>
      </c>
      <c r="AA393">
        <f t="shared" si="187"/>
        <v>3.7821475663908406</v>
      </c>
      <c r="AB393">
        <f t="shared" si="188"/>
        <v>2.0683239093726611</v>
      </c>
      <c r="AC393">
        <f t="shared" si="189"/>
        <v>-208.61890267085431</v>
      </c>
      <c r="AD393">
        <f t="shared" si="190"/>
        <v>-103.46658905742272</v>
      </c>
      <c r="AE393">
        <f t="shared" si="191"/>
        <v>-9.4640478485317114</v>
      </c>
      <c r="AF393">
        <f t="shared" si="192"/>
        <v>-3.7775670680517237E-2</v>
      </c>
      <c r="AG393">
        <f t="shared" si="193"/>
        <v>37.144512348785852</v>
      </c>
      <c r="AH393">
        <f t="shared" si="194"/>
        <v>4.7793633540785034</v>
      </c>
      <c r="AI393">
        <f t="shared" si="195"/>
        <v>20.984111771198815</v>
      </c>
      <c r="AJ393">
        <v>762.95151851851006</v>
      </c>
      <c r="AK393">
        <v>724.61051515151496</v>
      </c>
      <c r="AL393">
        <v>3.3634349758161002</v>
      </c>
      <c r="AM393">
        <v>65.128705044101494</v>
      </c>
      <c r="AN393">
        <f t="shared" si="196"/>
        <v>4.7305873621508914</v>
      </c>
      <c r="AO393">
        <v>20.663389906712499</v>
      </c>
      <c r="AP393">
        <v>26.239490303030301</v>
      </c>
      <c r="AQ393">
        <v>-1.0659256477337601E-2</v>
      </c>
      <c r="AR393">
        <v>77.531801116587999</v>
      </c>
      <c r="AS393">
        <v>0</v>
      </c>
      <c r="AT393">
        <v>0</v>
      </c>
      <c r="AU393">
        <f t="shared" si="197"/>
        <v>1</v>
      </c>
      <c r="AV393">
        <f t="shared" si="198"/>
        <v>0</v>
      </c>
      <c r="AW393">
        <f t="shared" si="199"/>
        <v>37947.818311224146</v>
      </c>
      <c r="AX393">
        <f t="shared" si="200"/>
        <v>1999.9766666666701</v>
      </c>
      <c r="AY393">
        <f t="shared" si="201"/>
        <v>1681.1801346663904</v>
      </c>
      <c r="AZ393">
        <f t="shared" si="202"/>
        <v>0.84059987433172756</v>
      </c>
      <c r="BA393">
        <f t="shared" si="203"/>
        <v>0.16075775746023421</v>
      </c>
      <c r="BB393">
        <v>6</v>
      </c>
      <c r="BC393">
        <v>0.5</v>
      </c>
      <c r="BD393" t="s">
        <v>354</v>
      </c>
      <c r="BE393">
        <v>2</v>
      </c>
      <c r="BF393" t="b">
        <v>1</v>
      </c>
      <c r="BG393">
        <v>1657491165.5</v>
      </c>
      <c r="BH393">
        <v>699.04155555555599</v>
      </c>
      <c r="BI393">
        <v>747.63044444444404</v>
      </c>
      <c r="BJ393">
        <v>26.2480333333333</v>
      </c>
      <c r="BK393">
        <v>20.662611111111101</v>
      </c>
      <c r="BL393">
        <v>689.633222222222</v>
      </c>
      <c r="BM393">
        <v>25.858922222222201</v>
      </c>
      <c r="BN393">
        <v>499.93511111111098</v>
      </c>
      <c r="BO393">
        <v>72.129855555555594</v>
      </c>
      <c r="BP393">
        <v>4.7573922222222197E-2</v>
      </c>
      <c r="BQ393">
        <v>27.942544444444401</v>
      </c>
      <c r="BR393">
        <v>27.996277777777799</v>
      </c>
      <c r="BS393">
        <v>999.9</v>
      </c>
      <c r="BT393">
        <v>0</v>
      </c>
      <c r="BU393">
        <v>0</v>
      </c>
      <c r="BV393">
        <v>9980</v>
      </c>
      <c r="BW393">
        <v>0</v>
      </c>
      <c r="BX393">
        <v>1090.0344444444399</v>
      </c>
      <c r="BY393">
        <v>-48.589100000000002</v>
      </c>
      <c r="BZ393">
        <v>717.88433333333296</v>
      </c>
      <c r="CA393">
        <v>763.40444444444404</v>
      </c>
      <c r="CB393">
        <v>5.5854066666666702</v>
      </c>
      <c r="CC393">
        <v>747.63044444444404</v>
      </c>
      <c r="CD393">
        <v>20.662611111111101</v>
      </c>
      <c r="CE393">
        <v>1.89326555555556</v>
      </c>
      <c r="CF393">
        <v>1.4903922222222199</v>
      </c>
      <c r="CG393">
        <v>16.578866666666698</v>
      </c>
      <c r="CH393">
        <v>12.8699333333333</v>
      </c>
      <c r="CI393">
        <v>1999.9766666666701</v>
      </c>
      <c r="CJ393">
        <v>0.98000200000000004</v>
      </c>
      <c r="CK393">
        <v>1.9997733333333299E-2</v>
      </c>
      <c r="CL393">
        <v>0</v>
      </c>
      <c r="CM393">
        <v>2.55656666666667</v>
      </c>
      <c r="CN393">
        <v>0</v>
      </c>
      <c r="CO393">
        <v>18668.066666666698</v>
      </c>
      <c r="CP393">
        <v>17299.9666666667</v>
      </c>
      <c r="CQ393">
        <v>43.131888888888902</v>
      </c>
      <c r="CR393">
        <v>43.936999999999998</v>
      </c>
      <c r="CS393">
        <v>43.186999999999998</v>
      </c>
      <c r="CT393">
        <v>42</v>
      </c>
      <c r="CU393">
        <v>42.25</v>
      </c>
      <c r="CV393">
        <v>1959.9833333333299</v>
      </c>
      <c r="CW393">
        <v>39.991111111111103</v>
      </c>
      <c r="CX393">
        <v>0</v>
      </c>
      <c r="CY393">
        <v>1657491143</v>
      </c>
      <c r="CZ393">
        <v>0</v>
      </c>
      <c r="DA393">
        <v>0</v>
      </c>
      <c r="DB393" t="s">
        <v>355</v>
      </c>
      <c r="DC393">
        <v>1657313570</v>
      </c>
      <c r="DD393">
        <v>1657313571.5</v>
      </c>
      <c r="DE393">
        <v>0</v>
      </c>
      <c r="DF393">
        <v>-0.183</v>
      </c>
      <c r="DG393">
        <v>-4.0000000000000001E-3</v>
      </c>
      <c r="DH393">
        <v>8.7509999999999994</v>
      </c>
      <c r="DI393">
        <v>0.37</v>
      </c>
      <c r="DJ393">
        <v>417</v>
      </c>
      <c r="DK393">
        <v>25</v>
      </c>
      <c r="DL393">
        <v>0.7</v>
      </c>
      <c r="DM393">
        <v>0.09</v>
      </c>
      <c r="DN393">
        <v>-47.165934146341499</v>
      </c>
      <c r="DO393">
        <v>-10.986081533101199</v>
      </c>
      <c r="DP393">
        <v>1.13786459557296</v>
      </c>
      <c r="DQ393">
        <v>0</v>
      </c>
      <c r="DR393">
        <v>5.6029258536585402</v>
      </c>
      <c r="DS393">
        <v>7.1149547038338298E-2</v>
      </c>
      <c r="DT393">
        <v>2.9209691089423801E-2</v>
      </c>
      <c r="DU393">
        <v>1</v>
      </c>
      <c r="DV393">
        <v>1</v>
      </c>
      <c r="DW393">
        <v>2</v>
      </c>
      <c r="DX393" t="s">
        <v>356</v>
      </c>
      <c r="DY393">
        <v>2.9702600000000001</v>
      </c>
      <c r="DZ393">
        <v>2.7017600000000002</v>
      </c>
      <c r="EA393">
        <v>0.105485</v>
      </c>
      <c r="EB393">
        <v>0.11143400000000001</v>
      </c>
      <c r="EC393">
        <v>8.8055599999999998E-2</v>
      </c>
      <c r="ED393">
        <v>7.4987300000000007E-2</v>
      </c>
      <c r="EE393">
        <v>34592.400000000001</v>
      </c>
      <c r="EF393">
        <v>37485.599999999999</v>
      </c>
      <c r="EG393">
        <v>35066.9</v>
      </c>
      <c r="EH393">
        <v>38285</v>
      </c>
      <c r="EI393">
        <v>45400</v>
      </c>
      <c r="EJ393">
        <v>51161.7</v>
      </c>
      <c r="EK393">
        <v>54870</v>
      </c>
      <c r="EL393">
        <v>61423.6</v>
      </c>
      <c r="EM393">
        <v>1.9423999999999999</v>
      </c>
      <c r="EN393">
        <v>2.0352000000000001</v>
      </c>
      <c r="EO393">
        <v>-3.3140200000000002E-2</v>
      </c>
      <c r="EP393">
        <v>0</v>
      </c>
      <c r="EQ393">
        <v>28.504300000000001</v>
      </c>
      <c r="ER393">
        <v>999.9</v>
      </c>
      <c r="ES393">
        <v>35.923999999999999</v>
      </c>
      <c r="ET393">
        <v>40.868000000000002</v>
      </c>
      <c r="EU393">
        <v>38.671799999999998</v>
      </c>
      <c r="EV393">
        <v>52.062199999999997</v>
      </c>
      <c r="EW393">
        <v>38.850200000000001</v>
      </c>
      <c r="EX393">
        <v>2</v>
      </c>
      <c r="EY393">
        <v>0.26981699999999997</v>
      </c>
      <c r="EZ393">
        <v>4.7417400000000001</v>
      </c>
      <c r="FA393">
        <v>20.082699999999999</v>
      </c>
      <c r="FB393">
        <v>5.20052</v>
      </c>
      <c r="FC393">
        <v>12.0099</v>
      </c>
      <c r="FD393">
        <v>4.976</v>
      </c>
      <c r="FE393">
        <v>3.294</v>
      </c>
      <c r="FF393">
        <v>9999</v>
      </c>
      <c r="FG393">
        <v>9999</v>
      </c>
      <c r="FH393">
        <v>9999</v>
      </c>
      <c r="FI393">
        <v>586.1</v>
      </c>
      <c r="FJ393">
        <v>1.8631599999999999</v>
      </c>
      <c r="FK393">
        <v>1.86795</v>
      </c>
      <c r="FL393">
        <v>1.86768</v>
      </c>
      <c r="FM393">
        <v>1.8689</v>
      </c>
      <c r="FN393">
        <v>1.86954</v>
      </c>
      <c r="FO393">
        <v>1.8656900000000001</v>
      </c>
      <c r="FP393">
        <v>1.8667</v>
      </c>
      <c r="FQ393">
        <v>1.8680699999999999</v>
      </c>
      <c r="FR393">
        <v>5</v>
      </c>
      <c r="FS393">
        <v>0</v>
      </c>
      <c r="FT393">
        <v>0</v>
      </c>
      <c r="FU393">
        <v>0</v>
      </c>
      <c r="FV393" t="s">
        <v>357</v>
      </c>
      <c r="FW393" t="s">
        <v>358</v>
      </c>
      <c r="FX393" t="s">
        <v>359</v>
      </c>
      <c r="FY393" t="s">
        <v>359</v>
      </c>
      <c r="FZ393" t="s">
        <v>359</v>
      </c>
      <c r="GA393" t="s">
        <v>359</v>
      </c>
      <c r="GB393">
        <v>0</v>
      </c>
      <c r="GC393">
        <v>100</v>
      </c>
      <c r="GD393">
        <v>100</v>
      </c>
      <c r="GE393">
        <v>9.4610000000000003</v>
      </c>
      <c r="GF393">
        <v>0.3886</v>
      </c>
      <c r="GG393">
        <v>4.5656098643845597</v>
      </c>
      <c r="GH393">
        <v>7.6807047227384802E-3</v>
      </c>
      <c r="GI393">
        <v>-1.0831925345100399E-6</v>
      </c>
      <c r="GJ393">
        <v>1.8533368071612601E-10</v>
      </c>
      <c r="GK393">
        <v>-9.9183057942876601E-2</v>
      </c>
      <c r="GL393">
        <v>-1.13594444998887E-2</v>
      </c>
      <c r="GM393">
        <v>1.5024328609816199E-3</v>
      </c>
      <c r="GN393">
        <v>-1.28748702860321E-5</v>
      </c>
      <c r="GO393">
        <v>14</v>
      </c>
      <c r="GP393">
        <v>2172</v>
      </c>
      <c r="GQ393">
        <v>1</v>
      </c>
      <c r="GR393">
        <v>46</v>
      </c>
      <c r="GS393">
        <v>2960</v>
      </c>
      <c r="GT393">
        <v>2959.9</v>
      </c>
      <c r="GU393">
        <v>2.1459999999999999</v>
      </c>
      <c r="GV393">
        <v>2.6892100000000001</v>
      </c>
      <c r="GW393">
        <v>2.2485400000000002</v>
      </c>
      <c r="GX393">
        <v>2.7429199999999998</v>
      </c>
      <c r="GY393">
        <v>1.9958499999999999</v>
      </c>
      <c r="GZ393">
        <v>2.3877000000000002</v>
      </c>
      <c r="HA393">
        <v>43.155000000000001</v>
      </c>
      <c r="HB393">
        <v>13.7293</v>
      </c>
      <c r="HC393">
        <v>18</v>
      </c>
      <c r="HD393">
        <v>505.36900000000003</v>
      </c>
      <c r="HE393">
        <v>565.49099999999999</v>
      </c>
      <c r="HF393">
        <v>20.3201</v>
      </c>
      <c r="HG393">
        <v>30.488600000000002</v>
      </c>
      <c r="HH393">
        <v>30.0002</v>
      </c>
      <c r="HI393">
        <v>30.431000000000001</v>
      </c>
      <c r="HJ393">
        <v>30.362400000000001</v>
      </c>
      <c r="HK393">
        <v>43.074100000000001</v>
      </c>
      <c r="HL393">
        <v>46.178400000000003</v>
      </c>
      <c r="HM393">
        <v>0</v>
      </c>
      <c r="HN393">
        <v>20.408200000000001</v>
      </c>
      <c r="HO393">
        <v>776.97699999999998</v>
      </c>
      <c r="HP393">
        <v>20.716999999999999</v>
      </c>
      <c r="HQ393">
        <v>101.746</v>
      </c>
      <c r="HR393">
        <v>102.23</v>
      </c>
    </row>
    <row r="394" spans="1:226" x14ac:dyDescent="0.2">
      <c r="A394">
        <v>378</v>
      </c>
      <c r="B394">
        <v>1657491173</v>
      </c>
      <c r="C394">
        <v>4971.4000000953702</v>
      </c>
      <c r="D394" t="s">
        <v>1114</v>
      </c>
      <c r="E394" t="s">
        <v>1115</v>
      </c>
      <c r="F394">
        <v>5</v>
      </c>
      <c r="G394" t="s">
        <v>1223</v>
      </c>
      <c r="H394" t="s">
        <v>353</v>
      </c>
      <c r="I394">
        <v>1657491170.2</v>
      </c>
      <c r="J394">
        <f t="shared" si="170"/>
        <v>4.7828437142986647E-3</v>
      </c>
      <c r="K394">
        <f t="shared" si="171"/>
        <v>4.7828437142986644</v>
      </c>
      <c r="L394">
        <f t="shared" si="172"/>
        <v>21.559377115015906</v>
      </c>
      <c r="M394">
        <f t="shared" si="173"/>
        <v>714.52689999999996</v>
      </c>
      <c r="N394">
        <f t="shared" si="174"/>
        <v>472.89473845283186</v>
      </c>
      <c r="O394">
        <f t="shared" si="175"/>
        <v>34.131881921201327</v>
      </c>
      <c r="P394">
        <f t="shared" si="176"/>
        <v>51.572042988070976</v>
      </c>
      <c r="Q394">
        <f t="shared" si="177"/>
        <v>0.1668958658860657</v>
      </c>
      <c r="R394">
        <f t="shared" si="178"/>
        <v>2.3982232599240945</v>
      </c>
      <c r="S394">
        <f t="shared" si="179"/>
        <v>0.1607014776463136</v>
      </c>
      <c r="T394">
        <f t="shared" si="180"/>
        <v>0.10097580975412183</v>
      </c>
      <c r="U394">
        <f t="shared" si="181"/>
        <v>321.51206939999997</v>
      </c>
      <c r="V394">
        <f t="shared" si="182"/>
        <v>28.711286210529437</v>
      </c>
      <c r="W394">
        <f t="shared" si="183"/>
        <v>28.711286210529437</v>
      </c>
      <c r="X394">
        <f t="shared" si="184"/>
        <v>3.9550701672297568</v>
      </c>
      <c r="Y394">
        <f t="shared" si="185"/>
        <v>50.121583600598171</v>
      </c>
      <c r="Z394">
        <f t="shared" si="186"/>
        <v>1.8939731449774004</v>
      </c>
      <c r="AA394">
        <f t="shared" si="187"/>
        <v>3.7787575908810607</v>
      </c>
      <c r="AB394">
        <f t="shared" si="188"/>
        <v>2.0610970222523566</v>
      </c>
      <c r="AC394">
        <f t="shared" si="189"/>
        <v>-210.92340780057111</v>
      </c>
      <c r="AD394">
        <f t="shared" si="190"/>
        <v>-101.38074692241999</v>
      </c>
      <c r="AE394">
        <f t="shared" si="191"/>
        <v>-9.2439663838627073</v>
      </c>
      <c r="AF394">
        <f t="shared" si="192"/>
        <v>-3.6051706853825749E-2</v>
      </c>
      <c r="AG394">
        <f t="shared" si="193"/>
        <v>37.624684368221821</v>
      </c>
      <c r="AH394">
        <f t="shared" si="194"/>
        <v>4.7770383247921737</v>
      </c>
      <c r="AI394">
        <f t="shared" si="195"/>
        <v>21.559377115015906</v>
      </c>
      <c r="AJ394">
        <v>780.37427907433903</v>
      </c>
      <c r="AK394">
        <v>741.45800606060595</v>
      </c>
      <c r="AL394">
        <v>3.3312208163324102</v>
      </c>
      <c r="AM394">
        <v>65.128705044101494</v>
      </c>
      <c r="AN394">
        <f t="shared" si="196"/>
        <v>4.7828437142986644</v>
      </c>
      <c r="AO394">
        <v>20.663103875040498</v>
      </c>
      <c r="AP394">
        <v>26.248791515151499</v>
      </c>
      <c r="AQ394">
        <v>5.5280218787095796E-4</v>
      </c>
      <c r="AR394">
        <v>77.531801116587999</v>
      </c>
      <c r="AS394">
        <v>0</v>
      </c>
      <c r="AT394">
        <v>0</v>
      </c>
      <c r="AU394">
        <f t="shared" si="197"/>
        <v>1</v>
      </c>
      <c r="AV394">
        <f t="shared" si="198"/>
        <v>0</v>
      </c>
      <c r="AW394">
        <f t="shared" si="199"/>
        <v>38119.05293124399</v>
      </c>
      <c r="AX394">
        <f t="shared" si="200"/>
        <v>1999.979</v>
      </c>
      <c r="AY394">
        <f t="shared" si="201"/>
        <v>1681.1820599999999</v>
      </c>
      <c r="AZ394">
        <f t="shared" si="202"/>
        <v>0.8405998562984911</v>
      </c>
      <c r="BA394">
        <f t="shared" si="203"/>
        <v>0.16075772265608787</v>
      </c>
      <c r="BB394">
        <v>6</v>
      </c>
      <c r="BC394">
        <v>0.5</v>
      </c>
      <c r="BD394" t="s">
        <v>354</v>
      </c>
      <c r="BE394">
        <v>2</v>
      </c>
      <c r="BF394" t="b">
        <v>1</v>
      </c>
      <c r="BG394">
        <v>1657491170.2</v>
      </c>
      <c r="BH394">
        <v>714.52689999999996</v>
      </c>
      <c r="BI394">
        <v>763.7672</v>
      </c>
      <c r="BJ394">
        <v>26.240860000000001</v>
      </c>
      <c r="BK394">
        <v>20.65944</v>
      </c>
      <c r="BL394">
        <v>705.01959999999997</v>
      </c>
      <c r="BM394">
        <v>25.852060000000002</v>
      </c>
      <c r="BN394">
        <v>500.0539</v>
      </c>
      <c r="BO394">
        <v>72.129350000000002</v>
      </c>
      <c r="BP394">
        <v>4.7139069999999998E-2</v>
      </c>
      <c r="BQ394">
        <v>27.92717</v>
      </c>
      <c r="BR394">
        <v>27.938659999999999</v>
      </c>
      <c r="BS394">
        <v>999.9</v>
      </c>
      <c r="BT394">
        <v>0</v>
      </c>
      <c r="BU394">
        <v>0</v>
      </c>
      <c r="BV394">
        <v>10026.5</v>
      </c>
      <c r="BW394">
        <v>0</v>
      </c>
      <c r="BX394">
        <v>1074.915</v>
      </c>
      <c r="BY394">
        <v>-49.240369999999999</v>
      </c>
      <c r="BZ394">
        <v>733.78200000000004</v>
      </c>
      <c r="CA394">
        <v>779.87890000000004</v>
      </c>
      <c r="CB394">
        <v>5.5814519999999996</v>
      </c>
      <c r="CC394">
        <v>763.7672</v>
      </c>
      <c r="CD394">
        <v>20.65944</v>
      </c>
      <c r="CE394">
        <v>1.892738</v>
      </c>
      <c r="CF394">
        <v>1.490151</v>
      </c>
      <c r="CG394">
        <v>16.574490000000001</v>
      </c>
      <c r="CH394">
        <v>12.867459999999999</v>
      </c>
      <c r="CI394">
        <v>1999.979</v>
      </c>
      <c r="CJ394">
        <v>0.9800025</v>
      </c>
      <c r="CK394">
        <v>1.99972E-2</v>
      </c>
      <c r="CL394">
        <v>0</v>
      </c>
      <c r="CM394">
        <v>2.6453000000000002</v>
      </c>
      <c r="CN394">
        <v>0</v>
      </c>
      <c r="CO394">
        <v>18761.75</v>
      </c>
      <c r="CP394">
        <v>17299.990000000002</v>
      </c>
      <c r="CQ394">
        <v>43.1312</v>
      </c>
      <c r="CR394">
        <v>43.936999999999998</v>
      </c>
      <c r="CS394">
        <v>43.186999999999998</v>
      </c>
      <c r="CT394">
        <v>42</v>
      </c>
      <c r="CU394">
        <v>42.25</v>
      </c>
      <c r="CV394">
        <v>1959.989</v>
      </c>
      <c r="CW394">
        <v>39.99</v>
      </c>
      <c r="CX394">
        <v>0</v>
      </c>
      <c r="CY394">
        <v>1657491147.8</v>
      </c>
      <c r="CZ394">
        <v>0</v>
      </c>
      <c r="DA394">
        <v>0</v>
      </c>
      <c r="DB394" t="s">
        <v>355</v>
      </c>
      <c r="DC394">
        <v>1657313570</v>
      </c>
      <c r="DD394">
        <v>1657313571.5</v>
      </c>
      <c r="DE394">
        <v>0</v>
      </c>
      <c r="DF394">
        <v>-0.183</v>
      </c>
      <c r="DG394">
        <v>-4.0000000000000001E-3</v>
      </c>
      <c r="DH394">
        <v>8.7509999999999994</v>
      </c>
      <c r="DI394">
        <v>0.37</v>
      </c>
      <c r="DJ394">
        <v>417</v>
      </c>
      <c r="DK394">
        <v>25</v>
      </c>
      <c r="DL394">
        <v>0.7</v>
      </c>
      <c r="DM394">
        <v>0.09</v>
      </c>
      <c r="DN394">
        <v>-47.8531756097561</v>
      </c>
      <c r="DO394">
        <v>-9.9650111498257594</v>
      </c>
      <c r="DP394">
        <v>1.0535609989125001</v>
      </c>
      <c r="DQ394">
        <v>0</v>
      </c>
      <c r="DR394">
        <v>5.6042482926829296</v>
      </c>
      <c r="DS394">
        <v>-0.129263205574906</v>
      </c>
      <c r="DT394">
        <v>2.78935150171487E-2</v>
      </c>
      <c r="DU394">
        <v>0</v>
      </c>
      <c r="DV394">
        <v>0</v>
      </c>
      <c r="DW394">
        <v>2</v>
      </c>
      <c r="DX394" t="s">
        <v>362</v>
      </c>
      <c r="DY394">
        <v>2.9691299999999998</v>
      </c>
      <c r="DZ394">
        <v>2.70099</v>
      </c>
      <c r="EA394">
        <v>0.10718800000000001</v>
      </c>
      <c r="EB394">
        <v>0.11307</v>
      </c>
      <c r="EC394">
        <v>8.8075700000000007E-2</v>
      </c>
      <c r="ED394">
        <v>7.4970200000000001E-2</v>
      </c>
      <c r="EE394">
        <v>34526.9</v>
      </c>
      <c r="EF394">
        <v>37416.9</v>
      </c>
      <c r="EG394">
        <v>35067.4</v>
      </c>
      <c r="EH394">
        <v>38285.4</v>
      </c>
      <c r="EI394">
        <v>45399.5</v>
      </c>
      <c r="EJ394">
        <v>51163.199999999997</v>
      </c>
      <c r="EK394">
        <v>54870.7</v>
      </c>
      <c r="EL394">
        <v>61424.1</v>
      </c>
      <c r="EM394">
        <v>1.9403999999999999</v>
      </c>
      <c r="EN394">
        <v>2.0352000000000001</v>
      </c>
      <c r="EO394">
        <v>-3.6805900000000003E-2</v>
      </c>
      <c r="EP394">
        <v>0</v>
      </c>
      <c r="EQ394">
        <v>28.504300000000001</v>
      </c>
      <c r="ER394">
        <v>999.9</v>
      </c>
      <c r="ES394">
        <v>35.899000000000001</v>
      </c>
      <c r="ET394">
        <v>40.868000000000002</v>
      </c>
      <c r="EU394">
        <v>38.6449</v>
      </c>
      <c r="EV394">
        <v>51.982199999999999</v>
      </c>
      <c r="EW394">
        <v>38.8782</v>
      </c>
      <c r="EX394">
        <v>2</v>
      </c>
      <c r="EY394">
        <v>0.26520300000000002</v>
      </c>
      <c r="EZ394">
        <v>4.2108100000000004</v>
      </c>
      <c r="FA394">
        <v>20.0976</v>
      </c>
      <c r="FB394">
        <v>5.1993200000000002</v>
      </c>
      <c r="FC394">
        <v>12.0099</v>
      </c>
      <c r="FD394">
        <v>4.9756</v>
      </c>
      <c r="FE394">
        <v>3.294</v>
      </c>
      <c r="FF394">
        <v>9999</v>
      </c>
      <c r="FG394">
        <v>9999</v>
      </c>
      <c r="FH394">
        <v>9999</v>
      </c>
      <c r="FI394">
        <v>586.1</v>
      </c>
      <c r="FJ394">
        <v>1.86313</v>
      </c>
      <c r="FK394">
        <v>1.86792</v>
      </c>
      <c r="FL394">
        <v>1.86768</v>
      </c>
      <c r="FM394">
        <v>1.8689</v>
      </c>
      <c r="FN394">
        <v>1.8696299999999999</v>
      </c>
      <c r="FO394">
        <v>1.8656900000000001</v>
      </c>
      <c r="FP394">
        <v>1.8667</v>
      </c>
      <c r="FQ394">
        <v>1.86798</v>
      </c>
      <c r="FR394">
        <v>5</v>
      </c>
      <c r="FS394">
        <v>0</v>
      </c>
      <c r="FT394">
        <v>0</v>
      </c>
      <c r="FU394">
        <v>0</v>
      </c>
      <c r="FV394" t="s">
        <v>357</v>
      </c>
      <c r="FW394" t="s">
        <v>358</v>
      </c>
      <c r="FX394" t="s">
        <v>359</v>
      </c>
      <c r="FY394" t="s">
        <v>359</v>
      </c>
      <c r="FZ394" t="s">
        <v>359</v>
      </c>
      <c r="GA394" t="s">
        <v>359</v>
      </c>
      <c r="GB394">
        <v>0</v>
      </c>
      <c r="GC394">
        <v>100</v>
      </c>
      <c r="GD394">
        <v>100</v>
      </c>
      <c r="GE394">
        <v>9.5670000000000002</v>
      </c>
      <c r="GF394">
        <v>0.38900000000000001</v>
      </c>
      <c r="GG394">
        <v>4.5656098643845597</v>
      </c>
      <c r="GH394">
        <v>7.6807047227384802E-3</v>
      </c>
      <c r="GI394">
        <v>-1.0831925345100399E-6</v>
      </c>
      <c r="GJ394">
        <v>1.8533368071612601E-10</v>
      </c>
      <c r="GK394">
        <v>-9.9183057942876601E-2</v>
      </c>
      <c r="GL394">
        <v>-1.13594444998887E-2</v>
      </c>
      <c r="GM394">
        <v>1.5024328609816199E-3</v>
      </c>
      <c r="GN394">
        <v>-1.28748702860321E-5</v>
      </c>
      <c r="GO394">
        <v>14</v>
      </c>
      <c r="GP394">
        <v>2172</v>
      </c>
      <c r="GQ394">
        <v>1</v>
      </c>
      <c r="GR394">
        <v>46</v>
      </c>
      <c r="GS394">
        <v>2960.1</v>
      </c>
      <c r="GT394">
        <v>2960</v>
      </c>
      <c r="GU394">
        <v>2.18384</v>
      </c>
      <c r="GV394">
        <v>2.6892100000000001</v>
      </c>
      <c r="GW394">
        <v>2.2485400000000002</v>
      </c>
      <c r="GX394">
        <v>2.7416999999999998</v>
      </c>
      <c r="GY394">
        <v>1.9958499999999999</v>
      </c>
      <c r="GZ394">
        <v>2.3584000000000001</v>
      </c>
      <c r="HA394">
        <v>43.155000000000001</v>
      </c>
      <c r="HB394">
        <v>13.7468</v>
      </c>
      <c r="HC394">
        <v>18</v>
      </c>
      <c r="HD394">
        <v>504.036</v>
      </c>
      <c r="HE394">
        <v>565.51599999999996</v>
      </c>
      <c r="HF394">
        <v>20.295100000000001</v>
      </c>
      <c r="HG394">
        <v>30.491199999999999</v>
      </c>
      <c r="HH394">
        <v>29.997499999999999</v>
      </c>
      <c r="HI394">
        <v>30.433700000000002</v>
      </c>
      <c r="HJ394">
        <v>30.364999999999998</v>
      </c>
      <c r="HK394">
        <v>43.7761</v>
      </c>
      <c r="HL394">
        <v>46.178400000000003</v>
      </c>
      <c r="HM394">
        <v>0</v>
      </c>
      <c r="HN394">
        <v>20.383800000000001</v>
      </c>
      <c r="HO394">
        <v>790.46799999999996</v>
      </c>
      <c r="HP394">
        <v>20.713799999999999</v>
      </c>
      <c r="HQ394">
        <v>101.747</v>
      </c>
      <c r="HR394">
        <v>102.23099999999999</v>
      </c>
    </row>
    <row r="395" spans="1:226" x14ac:dyDescent="0.2">
      <c r="A395">
        <v>379</v>
      </c>
      <c r="B395">
        <v>1657491178</v>
      </c>
      <c r="C395">
        <v>4976.4000000953702</v>
      </c>
      <c r="D395" t="s">
        <v>1116</v>
      </c>
      <c r="E395" t="s">
        <v>1117</v>
      </c>
      <c r="F395">
        <v>5</v>
      </c>
      <c r="G395" t="s">
        <v>1223</v>
      </c>
      <c r="H395" t="s">
        <v>353</v>
      </c>
      <c r="I395">
        <v>1657491175.5</v>
      </c>
      <c r="J395">
        <f t="shared" si="170"/>
        <v>4.8272743765094533E-3</v>
      </c>
      <c r="K395">
        <f t="shared" si="171"/>
        <v>4.827274376509453</v>
      </c>
      <c r="L395">
        <f t="shared" si="172"/>
        <v>22.260628733236857</v>
      </c>
      <c r="M395">
        <f t="shared" si="173"/>
        <v>731.80144444444397</v>
      </c>
      <c r="N395">
        <f t="shared" si="174"/>
        <v>485.96737409922281</v>
      </c>
      <c r="O395">
        <f t="shared" si="175"/>
        <v>35.075215885656355</v>
      </c>
      <c r="P395">
        <f t="shared" si="176"/>
        <v>52.818553296714164</v>
      </c>
      <c r="Q395">
        <f t="shared" si="177"/>
        <v>0.16949626282969352</v>
      </c>
      <c r="R395">
        <f t="shared" si="178"/>
        <v>2.405102951175635</v>
      </c>
      <c r="S395">
        <f t="shared" si="179"/>
        <v>0.16312883952197438</v>
      </c>
      <c r="T395">
        <f t="shared" si="180"/>
        <v>0.10250768253962132</v>
      </c>
      <c r="U395">
        <f t="shared" si="181"/>
        <v>321.51420176564068</v>
      </c>
      <c r="V395">
        <f t="shared" si="182"/>
        <v>28.667946790738441</v>
      </c>
      <c r="W395">
        <f t="shared" si="183"/>
        <v>28.667946790738441</v>
      </c>
      <c r="X395">
        <f t="shared" si="184"/>
        <v>3.9451410553040969</v>
      </c>
      <c r="Y395">
        <f t="shared" si="185"/>
        <v>50.248844447713672</v>
      </c>
      <c r="Z395">
        <f t="shared" si="186"/>
        <v>1.8957430089339036</v>
      </c>
      <c r="AA395">
        <f t="shared" si="187"/>
        <v>3.7727096608291464</v>
      </c>
      <c r="AB395">
        <f t="shared" si="188"/>
        <v>2.0493980463701931</v>
      </c>
      <c r="AC395">
        <f t="shared" si="189"/>
        <v>-212.88280000406689</v>
      </c>
      <c r="AD395">
        <f t="shared" si="190"/>
        <v>-99.61244225536376</v>
      </c>
      <c r="AE395">
        <f t="shared" si="191"/>
        <v>-9.0535581796660232</v>
      </c>
      <c r="AF395">
        <f t="shared" si="192"/>
        <v>-3.4598673456002871E-2</v>
      </c>
      <c r="AG395">
        <f t="shared" si="193"/>
        <v>37.677949717560523</v>
      </c>
      <c r="AH395">
        <f t="shared" si="194"/>
        <v>4.8071281341673942</v>
      </c>
      <c r="AI395">
        <f t="shared" si="195"/>
        <v>22.260628733236857</v>
      </c>
      <c r="AJ395">
        <v>797.43633033932201</v>
      </c>
      <c r="AK395">
        <v>758.00954545454499</v>
      </c>
      <c r="AL395">
        <v>3.2376069886012702</v>
      </c>
      <c r="AM395">
        <v>65.128705044101494</v>
      </c>
      <c r="AN395">
        <f t="shared" si="196"/>
        <v>4.827274376509453</v>
      </c>
      <c r="AO395">
        <v>20.652581815539001</v>
      </c>
      <c r="AP395">
        <v>26.2789975757576</v>
      </c>
      <c r="AQ395">
        <v>3.0736410522539601E-3</v>
      </c>
      <c r="AR395">
        <v>77.531801116587999</v>
      </c>
      <c r="AS395">
        <v>0</v>
      </c>
      <c r="AT395">
        <v>0</v>
      </c>
      <c r="AU395">
        <f t="shared" si="197"/>
        <v>1</v>
      </c>
      <c r="AV395">
        <f t="shared" si="198"/>
        <v>0</v>
      </c>
      <c r="AW395">
        <f t="shared" si="199"/>
        <v>38289.310688114339</v>
      </c>
      <c r="AX395">
        <f t="shared" si="200"/>
        <v>1999.9911111111101</v>
      </c>
      <c r="AY395">
        <f t="shared" si="201"/>
        <v>1681.1923366661342</v>
      </c>
      <c r="AZ395">
        <f t="shared" si="202"/>
        <v>0.84059990433264231</v>
      </c>
      <c r="BA395">
        <f t="shared" si="203"/>
        <v>0.16075781536199982</v>
      </c>
      <c r="BB395">
        <v>6</v>
      </c>
      <c r="BC395">
        <v>0.5</v>
      </c>
      <c r="BD395" t="s">
        <v>354</v>
      </c>
      <c r="BE395">
        <v>2</v>
      </c>
      <c r="BF395" t="b">
        <v>1</v>
      </c>
      <c r="BG395">
        <v>1657491175.5</v>
      </c>
      <c r="BH395">
        <v>731.80144444444397</v>
      </c>
      <c r="BI395">
        <v>781.23333333333301</v>
      </c>
      <c r="BJ395">
        <v>26.265533333333298</v>
      </c>
      <c r="BK395">
        <v>20.6488444444444</v>
      </c>
      <c r="BL395">
        <v>722.18422222222205</v>
      </c>
      <c r="BM395">
        <v>25.875766666666699</v>
      </c>
      <c r="BN395">
        <v>500.03122222222203</v>
      </c>
      <c r="BO395">
        <v>72.129844444444402</v>
      </c>
      <c r="BP395">
        <v>4.6226944444444397E-2</v>
      </c>
      <c r="BQ395">
        <v>27.899711111111099</v>
      </c>
      <c r="BR395">
        <v>27.887077777777801</v>
      </c>
      <c r="BS395">
        <v>999.9</v>
      </c>
      <c r="BT395">
        <v>0</v>
      </c>
      <c r="BU395">
        <v>0</v>
      </c>
      <c r="BV395">
        <v>10072.222222222201</v>
      </c>
      <c r="BW395">
        <v>0</v>
      </c>
      <c r="BX395">
        <v>1116.3277777777801</v>
      </c>
      <c r="BY395">
        <v>-49.432044444444401</v>
      </c>
      <c r="BZ395">
        <v>751.54122222222202</v>
      </c>
      <c r="CA395">
        <v>797.70522222222201</v>
      </c>
      <c r="CB395">
        <v>5.6166900000000002</v>
      </c>
      <c r="CC395">
        <v>781.23333333333301</v>
      </c>
      <c r="CD395">
        <v>20.6488444444444</v>
      </c>
      <c r="CE395">
        <v>1.89453</v>
      </c>
      <c r="CF395">
        <v>1.48939777777778</v>
      </c>
      <c r="CG395">
        <v>16.589355555555599</v>
      </c>
      <c r="CH395">
        <v>12.8597444444444</v>
      </c>
      <c r="CI395">
        <v>1999.9911111111101</v>
      </c>
      <c r="CJ395">
        <v>0.98000166666666699</v>
      </c>
      <c r="CK395">
        <v>1.9998088888888901E-2</v>
      </c>
      <c r="CL395">
        <v>0</v>
      </c>
      <c r="CM395">
        <v>2.4212444444444401</v>
      </c>
      <c r="CN395">
        <v>0</v>
      </c>
      <c r="CO395">
        <v>18947.711111111101</v>
      </c>
      <c r="CP395">
        <v>17300.066666666698</v>
      </c>
      <c r="CQ395">
        <v>43.138777777777797</v>
      </c>
      <c r="CR395">
        <v>43.936999999999998</v>
      </c>
      <c r="CS395">
        <v>43.186999999999998</v>
      </c>
      <c r="CT395">
        <v>42</v>
      </c>
      <c r="CU395">
        <v>42.25</v>
      </c>
      <c r="CV395">
        <v>1959.9922222222201</v>
      </c>
      <c r="CW395">
        <v>39.993333333333297</v>
      </c>
      <c r="CX395">
        <v>0</v>
      </c>
      <c r="CY395">
        <v>1657491153.2</v>
      </c>
      <c r="CZ395">
        <v>0</v>
      </c>
      <c r="DA395">
        <v>0</v>
      </c>
      <c r="DB395" t="s">
        <v>355</v>
      </c>
      <c r="DC395">
        <v>1657313570</v>
      </c>
      <c r="DD395">
        <v>1657313571.5</v>
      </c>
      <c r="DE395">
        <v>0</v>
      </c>
      <c r="DF395">
        <v>-0.183</v>
      </c>
      <c r="DG395">
        <v>-4.0000000000000001E-3</v>
      </c>
      <c r="DH395">
        <v>8.7509999999999994</v>
      </c>
      <c r="DI395">
        <v>0.37</v>
      </c>
      <c r="DJ395">
        <v>417</v>
      </c>
      <c r="DK395">
        <v>25</v>
      </c>
      <c r="DL395">
        <v>0.7</v>
      </c>
      <c r="DM395">
        <v>0.09</v>
      </c>
      <c r="DN395">
        <v>-48.714763414634099</v>
      </c>
      <c r="DO395">
        <v>-6.8369728222997201</v>
      </c>
      <c r="DP395">
        <v>0.79708065135158901</v>
      </c>
      <c r="DQ395">
        <v>0</v>
      </c>
      <c r="DR395">
        <v>5.6041831707317096</v>
      </c>
      <c r="DS395">
        <v>-7.5489616724744704E-2</v>
      </c>
      <c r="DT395">
        <v>2.3801303350152299E-2</v>
      </c>
      <c r="DU395">
        <v>1</v>
      </c>
      <c r="DV395">
        <v>1</v>
      </c>
      <c r="DW395">
        <v>2</v>
      </c>
      <c r="DX395" t="s">
        <v>356</v>
      </c>
      <c r="DY395">
        <v>2.97004</v>
      </c>
      <c r="DZ395">
        <v>2.7006800000000002</v>
      </c>
      <c r="EA395">
        <v>0.10882600000000001</v>
      </c>
      <c r="EB395">
        <v>0.11473899999999999</v>
      </c>
      <c r="EC395">
        <v>8.8161000000000003E-2</v>
      </c>
      <c r="ED395">
        <v>7.4931800000000007E-2</v>
      </c>
      <c r="EE395">
        <v>34463.9</v>
      </c>
      <c r="EF395">
        <v>37347.1</v>
      </c>
      <c r="EG395">
        <v>35067.599999999999</v>
      </c>
      <c r="EH395">
        <v>38286.1</v>
      </c>
      <c r="EI395">
        <v>45395.9</v>
      </c>
      <c r="EJ395">
        <v>51166</v>
      </c>
      <c r="EK395">
        <v>54871.4</v>
      </c>
      <c r="EL395">
        <v>61425</v>
      </c>
      <c r="EM395">
        <v>1.9414</v>
      </c>
      <c r="EN395">
        <v>2.0348000000000002</v>
      </c>
      <c r="EO395">
        <v>-3.8295999999999997E-2</v>
      </c>
      <c r="EP395">
        <v>0</v>
      </c>
      <c r="EQ395">
        <v>28.504300000000001</v>
      </c>
      <c r="ER395">
        <v>999.9</v>
      </c>
      <c r="ES395">
        <v>35.899000000000001</v>
      </c>
      <c r="ET395">
        <v>40.887999999999998</v>
      </c>
      <c r="EU395">
        <v>38.683300000000003</v>
      </c>
      <c r="EV395">
        <v>51.542200000000001</v>
      </c>
      <c r="EW395">
        <v>38.826099999999997</v>
      </c>
      <c r="EX395">
        <v>2</v>
      </c>
      <c r="EY395">
        <v>0.26270300000000002</v>
      </c>
      <c r="EZ395">
        <v>3.4857300000000002</v>
      </c>
      <c r="FA395">
        <v>20.114699999999999</v>
      </c>
      <c r="FB395">
        <v>5.1993200000000002</v>
      </c>
      <c r="FC395">
        <v>12.0099</v>
      </c>
      <c r="FD395">
        <v>4.9756</v>
      </c>
      <c r="FE395">
        <v>3.294</v>
      </c>
      <c r="FF395">
        <v>9999</v>
      </c>
      <c r="FG395">
        <v>9999</v>
      </c>
      <c r="FH395">
        <v>9999</v>
      </c>
      <c r="FI395">
        <v>586.1</v>
      </c>
      <c r="FJ395">
        <v>1.8632200000000001</v>
      </c>
      <c r="FK395">
        <v>1.86798</v>
      </c>
      <c r="FL395">
        <v>1.86768</v>
      </c>
      <c r="FM395">
        <v>1.8689</v>
      </c>
      <c r="FN395">
        <v>1.8696299999999999</v>
      </c>
      <c r="FO395">
        <v>1.8656900000000001</v>
      </c>
      <c r="FP395">
        <v>1.86673</v>
      </c>
      <c r="FQ395">
        <v>1.8681300000000001</v>
      </c>
      <c r="FR395">
        <v>5</v>
      </c>
      <c r="FS395">
        <v>0</v>
      </c>
      <c r="FT395">
        <v>0</v>
      </c>
      <c r="FU395">
        <v>0</v>
      </c>
      <c r="FV395" t="s">
        <v>357</v>
      </c>
      <c r="FW395" t="s">
        <v>358</v>
      </c>
      <c r="FX395" t="s">
        <v>359</v>
      </c>
      <c r="FY395" t="s">
        <v>359</v>
      </c>
      <c r="FZ395" t="s">
        <v>359</v>
      </c>
      <c r="GA395" t="s">
        <v>359</v>
      </c>
      <c r="GB395">
        <v>0</v>
      </c>
      <c r="GC395">
        <v>100</v>
      </c>
      <c r="GD395">
        <v>100</v>
      </c>
      <c r="GE395">
        <v>9.6679999999999993</v>
      </c>
      <c r="GF395">
        <v>0.39040000000000002</v>
      </c>
      <c r="GG395">
        <v>4.5656098643845597</v>
      </c>
      <c r="GH395">
        <v>7.6807047227384802E-3</v>
      </c>
      <c r="GI395">
        <v>-1.0831925345100399E-6</v>
      </c>
      <c r="GJ395">
        <v>1.8533368071612601E-10</v>
      </c>
      <c r="GK395">
        <v>-9.9183057942876601E-2</v>
      </c>
      <c r="GL395">
        <v>-1.13594444998887E-2</v>
      </c>
      <c r="GM395">
        <v>1.5024328609816199E-3</v>
      </c>
      <c r="GN395">
        <v>-1.28748702860321E-5</v>
      </c>
      <c r="GO395">
        <v>14</v>
      </c>
      <c r="GP395">
        <v>2172</v>
      </c>
      <c r="GQ395">
        <v>1</v>
      </c>
      <c r="GR395">
        <v>46</v>
      </c>
      <c r="GS395">
        <v>2960.1</v>
      </c>
      <c r="GT395">
        <v>2960.1</v>
      </c>
      <c r="GU395">
        <v>2.2180200000000001</v>
      </c>
      <c r="GV395">
        <v>2.68188</v>
      </c>
      <c r="GW395">
        <v>2.2485400000000002</v>
      </c>
      <c r="GX395">
        <v>2.7429199999999998</v>
      </c>
      <c r="GY395">
        <v>1.9958499999999999</v>
      </c>
      <c r="GZ395">
        <v>2.3645</v>
      </c>
      <c r="HA395">
        <v>43.155000000000001</v>
      </c>
      <c r="HB395">
        <v>13.773</v>
      </c>
      <c r="HC395">
        <v>18</v>
      </c>
      <c r="HD395">
        <v>504.73599999999999</v>
      </c>
      <c r="HE395">
        <v>565.221</v>
      </c>
      <c r="HF395">
        <v>20.311199999999999</v>
      </c>
      <c r="HG395">
        <v>30.491199999999999</v>
      </c>
      <c r="HH395">
        <v>29.997399999999999</v>
      </c>
      <c r="HI395">
        <v>30.436299999999999</v>
      </c>
      <c r="HJ395">
        <v>30.364999999999998</v>
      </c>
      <c r="HK395">
        <v>44.512999999999998</v>
      </c>
      <c r="HL395">
        <v>46.178400000000003</v>
      </c>
      <c r="HM395">
        <v>0</v>
      </c>
      <c r="HN395">
        <v>20.458100000000002</v>
      </c>
      <c r="HO395">
        <v>810.62599999999998</v>
      </c>
      <c r="HP395">
        <v>20.605799999999999</v>
      </c>
      <c r="HQ395">
        <v>101.748</v>
      </c>
      <c r="HR395">
        <v>102.233</v>
      </c>
    </row>
    <row r="396" spans="1:226" x14ac:dyDescent="0.2">
      <c r="A396">
        <v>380</v>
      </c>
      <c r="B396">
        <v>1657491183</v>
      </c>
      <c r="C396">
        <v>4981.4000000953702</v>
      </c>
      <c r="D396" t="s">
        <v>1118</v>
      </c>
      <c r="E396" t="s">
        <v>1119</v>
      </c>
      <c r="F396">
        <v>5</v>
      </c>
      <c r="G396" t="s">
        <v>1223</v>
      </c>
      <c r="H396" t="s">
        <v>353</v>
      </c>
      <c r="I396">
        <v>1657491180.2</v>
      </c>
      <c r="J396">
        <f t="shared" si="170"/>
        <v>4.875699851638297E-3</v>
      </c>
      <c r="K396">
        <f t="shared" si="171"/>
        <v>4.8756998516382968</v>
      </c>
      <c r="L396">
        <f t="shared" si="172"/>
        <v>22.317826819196085</v>
      </c>
      <c r="M396">
        <f t="shared" si="173"/>
        <v>746.85789999999997</v>
      </c>
      <c r="N396">
        <f t="shared" si="174"/>
        <v>502.71186789723464</v>
      </c>
      <c r="O396">
        <f t="shared" si="175"/>
        <v>36.28318084536054</v>
      </c>
      <c r="P396">
        <f t="shared" si="176"/>
        <v>53.904397293890234</v>
      </c>
      <c r="Q396">
        <f t="shared" si="177"/>
        <v>0.17188541411584926</v>
      </c>
      <c r="R396">
        <f t="shared" si="178"/>
        <v>2.3936128342953502</v>
      </c>
      <c r="S396">
        <f t="shared" si="179"/>
        <v>0.16531082494354149</v>
      </c>
      <c r="T396">
        <f t="shared" si="180"/>
        <v>0.10388901333646915</v>
      </c>
      <c r="U396">
        <f t="shared" si="181"/>
        <v>321.51283286226294</v>
      </c>
      <c r="V396">
        <f t="shared" si="182"/>
        <v>28.648961692454211</v>
      </c>
      <c r="W396">
        <f t="shared" si="183"/>
        <v>28.648961692454211</v>
      </c>
      <c r="X396">
        <f t="shared" si="184"/>
        <v>3.9407983989643833</v>
      </c>
      <c r="Y396">
        <f t="shared" si="185"/>
        <v>50.334278590866724</v>
      </c>
      <c r="Z396">
        <f t="shared" si="186"/>
        <v>1.8981696638442864</v>
      </c>
      <c r="AA396">
        <f t="shared" si="187"/>
        <v>3.7711271860539073</v>
      </c>
      <c r="AB396">
        <f t="shared" si="188"/>
        <v>2.0426287351200969</v>
      </c>
      <c r="AC396">
        <f t="shared" si="189"/>
        <v>-215.01836345724891</v>
      </c>
      <c r="AD396">
        <f t="shared" si="190"/>
        <v>-97.614606034718662</v>
      </c>
      <c r="AE396">
        <f t="shared" si="191"/>
        <v>-8.9134053994157174</v>
      </c>
      <c r="AF396">
        <f t="shared" si="192"/>
        <v>-3.3542029120326333E-2</v>
      </c>
      <c r="AG396">
        <f t="shared" si="193"/>
        <v>38.252669109822264</v>
      </c>
      <c r="AH396">
        <f t="shared" si="194"/>
        <v>4.838754440138783</v>
      </c>
      <c r="AI396">
        <f t="shared" si="195"/>
        <v>22.317826819196085</v>
      </c>
      <c r="AJ396">
        <v>814.45044584157699</v>
      </c>
      <c r="AK396">
        <v>774.65582424242405</v>
      </c>
      <c r="AL396">
        <v>3.31616558865315</v>
      </c>
      <c r="AM396">
        <v>65.128705044101494</v>
      </c>
      <c r="AN396">
        <f t="shared" si="196"/>
        <v>4.8756998516382968</v>
      </c>
      <c r="AO396">
        <v>20.647467102691301</v>
      </c>
      <c r="AP396">
        <v>26.320025454545501</v>
      </c>
      <c r="AQ396">
        <v>5.4492198728561198E-3</v>
      </c>
      <c r="AR396">
        <v>77.531801116587999</v>
      </c>
      <c r="AS396">
        <v>0</v>
      </c>
      <c r="AT396">
        <v>0</v>
      </c>
      <c r="AU396">
        <f t="shared" si="197"/>
        <v>1</v>
      </c>
      <c r="AV396">
        <f t="shared" si="198"/>
        <v>0</v>
      </c>
      <c r="AW396">
        <f t="shared" si="199"/>
        <v>38011.710806572541</v>
      </c>
      <c r="AX396">
        <f t="shared" si="200"/>
        <v>1999.9829999999999</v>
      </c>
      <c r="AY396">
        <f t="shared" si="201"/>
        <v>1681.1854847990999</v>
      </c>
      <c r="AZ396">
        <f t="shared" si="202"/>
        <v>0.84059988749859371</v>
      </c>
      <c r="BA396">
        <f t="shared" si="203"/>
        <v>0.1607577828722859</v>
      </c>
      <c r="BB396">
        <v>6</v>
      </c>
      <c r="BC396">
        <v>0.5</v>
      </c>
      <c r="BD396" t="s">
        <v>354</v>
      </c>
      <c r="BE396">
        <v>2</v>
      </c>
      <c r="BF396" t="b">
        <v>1</v>
      </c>
      <c r="BG396">
        <v>1657491180.2</v>
      </c>
      <c r="BH396">
        <v>746.85789999999997</v>
      </c>
      <c r="BI396">
        <v>797.09829999999999</v>
      </c>
      <c r="BJ396">
        <v>26.299579999999999</v>
      </c>
      <c r="BK396">
        <v>20.645720000000001</v>
      </c>
      <c r="BL396">
        <v>737.14509999999996</v>
      </c>
      <c r="BM396">
        <v>25.908480000000001</v>
      </c>
      <c r="BN396">
        <v>499.99439999999998</v>
      </c>
      <c r="BO396">
        <v>72.128349999999998</v>
      </c>
      <c r="BP396">
        <v>4.6554079999999998E-2</v>
      </c>
      <c r="BQ396">
        <v>27.892520000000001</v>
      </c>
      <c r="BR396">
        <v>27.8673</v>
      </c>
      <c r="BS396">
        <v>999.9</v>
      </c>
      <c r="BT396">
        <v>0</v>
      </c>
      <c r="BU396">
        <v>0</v>
      </c>
      <c r="BV396">
        <v>9996</v>
      </c>
      <c r="BW396">
        <v>0</v>
      </c>
      <c r="BX396">
        <v>1128.7750000000001</v>
      </c>
      <c r="BY396">
        <v>-50.240459999999999</v>
      </c>
      <c r="BZ396">
        <v>767.03070000000002</v>
      </c>
      <c r="CA396">
        <v>813.90189999999996</v>
      </c>
      <c r="CB396">
        <v>5.6538630000000003</v>
      </c>
      <c r="CC396">
        <v>797.09829999999999</v>
      </c>
      <c r="CD396">
        <v>20.645720000000001</v>
      </c>
      <c r="CE396">
        <v>1.896946</v>
      </c>
      <c r="CF396">
        <v>1.489142</v>
      </c>
      <c r="CG396">
        <v>16.60941</v>
      </c>
      <c r="CH396">
        <v>12.85713</v>
      </c>
      <c r="CI396">
        <v>1999.9829999999999</v>
      </c>
      <c r="CJ396">
        <v>0.98000189999999998</v>
      </c>
      <c r="CK396">
        <v>1.9997839999999999E-2</v>
      </c>
      <c r="CL396">
        <v>0</v>
      </c>
      <c r="CM396">
        <v>2.3573300000000001</v>
      </c>
      <c r="CN396">
        <v>0</v>
      </c>
      <c r="CO396">
        <v>18929.009999999998</v>
      </c>
      <c r="CP396">
        <v>17300</v>
      </c>
      <c r="CQ396">
        <v>43.1312</v>
      </c>
      <c r="CR396">
        <v>43.924599999999998</v>
      </c>
      <c r="CS396">
        <v>43.186999999999998</v>
      </c>
      <c r="CT396">
        <v>42</v>
      </c>
      <c r="CU396">
        <v>42.25</v>
      </c>
      <c r="CV396">
        <v>1959.9829999999999</v>
      </c>
      <c r="CW396">
        <v>39.991999999999997</v>
      </c>
      <c r="CX396">
        <v>0</v>
      </c>
      <c r="CY396">
        <v>1657491158</v>
      </c>
      <c r="CZ396">
        <v>0</v>
      </c>
      <c r="DA396">
        <v>0</v>
      </c>
      <c r="DB396" t="s">
        <v>355</v>
      </c>
      <c r="DC396">
        <v>1657313570</v>
      </c>
      <c r="DD396">
        <v>1657313571.5</v>
      </c>
      <c r="DE396">
        <v>0</v>
      </c>
      <c r="DF396">
        <v>-0.183</v>
      </c>
      <c r="DG396">
        <v>-4.0000000000000001E-3</v>
      </c>
      <c r="DH396">
        <v>8.7509999999999994</v>
      </c>
      <c r="DI396">
        <v>0.37</v>
      </c>
      <c r="DJ396">
        <v>417</v>
      </c>
      <c r="DK396">
        <v>25</v>
      </c>
      <c r="DL396">
        <v>0.7</v>
      </c>
      <c r="DM396">
        <v>0.09</v>
      </c>
      <c r="DN396">
        <v>-49.2165707317073</v>
      </c>
      <c r="DO396">
        <v>-6.4111045296168898</v>
      </c>
      <c r="DP396">
        <v>0.769655460530136</v>
      </c>
      <c r="DQ396">
        <v>0</v>
      </c>
      <c r="DR396">
        <v>5.6062192682926799</v>
      </c>
      <c r="DS396">
        <v>0.193478885017417</v>
      </c>
      <c r="DT396">
        <v>2.6998259599755998E-2</v>
      </c>
      <c r="DU396">
        <v>0</v>
      </c>
      <c r="DV396">
        <v>0</v>
      </c>
      <c r="DW396">
        <v>2</v>
      </c>
      <c r="DX396" t="s">
        <v>362</v>
      </c>
      <c r="DY396">
        <v>2.9697399999999998</v>
      </c>
      <c r="DZ396">
        <v>2.7005599999999998</v>
      </c>
      <c r="EA396">
        <v>0.11045000000000001</v>
      </c>
      <c r="EB396">
        <v>0.11640200000000001</v>
      </c>
      <c r="EC396">
        <v>8.8259799999999999E-2</v>
      </c>
      <c r="ED396">
        <v>7.4940800000000002E-2</v>
      </c>
      <c r="EE396">
        <v>34401.9</v>
      </c>
      <c r="EF396">
        <v>37277.699999999997</v>
      </c>
      <c r="EG396">
        <v>35068.5</v>
      </c>
      <c r="EH396">
        <v>38286.800000000003</v>
      </c>
      <c r="EI396">
        <v>45392.7</v>
      </c>
      <c r="EJ396">
        <v>51167</v>
      </c>
      <c r="EK396">
        <v>54873.5</v>
      </c>
      <c r="EL396">
        <v>61426.7</v>
      </c>
      <c r="EM396">
        <v>1.9418</v>
      </c>
      <c r="EN396">
        <v>2.0348000000000002</v>
      </c>
      <c r="EO396">
        <v>-3.9845699999999998E-2</v>
      </c>
      <c r="EP396">
        <v>0</v>
      </c>
      <c r="EQ396">
        <v>28.503299999999999</v>
      </c>
      <c r="ER396">
        <v>999.9</v>
      </c>
      <c r="ES396">
        <v>35.875</v>
      </c>
      <c r="ET396">
        <v>40.868000000000002</v>
      </c>
      <c r="EU396">
        <v>38.618400000000001</v>
      </c>
      <c r="EV396">
        <v>51.462200000000003</v>
      </c>
      <c r="EW396">
        <v>38.830100000000002</v>
      </c>
      <c r="EX396">
        <v>2</v>
      </c>
      <c r="EY396">
        <v>0.26067099999999999</v>
      </c>
      <c r="EZ396">
        <v>3.1035699999999999</v>
      </c>
      <c r="FA396">
        <v>20.1219</v>
      </c>
      <c r="FB396">
        <v>5.1993200000000002</v>
      </c>
      <c r="FC396">
        <v>12.0099</v>
      </c>
      <c r="FD396">
        <v>4.976</v>
      </c>
      <c r="FE396">
        <v>3.294</v>
      </c>
      <c r="FF396">
        <v>9999</v>
      </c>
      <c r="FG396">
        <v>9999</v>
      </c>
      <c r="FH396">
        <v>9999</v>
      </c>
      <c r="FI396">
        <v>586.1</v>
      </c>
      <c r="FJ396">
        <v>1.8632500000000001</v>
      </c>
      <c r="FK396">
        <v>1.86798</v>
      </c>
      <c r="FL396">
        <v>1.86768</v>
      </c>
      <c r="FM396">
        <v>1.8689</v>
      </c>
      <c r="FN396">
        <v>1.8696600000000001</v>
      </c>
      <c r="FO396">
        <v>1.8656900000000001</v>
      </c>
      <c r="FP396">
        <v>1.86676</v>
      </c>
      <c r="FQ396">
        <v>1.8681300000000001</v>
      </c>
      <c r="FR396">
        <v>5</v>
      </c>
      <c r="FS396">
        <v>0</v>
      </c>
      <c r="FT396">
        <v>0</v>
      </c>
      <c r="FU396">
        <v>0</v>
      </c>
      <c r="FV396" t="s">
        <v>357</v>
      </c>
      <c r="FW396" t="s">
        <v>358</v>
      </c>
      <c r="FX396" t="s">
        <v>359</v>
      </c>
      <c r="FY396" t="s">
        <v>359</v>
      </c>
      <c r="FZ396" t="s">
        <v>359</v>
      </c>
      <c r="GA396" t="s">
        <v>359</v>
      </c>
      <c r="GB396">
        <v>0</v>
      </c>
      <c r="GC396">
        <v>100</v>
      </c>
      <c r="GD396">
        <v>100</v>
      </c>
      <c r="GE396">
        <v>9.77</v>
      </c>
      <c r="GF396">
        <v>0.3921</v>
      </c>
      <c r="GG396">
        <v>4.5656098643845597</v>
      </c>
      <c r="GH396">
        <v>7.6807047227384802E-3</v>
      </c>
      <c r="GI396">
        <v>-1.0831925345100399E-6</v>
      </c>
      <c r="GJ396">
        <v>1.8533368071612601E-10</v>
      </c>
      <c r="GK396">
        <v>-9.9183057942876601E-2</v>
      </c>
      <c r="GL396">
        <v>-1.13594444998887E-2</v>
      </c>
      <c r="GM396">
        <v>1.5024328609816199E-3</v>
      </c>
      <c r="GN396">
        <v>-1.28748702860321E-5</v>
      </c>
      <c r="GO396">
        <v>14</v>
      </c>
      <c r="GP396">
        <v>2172</v>
      </c>
      <c r="GQ396">
        <v>1</v>
      </c>
      <c r="GR396">
        <v>46</v>
      </c>
      <c r="GS396">
        <v>2960.2</v>
      </c>
      <c r="GT396">
        <v>2960.2</v>
      </c>
      <c r="GU396">
        <v>2.2558600000000002</v>
      </c>
      <c r="GV396">
        <v>2.6831100000000001</v>
      </c>
      <c r="GW396">
        <v>2.2485400000000002</v>
      </c>
      <c r="GX396">
        <v>2.7429199999999998</v>
      </c>
      <c r="GY396">
        <v>1.9958499999999999</v>
      </c>
      <c r="GZ396">
        <v>2.4072300000000002</v>
      </c>
      <c r="HA396">
        <v>43.182000000000002</v>
      </c>
      <c r="HB396">
        <v>13.799300000000001</v>
      </c>
      <c r="HC396">
        <v>18</v>
      </c>
      <c r="HD396">
        <v>505.00799999999998</v>
      </c>
      <c r="HE396">
        <v>565.24599999999998</v>
      </c>
      <c r="HF396">
        <v>20.420100000000001</v>
      </c>
      <c r="HG396">
        <v>30.491199999999999</v>
      </c>
      <c r="HH396">
        <v>29.998200000000001</v>
      </c>
      <c r="HI396">
        <v>30.436299999999999</v>
      </c>
      <c r="HJ396">
        <v>30.367599999999999</v>
      </c>
      <c r="HK396">
        <v>45.217700000000001</v>
      </c>
      <c r="HL396">
        <v>46.178400000000003</v>
      </c>
      <c r="HM396">
        <v>0</v>
      </c>
      <c r="HN396">
        <v>20.549600000000002</v>
      </c>
      <c r="HO396">
        <v>824.10199999999998</v>
      </c>
      <c r="HP396">
        <v>20.5304</v>
      </c>
      <c r="HQ396">
        <v>101.752</v>
      </c>
      <c r="HR396">
        <v>102.235</v>
      </c>
    </row>
    <row r="397" spans="1:226" x14ac:dyDescent="0.2">
      <c r="A397">
        <v>381</v>
      </c>
      <c r="B397">
        <v>1657491188</v>
      </c>
      <c r="C397">
        <v>4986.4000000953702</v>
      </c>
      <c r="D397" t="s">
        <v>1120</v>
      </c>
      <c r="E397" t="s">
        <v>1121</v>
      </c>
      <c r="F397">
        <v>5</v>
      </c>
      <c r="G397" t="s">
        <v>1223</v>
      </c>
      <c r="H397" t="s">
        <v>353</v>
      </c>
      <c r="I397">
        <v>1657491185.5</v>
      </c>
      <c r="J397">
        <f t="shared" si="170"/>
        <v>4.9496536535502175E-3</v>
      </c>
      <c r="K397">
        <f t="shared" si="171"/>
        <v>4.9496536535502171</v>
      </c>
      <c r="L397">
        <f t="shared" si="172"/>
        <v>22.850948850046017</v>
      </c>
      <c r="M397">
        <f t="shared" si="173"/>
        <v>764.07088888888904</v>
      </c>
      <c r="N397">
        <f t="shared" si="174"/>
        <v>518.39845410561782</v>
      </c>
      <c r="O397">
        <f t="shared" si="175"/>
        <v>37.416599842960068</v>
      </c>
      <c r="P397">
        <f t="shared" si="176"/>
        <v>55.148572444210437</v>
      </c>
      <c r="Q397">
        <f t="shared" si="177"/>
        <v>0.17538803559886371</v>
      </c>
      <c r="R397">
        <f t="shared" si="178"/>
        <v>2.3922569408255359</v>
      </c>
      <c r="S397">
        <f t="shared" si="179"/>
        <v>0.16854478685409852</v>
      </c>
      <c r="T397">
        <f t="shared" si="180"/>
        <v>0.10593308283676275</v>
      </c>
      <c r="U397">
        <f t="shared" si="181"/>
        <v>321.52385390646219</v>
      </c>
      <c r="V397">
        <f t="shared" si="182"/>
        <v>28.626079694226583</v>
      </c>
      <c r="W397">
        <f t="shared" si="183"/>
        <v>28.626079694226583</v>
      </c>
      <c r="X397">
        <f t="shared" si="184"/>
        <v>3.9355699056545448</v>
      </c>
      <c r="Y397">
        <f t="shared" si="185"/>
        <v>50.427096448910532</v>
      </c>
      <c r="Z397">
        <f t="shared" si="186"/>
        <v>1.9016504656119786</v>
      </c>
      <c r="AA397">
        <f t="shared" si="187"/>
        <v>3.7710885605690336</v>
      </c>
      <c r="AB397">
        <f t="shared" si="188"/>
        <v>2.033919440042566</v>
      </c>
      <c r="AC397">
        <f t="shared" si="189"/>
        <v>-218.27972612156458</v>
      </c>
      <c r="AD397">
        <f t="shared" si="190"/>
        <v>-94.630830251594517</v>
      </c>
      <c r="AE397">
        <f t="shared" si="191"/>
        <v>-8.6448544699222793</v>
      </c>
      <c r="AF397">
        <f t="shared" si="192"/>
        <v>-3.1556936619182352E-2</v>
      </c>
      <c r="AG397">
        <f t="shared" si="193"/>
        <v>38.626191814241317</v>
      </c>
      <c r="AH397">
        <f t="shared" si="194"/>
        <v>4.8785242258691097</v>
      </c>
      <c r="AI397">
        <f t="shared" si="195"/>
        <v>22.850948850046017</v>
      </c>
      <c r="AJ397">
        <v>831.98336655894104</v>
      </c>
      <c r="AK397">
        <v>791.43284242424204</v>
      </c>
      <c r="AL397">
        <v>3.3436377729461699</v>
      </c>
      <c r="AM397">
        <v>65.128705044101494</v>
      </c>
      <c r="AN397">
        <f t="shared" si="196"/>
        <v>4.9496536535502171</v>
      </c>
      <c r="AO397">
        <v>20.646207453942001</v>
      </c>
      <c r="AP397">
        <v>26.370153939393902</v>
      </c>
      <c r="AQ397">
        <v>1.31900670141183E-2</v>
      </c>
      <c r="AR397">
        <v>77.531801116587999</v>
      </c>
      <c r="AS397">
        <v>0</v>
      </c>
      <c r="AT397">
        <v>0</v>
      </c>
      <c r="AU397">
        <f t="shared" si="197"/>
        <v>1</v>
      </c>
      <c r="AV397">
        <f t="shared" si="198"/>
        <v>0</v>
      </c>
      <c r="AW397">
        <f t="shared" si="199"/>
        <v>37978.938654133744</v>
      </c>
      <c r="AX397">
        <f t="shared" si="200"/>
        <v>2000.05</v>
      </c>
      <c r="AY397">
        <f t="shared" si="201"/>
        <v>1681.2419346665606</v>
      </c>
      <c r="AZ397">
        <f t="shared" si="202"/>
        <v>0.84059995233447193</v>
      </c>
      <c r="BA397">
        <f t="shared" si="203"/>
        <v>0.16075790800553097</v>
      </c>
      <c r="BB397">
        <v>6</v>
      </c>
      <c r="BC397">
        <v>0.5</v>
      </c>
      <c r="BD397" t="s">
        <v>354</v>
      </c>
      <c r="BE397">
        <v>2</v>
      </c>
      <c r="BF397" t="b">
        <v>1</v>
      </c>
      <c r="BG397">
        <v>1657491185.5</v>
      </c>
      <c r="BH397">
        <v>764.07088888888904</v>
      </c>
      <c r="BI397">
        <v>814.89477777777802</v>
      </c>
      <c r="BJ397">
        <v>26.3469333333333</v>
      </c>
      <c r="BK397">
        <v>20.647011111111102</v>
      </c>
      <c r="BL397">
        <v>754.24877777777795</v>
      </c>
      <c r="BM397">
        <v>25.953977777777801</v>
      </c>
      <c r="BN397">
        <v>500.00577777777801</v>
      </c>
      <c r="BO397">
        <v>72.130733333333296</v>
      </c>
      <c r="BP397">
        <v>4.6564933333333301E-2</v>
      </c>
      <c r="BQ397">
        <v>27.892344444444401</v>
      </c>
      <c r="BR397">
        <v>27.859200000000001</v>
      </c>
      <c r="BS397">
        <v>999.9</v>
      </c>
      <c r="BT397">
        <v>0</v>
      </c>
      <c r="BU397">
        <v>0</v>
      </c>
      <c r="BV397">
        <v>9986.6666666666697</v>
      </c>
      <c r="BW397">
        <v>0</v>
      </c>
      <c r="BX397">
        <v>1129.9011111111099</v>
      </c>
      <c r="BY397">
        <v>-50.8239444444444</v>
      </c>
      <c r="BZ397">
        <v>784.74655555555603</v>
      </c>
      <c r="CA397">
        <v>832.07466666666699</v>
      </c>
      <c r="CB397">
        <v>5.6999199999999997</v>
      </c>
      <c r="CC397">
        <v>814.89477777777802</v>
      </c>
      <c r="CD397">
        <v>20.647011111111102</v>
      </c>
      <c r="CE397">
        <v>1.90042333333333</v>
      </c>
      <c r="CF397">
        <v>1.48928444444444</v>
      </c>
      <c r="CG397">
        <v>16.6382333333333</v>
      </c>
      <c r="CH397">
        <v>12.8585888888889</v>
      </c>
      <c r="CI397">
        <v>2000.05</v>
      </c>
      <c r="CJ397">
        <v>0.98000166666666699</v>
      </c>
      <c r="CK397">
        <v>1.9998088888888901E-2</v>
      </c>
      <c r="CL397">
        <v>0</v>
      </c>
      <c r="CM397">
        <v>2.42628888888889</v>
      </c>
      <c r="CN397">
        <v>0</v>
      </c>
      <c r="CO397">
        <v>19070.888888888901</v>
      </c>
      <c r="CP397">
        <v>17300.611111111099</v>
      </c>
      <c r="CQ397">
        <v>43.125</v>
      </c>
      <c r="CR397">
        <v>43.916333333333299</v>
      </c>
      <c r="CS397">
        <v>43.186999999999998</v>
      </c>
      <c r="CT397">
        <v>42</v>
      </c>
      <c r="CU397">
        <v>42.25</v>
      </c>
      <c r="CV397">
        <v>1960.05</v>
      </c>
      <c r="CW397">
        <v>39.997777777777799</v>
      </c>
      <c r="CX397">
        <v>0</v>
      </c>
      <c r="CY397">
        <v>1657491162.8</v>
      </c>
      <c r="CZ397">
        <v>0</v>
      </c>
      <c r="DA397">
        <v>0</v>
      </c>
      <c r="DB397" t="s">
        <v>355</v>
      </c>
      <c r="DC397">
        <v>1657313570</v>
      </c>
      <c r="DD397">
        <v>1657313571.5</v>
      </c>
      <c r="DE397">
        <v>0</v>
      </c>
      <c r="DF397">
        <v>-0.183</v>
      </c>
      <c r="DG397">
        <v>-4.0000000000000001E-3</v>
      </c>
      <c r="DH397">
        <v>8.7509999999999994</v>
      </c>
      <c r="DI397">
        <v>0.37</v>
      </c>
      <c r="DJ397">
        <v>417</v>
      </c>
      <c r="DK397">
        <v>25</v>
      </c>
      <c r="DL397">
        <v>0.7</v>
      </c>
      <c r="DM397">
        <v>0.09</v>
      </c>
      <c r="DN397">
        <v>-49.851965853658498</v>
      </c>
      <c r="DO397">
        <v>-6.4590167247387296</v>
      </c>
      <c r="DP397">
        <v>0.77832152914876096</v>
      </c>
      <c r="DQ397">
        <v>0</v>
      </c>
      <c r="DR397">
        <v>5.6284868292682901</v>
      </c>
      <c r="DS397">
        <v>0.43384181184670501</v>
      </c>
      <c r="DT397">
        <v>4.3535211341301901E-2</v>
      </c>
      <c r="DU397">
        <v>0</v>
      </c>
      <c r="DV397">
        <v>0</v>
      </c>
      <c r="DW397">
        <v>2</v>
      </c>
      <c r="DX397" t="s">
        <v>362</v>
      </c>
      <c r="DY397">
        <v>2.96956</v>
      </c>
      <c r="DZ397">
        <v>2.7002999999999999</v>
      </c>
      <c r="EA397">
        <v>0.112078</v>
      </c>
      <c r="EB397">
        <v>0.117906</v>
      </c>
      <c r="EC397">
        <v>8.8361800000000004E-2</v>
      </c>
      <c r="ED397">
        <v>7.4902399999999994E-2</v>
      </c>
      <c r="EE397">
        <v>34339.1</v>
      </c>
      <c r="EF397">
        <v>37214.6</v>
      </c>
      <c r="EG397">
        <v>35068.6</v>
      </c>
      <c r="EH397">
        <v>38287.199999999997</v>
      </c>
      <c r="EI397">
        <v>45388</v>
      </c>
      <c r="EJ397">
        <v>51169.4</v>
      </c>
      <c r="EK397">
        <v>54873.9</v>
      </c>
      <c r="EL397">
        <v>61427</v>
      </c>
      <c r="EM397">
        <v>1.9408000000000001</v>
      </c>
      <c r="EN397">
        <v>2.0350000000000001</v>
      </c>
      <c r="EO397">
        <v>-3.8892000000000003E-2</v>
      </c>
      <c r="EP397">
        <v>0</v>
      </c>
      <c r="EQ397">
        <v>28.500900000000001</v>
      </c>
      <c r="ER397">
        <v>999.9</v>
      </c>
      <c r="ES397">
        <v>35.875</v>
      </c>
      <c r="ET397">
        <v>40.868000000000002</v>
      </c>
      <c r="EU397">
        <v>38.618000000000002</v>
      </c>
      <c r="EV397">
        <v>51.622199999999999</v>
      </c>
      <c r="EW397">
        <v>38.838099999999997</v>
      </c>
      <c r="EX397">
        <v>2</v>
      </c>
      <c r="EY397">
        <v>0.25853700000000002</v>
      </c>
      <c r="EZ397">
        <v>2.8683000000000001</v>
      </c>
      <c r="FA397">
        <v>20.126200000000001</v>
      </c>
      <c r="FB397">
        <v>5.1993200000000002</v>
      </c>
      <c r="FC397">
        <v>12.0099</v>
      </c>
      <c r="FD397">
        <v>4.9756</v>
      </c>
      <c r="FE397">
        <v>3.294</v>
      </c>
      <c r="FF397">
        <v>9999</v>
      </c>
      <c r="FG397">
        <v>9999</v>
      </c>
      <c r="FH397">
        <v>9999</v>
      </c>
      <c r="FI397">
        <v>586.1</v>
      </c>
      <c r="FJ397">
        <v>1.8632500000000001</v>
      </c>
      <c r="FK397">
        <v>1.86798</v>
      </c>
      <c r="FL397">
        <v>1.86768</v>
      </c>
      <c r="FM397">
        <v>1.8689</v>
      </c>
      <c r="FN397">
        <v>1.8696600000000001</v>
      </c>
      <c r="FO397">
        <v>1.8656900000000001</v>
      </c>
      <c r="FP397">
        <v>1.86676</v>
      </c>
      <c r="FQ397">
        <v>1.8681300000000001</v>
      </c>
      <c r="FR397">
        <v>5</v>
      </c>
      <c r="FS397">
        <v>0</v>
      </c>
      <c r="FT397">
        <v>0</v>
      </c>
      <c r="FU397">
        <v>0</v>
      </c>
      <c r="FV397" t="s">
        <v>357</v>
      </c>
      <c r="FW397" t="s">
        <v>358</v>
      </c>
      <c r="FX397" t="s">
        <v>359</v>
      </c>
      <c r="FY397" t="s">
        <v>359</v>
      </c>
      <c r="FZ397" t="s">
        <v>359</v>
      </c>
      <c r="GA397" t="s">
        <v>359</v>
      </c>
      <c r="GB397">
        <v>0</v>
      </c>
      <c r="GC397">
        <v>100</v>
      </c>
      <c r="GD397">
        <v>100</v>
      </c>
      <c r="GE397">
        <v>9.8740000000000006</v>
      </c>
      <c r="GF397">
        <v>0.39379999999999998</v>
      </c>
      <c r="GG397">
        <v>4.5656098643845597</v>
      </c>
      <c r="GH397">
        <v>7.6807047227384802E-3</v>
      </c>
      <c r="GI397">
        <v>-1.0831925345100399E-6</v>
      </c>
      <c r="GJ397">
        <v>1.8533368071612601E-10</v>
      </c>
      <c r="GK397">
        <v>-9.9183057942876601E-2</v>
      </c>
      <c r="GL397">
        <v>-1.13594444998887E-2</v>
      </c>
      <c r="GM397">
        <v>1.5024328609816199E-3</v>
      </c>
      <c r="GN397">
        <v>-1.28748702860321E-5</v>
      </c>
      <c r="GO397">
        <v>14</v>
      </c>
      <c r="GP397">
        <v>2172</v>
      </c>
      <c r="GQ397">
        <v>1</v>
      </c>
      <c r="GR397">
        <v>46</v>
      </c>
      <c r="GS397">
        <v>2960.3</v>
      </c>
      <c r="GT397">
        <v>2960.3</v>
      </c>
      <c r="GU397">
        <v>2.2888199999999999</v>
      </c>
      <c r="GV397">
        <v>2.68066</v>
      </c>
      <c r="GW397">
        <v>2.2485400000000002</v>
      </c>
      <c r="GX397">
        <v>2.7429199999999998</v>
      </c>
      <c r="GY397">
        <v>1.9958499999999999</v>
      </c>
      <c r="GZ397">
        <v>2.4084500000000002</v>
      </c>
      <c r="HA397">
        <v>43.155000000000001</v>
      </c>
      <c r="HB397">
        <v>13.8081</v>
      </c>
      <c r="HC397">
        <v>18</v>
      </c>
      <c r="HD397">
        <v>504.35199999999998</v>
      </c>
      <c r="HE397">
        <v>565.41899999999998</v>
      </c>
      <c r="HF397">
        <v>20.5456</v>
      </c>
      <c r="HG397">
        <v>30.4938</v>
      </c>
      <c r="HH397">
        <v>29.9984</v>
      </c>
      <c r="HI397">
        <v>30.4389</v>
      </c>
      <c r="HJ397">
        <v>30.370200000000001</v>
      </c>
      <c r="HK397">
        <v>45.869599999999998</v>
      </c>
      <c r="HL397">
        <v>46.4544</v>
      </c>
      <c r="HM397">
        <v>0</v>
      </c>
      <c r="HN397">
        <v>20.649799999999999</v>
      </c>
      <c r="HO397">
        <v>837.84799999999996</v>
      </c>
      <c r="HP397">
        <v>20.4389</v>
      </c>
      <c r="HQ397">
        <v>101.752</v>
      </c>
      <c r="HR397">
        <v>102.236</v>
      </c>
    </row>
    <row r="398" spans="1:226" x14ac:dyDescent="0.2">
      <c r="A398">
        <v>382</v>
      </c>
      <c r="B398">
        <v>1657491193</v>
      </c>
      <c r="C398">
        <v>4991.4000000953702</v>
      </c>
      <c r="D398" t="s">
        <v>1122</v>
      </c>
      <c r="E398" t="s">
        <v>1123</v>
      </c>
      <c r="F398">
        <v>5</v>
      </c>
      <c r="G398" t="s">
        <v>1223</v>
      </c>
      <c r="H398" t="s">
        <v>353</v>
      </c>
      <c r="I398">
        <v>1657491190.2</v>
      </c>
      <c r="J398">
        <f t="shared" si="170"/>
        <v>4.9810409727411324E-3</v>
      </c>
      <c r="K398">
        <f t="shared" si="171"/>
        <v>4.9810409727411322</v>
      </c>
      <c r="L398">
        <f t="shared" si="172"/>
        <v>23.071750006463031</v>
      </c>
      <c r="M398">
        <f t="shared" si="173"/>
        <v>779.04039999999998</v>
      </c>
      <c r="N398">
        <f t="shared" si="174"/>
        <v>531.73747377165728</v>
      </c>
      <c r="O398">
        <f t="shared" si="175"/>
        <v>38.379882193292396</v>
      </c>
      <c r="P398">
        <f t="shared" si="176"/>
        <v>56.229775501312602</v>
      </c>
      <c r="Q398">
        <f t="shared" si="177"/>
        <v>0.17634887691734916</v>
      </c>
      <c r="R398">
        <f t="shared" si="178"/>
        <v>2.3923225147787628</v>
      </c>
      <c r="S398">
        <f t="shared" si="179"/>
        <v>0.16943221474790654</v>
      </c>
      <c r="T398">
        <f t="shared" si="180"/>
        <v>0.10649396493535815</v>
      </c>
      <c r="U398">
        <f t="shared" si="181"/>
        <v>321.52254360000006</v>
      </c>
      <c r="V398">
        <f t="shared" si="182"/>
        <v>28.64375406454791</v>
      </c>
      <c r="W398">
        <f t="shared" si="183"/>
        <v>28.64375406454791</v>
      </c>
      <c r="X398">
        <f t="shared" si="184"/>
        <v>3.9396079336678409</v>
      </c>
      <c r="Y398">
        <f t="shared" si="185"/>
        <v>50.39693979614421</v>
      </c>
      <c r="Z398">
        <f t="shared" si="186"/>
        <v>1.9035707942148605</v>
      </c>
      <c r="AA398">
        <f t="shared" si="187"/>
        <v>3.7771555215749419</v>
      </c>
      <c r="AB398">
        <f t="shared" si="188"/>
        <v>2.0360371394529801</v>
      </c>
      <c r="AC398">
        <f t="shared" si="189"/>
        <v>-219.66390689788395</v>
      </c>
      <c r="AD398">
        <f t="shared" si="190"/>
        <v>-93.358999376641918</v>
      </c>
      <c r="AE398">
        <f t="shared" si="191"/>
        <v>-8.5303549818692819</v>
      </c>
      <c r="AF398">
        <f t="shared" si="192"/>
        <v>-3.0717656395069071E-2</v>
      </c>
      <c r="AG398">
        <f t="shared" si="193"/>
        <v>37.990099672557683</v>
      </c>
      <c r="AH398">
        <f t="shared" si="194"/>
        <v>4.9907379791972515</v>
      </c>
      <c r="AI398">
        <f t="shared" si="195"/>
        <v>23.071750006463031</v>
      </c>
      <c r="AJ398">
        <v>847.12471877065195</v>
      </c>
      <c r="AK398">
        <v>807.27536363636398</v>
      </c>
      <c r="AL398">
        <v>3.0854429045882399</v>
      </c>
      <c r="AM398">
        <v>65.128705044101494</v>
      </c>
      <c r="AN398">
        <f t="shared" si="196"/>
        <v>4.9810409727411322</v>
      </c>
      <c r="AO398">
        <v>20.544417893339599</v>
      </c>
      <c r="AP398">
        <v>26.3714963636364</v>
      </c>
      <c r="AQ398">
        <v>-1.6354580430392701E-3</v>
      </c>
      <c r="AR398">
        <v>77.531801116587999</v>
      </c>
      <c r="AS398">
        <v>0</v>
      </c>
      <c r="AT398">
        <v>0</v>
      </c>
      <c r="AU398">
        <f t="shared" si="197"/>
        <v>1</v>
      </c>
      <c r="AV398">
        <f t="shared" si="198"/>
        <v>0</v>
      </c>
      <c r="AW398">
        <f t="shared" si="199"/>
        <v>37977.064868055641</v>
      </c>
      <c r="AX398">
        <f t="shared" si="200"/>
        <v>2000.0409999999999</v>
      </c>
      <c r="AY398">
        <f t="shared" si="201"/>
        <v>1681.2344400000002</v>
      </c>
      <c r="AZ398">
        <f t="shared" si="202"/>
        <v>0.84059998770025224</v>
      </c>
      <c r="BA398">
        <f t="shared" si="203"/>
        <v>0.16075797626148666</v>
      </c>
      <c r="BB398">
        <v>6</v>
      </c>
      <c r="BC398">
        <v>0.5</v>
      </c>
      <c r="BD398" t="s">
        <v>354</v>
      </c>
      <c r="BE398">
        <v>2</v>
      </c>
      <c r="BF398" t="b">
        <v>1</v>
      </c>
      <c r="BG398">
        <v>1657491190.2</v>
      </c>
      <c r="BH398">
        <v>779.04039999999998</v>
      </c>
      <c r="BI398">
        <v>829.29539999999997</v>
      </c>
      <c r="BJ398">
        <v>26.373190000000001</v>
      </c>
      <c r="BK398">
        <v>20.542100000000001</v>
      </c>
      <c r="BL398">
        <v>769.12390000000005</v>
      </c>
      <c r="BM398">
        <v>25.979209999999998</v>
      </c>
      <c r="BN398">
        <v>499.9871</v>
      </c>
      <c r="BO398">
        <v>72.131469999999993</v>
      </c>
      <c r="BP398">
        <v>4.6783529999999997E-2</v>
      </c>
      <c r="BQ398">
        <v>27.919899999999998</v>
      </c>
      <c r="BR398">
        <v>27.878440000000001</v>
      </c>
      <c r="BS398">
        <v>999.9</v>
      </c>
      <c r="BT398">
        <v>0</v>
      </c>
      <c r="BU398">
        <v>0</v>
      </c>
      <c r="BV398">
        <v>9987</v>
      </c>
      <c r="BW398">
        <v>0</v>
      </c>
      <c r="BX398">
        <v>1125.1880000000001</v>
      </c>
      <c r="BY398">
        <v>-50.255049999999997</v>
      </c>
      <c r="BZ398">
        <v>800.14269999999999</v>
      </c>
      <c r="CA398">
        <v>846.68799999999999</v>
      </c>
      <c r="CB398">
        <v>5.8310890000000004</v>
      </c>
      <c r="CC398">
        <v>829.29539999999997</v>
      </c>
      <c r="CD398">
        <v>20.542100000000001</v>
      </c>
      <c r="CE398">
        <v>1.9023369999999999</v>
      </c>
      <c r="CF398">
        <v>1.4817309999999999</v>
      </c>
      <c r="CG398">
        <v>16.65408</v>
      </c>
      <c r="CH398">
        <v>12.78092</v>
      </c>
      <c r="CI398">
        <v>2000.0409999999999</v>
      </c>
      <c r="CJ398">
        <v>0.98000189999999998</v>
      </c>
      <c r="CK398">
        <v>1.9997839999999999E-2</v>
      </c>
      <c r="CL398">
        <v>0</v>
      </c>
      <c r="CM398">
        <v>2.4283100000000002</v>
      </c>
      <c r="CN398">
        <v>0</v>
      </c>
      <c r="CO398">
        <v>19109.580000000002</v>
      </c>
      <c r="CP398">
        <v>17300.509999999998</v>
      </c>
      <c r="CQ398">
        <v>43.125</v>
      </c>
      <c r="CR398">
        <v>43.8874</v>
      </c>
      <c r="CS398">
        <v>43.186999999999998</v>
      </c>
      <c r="CT398">
        <v>42</v>
      </c>
      <c r="CU398">
        <v>42.25</v>
      </c>
      <c r="CV398">
        <v>1960.0409999999999</v>
      </c>
      <c r="CW398">
        <v>40</v>
      </c>
      <c r="CX398">
        <v>0</v>
      </c>
      <c r="CY398">
        <v>1657491167.5999999</v>
      </c>
      <c r="CZ398">
        <v>0</v>
      </c>
      <c r="DA398">
        <v>0</v>
      </c>
      <c r="DB398" t="s">
        <v>355</v>
      </c>
      <c r="DC398">
        <v>1657313570</v>
      </c>
      <c r="DD398">
        <v>1657313571.5</v>
      </c>
      <c r="DE398">
        <v>0</v>
      </c>
      <c r="DF398">
        <v>-0.183</v>
      </c>
      <c r="DG398">
        <v>-4.0000000000000001E-3</v>
      </c>
      <c r="DH398">
        <v>8.7509999999999994</v>
      </c>
      <c r="DI398">
        <v>0.37</v>
      </c>
      <c r="DJ398">
        <v>417</v>
      </c>
      <c r="DK398">
        <v>25</v>
      </c>
      <c r="DL398">
        <v>0.7</v>
      </c>
      <c r="DM398">
        <v>0.09</v>
      </c>
      <c r="DN398">
        <v>-50.140202439024399</v>
      </c>
      <c r="DO398">
        <v>-3.7088090592334999</v>
      </c>
      <c r="DP398">
        <v>0.69158520364195897</v>
      </c>
      <c r="DQ398">
        <v>0</v>
      </c>
      <c r="DR398">
        <v>5.6840814634146302</v>
      </c>
      <c r="DS398">
        <v>0.76206585365854596</v>
      </c>
      <c r="DT398">
        <v>8.0648105584965796E-2</v>
      </c>
      <c r="DU398">
        <v>0</v>
      </c>
      <c r="DV398">
        <v>0</v>
      </c>
      <c r="DW398">
        <v>2</v>
      </c>
      <c r="DX398" t="s">
        <v>362</v>
      </c>
      <c r="DY398">
        <v>2.9696899999999999</v>
      </c>
      <c r="DZ398">
        <v>2.7008399999999999</v>
      </c>
      <c r="EA398">
        <v>0.11358</v>
      </c>
      <c r="EB398">
        <v>0.11951100000000001</v>
      </c>
      <c r="EC398">
        <v>8.8363899999999995E-2</v>
      </c>
      <c r="ED398">
        <v>7.4594599999999997E-2</v>
      </c>
      <c r="EE398">
        <v>34281.1</v>
      </c>
      <c r="EF398">
        <v>37147.5</v>
      </c>
      <c r="EG398">
        <v>35068.699999999997</v>
      </c>
      <c r="EH398">
        <v>38288</v>
      </c>
      <c r="EI398">
        <v>45387.9</v>
      </c>
      <c r="EJ398">
        <v>51187</v>
      </c>
      <c r="EK398">
        <v>54873.8</v>
      </c>
      <c r="EL398">
        <v>61427.6</v>
      </c>
      <c r="EM398">
        <v>1.9408000000000001</v>
      </c>
      <c r="EN398">
        <v>2.0352000000000001</v>
      </c>
      <c r="EO398">
        <v>-3.7908600000000001E-2</v>
      </c>
      <c r="EP398">
        <v>0</v>
      </c>
      <c r="EQ398">
        <v>28.499400000000001</v>
      </c>
      <c r="ER398">
        <v>999.9</v>
      </c>
      <c r="ES398">
        <v>35.875</v>
      </c>
      <c r="ET398">
        <v>40.887999999999998</v>
      </c>
      <c r="EU398">
        <v>38.659300000000002</v>
      </c>
      <c r="EV398">
        <v>52.202199999999998</v>
      </c>
      <c r="EW398">
        <v>38.858199999999997</v>
      </c>
      <c r="EX398">
        <v>2</v>
      </c>
      <c r="EY398">
        <v>0.25833299999999998</v>
      </c>
      <c r="EZ398">
        <v>2.8620899999999998</v>
      </c>
      <c r="FA398">
        <v>20.126000000000001</v>
      </c>
      <c r="FB398">
        <v>5.1981200000000003</v>
      </c>
      <c r="FC398">
        <v>12.0099</v>
      </c>
      <c r="FD398">
        <v>4.976</v>
      </c>
      <c r="FE398">
        <v>3.294</v>
      </c>
      <c r="FF398">
        <v>9999</v>
      </c>
      <c r="FG398">
        <v>9999</v>
      </c>
      <c r="FH398">
        <v>9999</v>
      </c>
      <c r="FI398">
        <v>586.1</v>
      </c>
      <c r="FJ398">
        <v>1.8632500000000001</v>
      </c>
      <c r="FK398">
        <v>1.86798</v>
      </c>
      <c r="FL398">
        <v>1.86768</v>
      </c>
      <c r="FM398">
        <v>1.8689</v>
      </c>
      <c r="FN398">
        <v>1.8695999999999999</v>
      </c>
      <c r="FO398">
        <v>1.8656900000000001</v>
      </c>
      <c r="FP398">
        <v>1.86676</v>
      </c>
      <c r="FQ398">
        <v>1.8681300000000001</v>
      </c>
      <c r="FR398">
        <v>5</v>
      </c>
      <c r="FS398">
        <v>0</v>
      </c>
      <c r="FT398">
        <v>0</v>
      </c>
      <c r="FU398">
        <v>0</v>
      </c>
      <c r="FV398" t="s">
        <v>357</v>
      </c>
      <c r="FW398" t="s">
        <v>358</v>
      </c>
      <c r="FX398" t="s">
        <v>359</v>
      </c>
      <c r="FY398" t="s">
        <v>359</v>
      </c>
      <c r="FZ398" t="s">
        <v>359</v>
      </c>
      <c r="GA398" t="s">
        <v>359</v>
      </c>
      <c r="GB398">
        <v>0</v>
      </c>
      <c r="GC398">
        <v>100</v>
      </c>
      <c r="GD398">
        <v>100</v>
      </c>
      <c r="GE398">
        <v>9.9689999999999994</v>
      </c>
      <c r="GF398">
        <v>0.39389999999999997</v>
      </c>
      <c r="GG398">
        <v>4.5656098643845597</v>
      </c>
      <c r="GH398">
        <v>7.6807047227384802E-3</v>
      </c>
      <c r="GI398">
        <v>-1.0831925345100399E-6</v>
      </c>
      <c r="GJ398">
        <v>1.8533368071612601E-10</v>
      </c>
      <c r="GK398">
        <v>-9.9183057942876601E-2</v>
      </c>
      <c r="GL398">
        <v>-1.13594444998887E-2</v>
      </c>
      <c r="GM398">
        <v>1.5024328609816199E-3</v>
      </c>
      <c r="GN398">
        <v>-1.28748702860321E-5</v>
      </c>
      <c r="GO398">
        <v>14</v>
      </c>
      <c r="GP398">
        <v>2172</v>
      </c>
      <c r="GQ398">
        <v>1</v>
      </c>
      <c r="GR398">
        <v>46</v>
      </c>
      <c r="GS398">
        <v>2960.4</v>
      </c>
      <c r="GT398">
        <v>2960.4</v>
      </c>
      <c r="GU398">
        <v>2.32544</v>
      </c>
      <c r="GV398">
        <v>2.6831100000000001</v>
      </c>
      <c r="GW398">
        <v>2.2485400000000002</v>
      </c>
      <c r="GX398">
        <v>2.7441399999999998</v>
      </c>
      <c r="GY398">
        <v>1.9958499999999999</v>
      </c>
      <c r="GZ398">
        <v>2.3791500000000001</v>
      </c>
      <c r="HA398">
        <v>43.155000000000001</v>
      </c>
      <c r="HB398">
        <v>13.7906</v>
      </c>
      <c r="HC398">
        <v>18</v>
      </c>
      <c r="HD398">
        <v>504.375</v>
      </c>
      <c r="HE398">
        <v>565.56700000000001</v>
      </c>
      <c r="HF398">
        <v>20.6722</v>
      </c>
      <c r="HG398">
        <v>30.496500000000001</v>
      </c>
      <c r="HH398">
        <v>29.999700000000001</v>
      </c>
      <c r="HI398">
        <v>30.441600000000001</v>
      </c>
      <c r="HJ398">
        <v>30.370200000000001</v>
      </c>
      <c r="HK398">
        <v>46.6036</v>
      </c>
      <c r="HL398">
        <v>46.732700000000001</v>
      </c>
      <c r="HM398">
        <v>0</v>
      </c>
      <c r="HN398">
        <v>20.735600000000002</v>
      </c>
      <c r="HO398">
        <v>858.22799999999995</v>
      </c>
      <c r="HP398">
        <v>20.3691</v>
      </c>
      <c r="HQ398">
        <v>101.752</v>
      </c>
      <c r="HR398">
        <v>102.238</v>
      </c>
    </row>
    <row r="399" spans="1:226" x14ac:dyDescent="0.2">
      <c r="A399">
        <v>383</v>
      </c>
      <c r="B399">
        <v>1657491198</v>
      </c>
      <c r="C399">
        <v>4996.4000000953702</v>
      </c>
      <c r="D399" t="s">
        <v>1124</v>
      </c>
      <c r="E399" t="s">
        <v>1125</v>
      </c>
      <c r="F399">
        <v>5</v>
      </c>
      <c r="G399" t="s">
        <v>1223</v>
      </c>
      <c r="H399" t="s">
        <v>353</v>
      </c>
      <c r="I399">
        <v>1657491195.5</v>
      </c>
      <c r="J399">
        <f t="shared" si="170"/>
        <v>5.0192491527482706E-3</v>
      </c>
      <c r="K399">
        <f t="shared" si="171"/>
        <v>5.0192491527482703</v>
      </c>
      <c r="L399">
        <f t="shared" si="172"/>
        <v>23.435091304968395</v>
      </c>
      <c r="M399">
        <f t="shared" si="173"/>
        <v>795.50611111111095</v>
      </c>
      <c r="N399">
        <f t="shared" si="174"/>
        <v>546.35865784686962</v>
      </c>
      <c r="O399">
        <f t="shared" si="175"/>
        <v>39.434723278247866</v>
      </c>
      <c r="P399">
        <f t="shared" si="176"/>
        <v>57.417527675774714</v>
      </c>
      <c r="Q399">
        <f t="shared" si="177"/>
        <v>0.17818846018310222</v>
      </c>
      <c r="R399">
        <f t="shared" si="178"/>
        <v>2.3991938101892698</v>
      </c>
      <c r="S399">
        <f t="shared" si="179"/>
        <v>0.17114920593230201</v>
      </c>
      <c r="T399">
        <f t="shared" si="180"/>
        <v>0.10757753192399484</v>
      </c>
      <c r="U399">
        <f t="shared" si="181"/>
        <v>321.51160609920584</v>
      </c>
      <c r="V399">
        <f t="shared" si="182"/>
        <v>28.620583052968239</v>
      </c>
      <c r="W399">
        <f t="shared" si="183"/>
        <v>28.620583052968239</v>
      </c>
      <c r="X399">
        <f t="shared" si="184"/>
        <v>3.934314835123577</v>
      </c>
      <c r="Y399">
        <f t="shared" si="185"/>
        <v>50.413946713563917</v>
      </c>
      <c r="Z399">
        <f t="shared" si="186"/>
        <v>1.9031853510221994</v>
      </c>
      <c r="AA399">
        <f t="shared" si="187"/>
        <v>3.7751167585340935</v>
      </c>
      <c r="AB399">
        <f t="shared" si="188"/>
        <v>2.0311294841013776</v>
      </c>
      <c r="AC399">
        <f t="shared" si="189"/>
        <v>-221.34888763619873</v>
      </c>
      <c r="AD399">
        <f t="shared" si="190"/>
        <v>-91.827248352241696</v>
      </c>
      <c r="AE399">
        <f t="shared" si="191"/>
        <v>-8.3650153529920779</v>
      </c>
      <c r="AF399">
        <f t="shared" si="192"/>
        <v>-2.9545242226674873E-2</v>
      </c>
      <c r="AG399">
        <f t="shared" si="193"/>
        <v>39.223818455385015</v>
      </c>
      <c r="AH399">
        <f t="shared" si="194"/>
        <v>5.0451957498889151</v>
      </c>
      <c r="AI399">
        <f t="shared" si="195"/>
        <v>23.435091304968395</v>
      </c>
      <c r="AJ399">
        <v>864.98000120470203</v>
      </c>
      <c r="AK399">
        <v>823.73208484848499</v>
      </c>
      <c r="AL399">
        <v>3.3404869671295501</v>
      </c>
      <c r="AM399">
        <v>65.128705044101494</v>
      </c>
      <c r="AN399">
        <f t="shared" si="196"/>
        <v>5.0192491527482703</v>
      </c>
      <c r="AO399">
        <v>20.496832839746801</v>
      </c>
      <c r="AP399">
        <v>26.3593090909091</v>
      </c>
      <c r="AQ399">
        <v>3.79645474401629E-4</v>
      </c>
      <c r="AR399">
        <v>77.531801116587999</v>
      </c>
      <c r="AS399">
        <v>0</v>
      </c>
      <c r="AT399">
        <v>0</v>
      </c>
      <c r="AU399">
        <f t="shared" si="197"/>
        <v>1</v>
      </c>
      <c r="AV399">
        <f t="shared" si="198"/>
        <v>0</v>
      </c>
      <c r="AW399">
        <f t="shared" si="199"/>
        <v>38144.694650988917</v>
      </c>
      <c r="AX399">
        <f t="shared" si="200"/>
        <v>1999.97444444444</v>
      </c>
      <c r="AY399">
        <f t="shared" si="201"/>
        <v>1681.1783699995851</v>
      </c>
      <c r="AZ399">
        <f t="shared" si="202"/>
        <v>0.84059992599884892</v>
      </c>
      <c r="BA399">
        <f t="shared" si="203"/>
        <v>0.16075785717777832</v>
      </c>
      <c r="BB399">
        <v>6</v>
      </c>
      <c r="BC399">
        <v>0.5</v>
      </c>
      <c r="BD399" t="s">
        <v>354</v>
      </c>
      <c r="BE399">
        <v>2</v>
      </c>
      <c r="BF399" t="b">
        <v>1</v>
      </c>
      <c r="BG399">
        <v>1657491195.5</v>
      </c>
      <c r="BH399">
        <v>795.50611111111095</v>
      </c>
      <c r="BI399">
        <v>847.38944444444496</v>
      </c>
      <c r="BJ399">
        <v>26.368177777777799</v>
      </c>
      <c r="BK399">
        <v>20.473744444444399</v>
      </c>
      <c r="BL399">
        <v>785.48588888888901</v>
      </c>
      <c r="BM399">
        <v>25.9743888888889</v>
      </c>
      <c r="BN399">
        <v>500.01377777777799</v>
      </c>
      <c r="BO399">
        <v>72.1306222222222</v>
      </c>
      <c r="BP399">
        <v>4.6733644444444403E-2</v>
      </c>
      <c r="BQ399">
        <v>27.910644444444401</v>
      </c>
      <c r="BR399">
        <v>27.882655555555601</v>
      </c>
      <c r="BS399">
        <v>999.9</v>
      </c>
      <c r="BT399">
        <v>0</v>
      </c>
      <c r="BU399">
        <v>0</v>
      </c>
      <c r="BV399">
        <v>10032.777777777799</v>
      </c>
      <c r="BW399">
        <v>0</v>
      </c>
      <c r="BX399">
        <v>1085.21888888889</v>
      </c>
      <c r="BY399">
        <v>-51.8834444444444</v>
      </c>
      <c r="BZ399">
        <v>817.05022222222203</v>
      </c>
      <c r="CA399">
        <v>865.10122222222196</v>
      </c>
      <c r="CB399">
        <v>5.8944333333333301</v>
      </c>
      <c r="CC399">
        <v>847.38944444444496</v>
      </c>
      <c r="CD399">
        <v>20.473744444444399</v>
      </c>
      <c r="CE399">
        <v>1.9019533333333301</v>
      </c>
      <c r="CF399">
        <v>1.47678333333333</v>
      </c>
      <c r="CG399">
        <v>16.6508888888889</v>
      </c>
      <c r="CH399">
        <v>12.729888888888899</v>
      </c>
      <c r="CI399">
        <v>1999.97444444444</v>
      </c>
      <c r="CJ399">
        <v>0.98000200000000004</v>
      </c>
      <c r="CK399">
        <v>1.9997733333333299E-2</v>
      </c>
      <c r="CL399">
        <v>0</v>
      </c>
      <c r="CM399">
        <v>2.4205111111111099</v>
      </c>
      <c r="CN399">
        <v>0</v>
      </c>
      <c r="CO399">
        <v>19042.344444444399</v>
      </c>
      <c r="CP399">
        <v>17299.944444444402</v>
      </c>
      <c r="CQ399">
        <v>43.138777777777797</v>
      </c>
      <c r="CR399">
        <v>43.916333333333299</v>
      </c>
      <c r="CS399">
        <v>43.186999999999998</v>
      </c>
      <c r="CT399">
        <v>42</v>
      </c>
      <c r="CU399">
        <v>42.25</v>
      </c>
      <c r="CV399">
        <v>1959.97444444444</v>
      </c>
      <c r="CW399">
        <v>39.994444444444397</v>
      </c>
      <c r="CX399">
        <v>0</v>
      </c>
      <c r="CY399">
        <v>1657491173</v>
      </c>
      <c r="CZ399">
        <v>0</v>
      </c>
      <c r="DA399">
        <v>0</v>
      </c>
      <c r="DB399" t="s">
        <v>355</v>
      </c>
      <c r="DC399">
        <v>1657313570</v>
      </c>
      <c r="DD399">
        <v>1657313571.5</v>
      </c>
      <c r="DE399">
        <v>0</v>
      </c>
      <c r="DF399">
        <v>-0.183</v>
      </c>
      <c r="DG399">
        <v>-4.0000000000000001E-3</v>
      </c>
      <c r="DH399">
        <v>8.7509999999999994</v>
      </c>
      <c r="DI399">
        <v>0.37</v>
      </c>
      <c r="DJ399">
        <v>417</v>
      </c>
      <c r="DK399">
        <v>25</v>
      </c>
      <c r="DL399">
        <v>0.7</v>
      </c>
      <c r="DM399">
        <v>0.09</v>
      </c>
      <c r="DN399">
        <v>-50.665565853658499</v>
      </c>
      <c r="DO399">
        <v>-5.0212703832753096</v>
      </c>
      <c r="DP399">
        <v>0.797466535305143</v>
      </c>
      <c r="DQ399">
        <v>0</v>
      </c>
      <c r="DR399">
        <v>5.75175341463415</v>
      </c>
      <c r="DS399">
        <v>0.96291909407665599</v>
      </c>
      <c r="DT399">
        <v>9.8408331558093101E-2</v>
      </c>
      <c r="DU399">
        <v>0</v>
      </c>
      <c r="DV399">
        <v>0</v>
      </c>
      <c r="DW399">
        <v>2</v>
      </c>
      <c r="DX399" t="s">
        <v>362</v>
      </c>
      <c r="DY399">
        <v>2.9694699999999998</v>
      </c>
      <c r="DZ399">
        <v>2.7005300000000001</v>
      </c>
      <c r="EA399">
        <v>0.115163</v>
      </c>
      <c r="EB399">
        <v>0.12106500000000001</v>
      </c>
      <c r="EC399">
        <v>8.8316599999999995E-2</v>
      </c>
      <c r="ED399">
        <v>7.4410699999999996E-2</v>
      </c>
      <c r="EE399">
        <v>34219.9</v>
      </c>
      <c r="EF399">
        <v>37082.199999999997</v>
      </c>
      <c r="EG399">
        <v>35068.699999999997</v>
      </c>
      <c r="EH399">
        <v>38288.199999999997</v>
      </c>
      <c r="EI399">
        <v>45389.7</v>
      </c>
      <c r="EJ399">
        <v>51198</v>
      </c>
      <c r="EK399">
        <v>54873.2</v>
      </c>
      <c r="EL399">
        <v>61428.4</v>
      </c>
      <c r="EM399">
        <v>1.9406000000000001</v>
      </c>
      <c r="EN399">
        <v>2.0350000000000001</v>
      </c>
      <c r="EO399">
        <v>-3.8951600000000003E-2</v>
      </c>
      <c r="EP399">
        <v>0</v>
      </c>
      <c r="EQ399">
        <v>28.4969</v>
      </c>
      <c r="ER399">
        <v>999.9</v>
      </c>
      <c r="ES399">
        <v>35.85</v>
      </c>
      <c r="ET399">
        <v>40.887999999999998</v>
      </c>
      <c r="EU399">
        <v>38.634500000000003</v>
      </c>
      <c r="EV399">
        <v>52.092199999999998</v>
      </c>
      <c r="EW399">
        <v>38.8782</v>
      </c>
      <c r="EX399">
        <v>2</v>
      </c>
      <c r="EY399">
        <v>0.257886</v>
      </c>
      <c r="EZ399">
        <v>2.8763800000000002</v>
      </c>
      <c r="FA399">
        <v>20.126200000000001</v>
      </c>
      <c r="FB399">
        <v>5.1981200000000003</v>
      </c>
      <c r="FC399">
        <v>12.0099</v>
      </c>
      <c r="FD399">
        <v>4.9752000000000001</v>
      </c>
      <c r="FE399">
        <v>3.294</v>
      </c>
      <c r="FF399">
        <v>9999</v>
      </c>
      <c r="FG399">
        <v>9999</v>
      </c>
      <c r="FH399">
        <v>9999</v>
      </c>
      <c r="FI399">
        <v>586.1</v>
      </c>
      <c r="FJ399">
        <v>1.8632500000000001</v>
      </c>
      <c r="FK399">
        <v>1.86798</v>
      </c>
      <c r="FL399">
        <v>1.86768</v>
      </c>
      <c r="FM399">
        <v>1.8689</v>
      </c>
      <c r="FN399">
        <v>1.8696299999999999</v>
      </c>
      <c r="FO399">
        <v>1.8656900000000001</v>
      </c>
      <c r="FP399">
        <v>1.86676</v>
      </c>
      <c r="FQ399">
        <v>1.8681300000000001</v>
      </c>
      <c r="FR399">
        <v>5</v>
      </c>
      <c r="FS399">
        <v>0</v>
      </c>
      <c r="FT399">
        <v>0</v>
      </c>
      <c r="FU399">
        <v>0</v>
      </c>
      <c r="FV399" t="s">
        <v>357</v>
      </c>
      <c r="FW399" t="s">
        <v>358</v>
      </c>
      <c r="FX399" t="s">
        <v>359</v>
      </c>
      <c r="FY399" t="s">
        <v>359</v>
      </c>
      <c r="FZ399" t="s">
        <v>359</v>
      </c>
      <c r="GA399" t="s">
        <v>359</v>
      </c>
      <c r="GB399">
        <v>0</v>
      </c>
      <c r="GC399">
        <v>100</v>
      </c>
      <c r="GD399">
        <v>100</v>
      </c>
      <c r="GE399">
        <v>10.071</v>
      </c>
      <c r="GF399">
        <v>0.3931</v>
      </c>
      <c r="GG399">
        <v>4.5656098643845597</v>
      </c>
      <c r="GH399">
        <v>7.6807047227384802E-3</v>
      </c>
      <c r="GI399">
        <v>-1.0831925345100399E-6</v>
      </c>
      <c r="GJ399">
        <v>1.8533368071612601E-10</v>
      </c>
      <c r="GK399">
        <v>-9.9183057942876601E-2</v>
      </c>
      <c r="GL399">
        <v>-1.13594444998887E-2</v>
      </c>
      <c r="GM399">
        <v>1.5024328609816199E-3</v>
      </c>
      <c r="GN399">
        <v>-1.28748702860321E-5</v>
      </c>
      <c r="GO399">
        <v>14</v>
      </c>
      <c r="GP399">
        <v>2172</v>
      </c>
      <c r="GQ399">
        <v>1</v>
      </c>
      <c r="GR399">
        <v>46</v>
      </c>
      <c r="GS399">
        <v>2960.5</v>
      </c>
      <c r="GT399">
        <v>2960.4</v>
      </c>
      <c r="GU399">
        <v>2.36084</v>
      </c>
      <c r="GV399">
        <v>2.6831100000000001</v>
      </c>
      <c r="GW399">
        <v>2.2485400000000002</v>
      </c>
      <c r="GX399">
        <v>2.7429199999999998</v>
      </c>
      <c r="GY399">
        <v>1.9958499999999999</v>
      </c>
      <c r="GZ399">
        <v>2.3938000000000001</v>
      </c>
      <c r="HA399">
        <v>43.182000000000002</v>
      </c>
      <c r="HB399">
        <v>13.7906</v>
      </c>
      <c r="HC399">
        <v>18</v>
      </c>
      <c r="HD399">
        <v>504.23899999999998</v>
      </c>
      <c r="HE399">
        <v>565.44399999999996</v>
      </c>
      <c r="HF399">
        <v>20.772600000000001</v>
      </c>
      <c r="HG399">
        <v>30.496500000000001</v>
      </c>
      <c r="HH399">
        <v>29.9999</v>
      </c>
      <c r="HI399">
        <v>30.441600000000001</v>
      </c>
      <c r="HJ399">
        <v>30.372800000000002</v>
      </c>
      <c r="HK399">
        <v>47.299900000000001</v>
      </c>
      <c r="HL399">
        <v>46.732700000000001</v>
      </c>
      <c r="HM399">
        <v>0</v>
      </c>
      <c r="HN399">
        <v>20.8172</v>
      </c>
      <c r="HO399">
        <v>871.625</v>
      </c>
      <c r="HP399">
        <v>20.317</v>
      </c>
      <c r="HQ399">
        <v>101.752</v>
      </c>
      <c r="HR399">
        <v>102.239</v>
      </c>
    </row>
    <row r="400" spans="1:226" x14ac:dyDescent="0.2">
      <c r="A400">
        <v>384</v>
      </c>
      <c r="B400">
        <v>1657491203</v>
      </c>
      <c r="C400">
        <v>5001.4000000953702</v>
      </c>
      <c r="D400" t="s">
        <v>1126</v>
      </c>
      <c r="E400" t="s">
        <v>1127</v>
      </c>
      <c r="F400">
        <v>5</v>
      </c>
      <c r="G400" t="s">
        <v>1223</v>
      </c>
      <c r="H400" t="s">
        <v>353</v>
      </c>
      <c r="I400">
        <v>1657491200.2</v>
      </c>
      <c r="J400">
        <f t="shared" si="170"/>
        <v>5.0233494384589105E-3</v>
      </c>
      <c r="K400">
        <f t="shared" si="171"/>
        <v>5.0233494384589106</v>
      </c>
      <c r="L400">
        <f t="shared" si="172"/>
        <v>23.221275131322074</v>
      </c>
      <c r="M400">
        <f t="shared" si="173"/>
        <v>810.74929999999995</v>
      </c>
      <c r="N400">
        <f t="shared" si="174"/>
        <v>562.62417677696601</v>
      </c>
      <c r="O400">
        <f t="shared" si="175"/>
        <v>40.608927303477728</v>
      </c>
      <c r="P400">
        <f t="shared" si="176"/>
        <v>58.518031652409711</v>
      </c>
      <c r="Q400">
        <f t="shared" si="177"/>
        <v>0.17805443064376164</v>
      </c>
      <c r="R400">
        <f t="shared" si="178"/>
        <v>2.3924520768236275</v>
      </c>
      <c r="S400">
        <f t="shared" si="179"/>
        <v>0.17100657365778876</v>
      </c>
      <c r="T400">
        <f t="shared" si="180"/>
        <v>0.10748908545238015</v>
      </c>
      <c r="U400">
        <f t="shared" si="181"/>
        <v>321.52208966199436</v>
      </c>
      <c r="V400">
        <f t="shared" si="182"/>
        <v>28.62630876889089</v>
      </c>
      <c r="W400">
        <f t="shared" si="183"/>
        <v>28.62630876889089</v>
      </c>
      <c r="X400">
        <f t="shared" si="184"/>
        <v>3.9356222187861687</v>
      </c>
      <c r="Y400">
        <f t="shared" si="185"/>
        <v>50.344141748466306</v>
      </c>
      <c r="Z400">
        <f t="shared" si="186"/>
        <v>1.9011162544880982</v>
      </c>
      <c r="AA400">
        <f t="shared" si="187"/>
        <v>3.7762412635547888</v>
      </c>
      <c r="AB400">
        <f t="shared" si="188"/>
        <v>2.0345059642980705</v>
      </c>
      <c r="AC400">
        <f t="shared" si="189"/>
        <v>-221.52971023603794</v>
      </c>
      <c r="AD400">
        <f t="shared" si="190"/>
        <v>-91.649203279659901</v>
      </c>
      <c r="AE400">
        <f t="shared" si="191"/>
        <v>-8.3727740732305147</v>
      </c>
      <c r="AF400">
        <f t="shared" si="192"/>
        <v>-2.9597926934002317E-2</v>
      </c>
      <c r="AG400">
        <f t="shared" si="193"/>
        <v>38.988002767733519</v>
      </c>
      <c r="AH400">
        <f t="shared" si="194"/>
        <v>5.0692571554484056</v>
      </c>
      <c r="AI400">
        <f t="shared" si="195"/>
        <v>23.221275131322074</v>
      </c>
      <c r="AJ400">
        <v>880.77511864109704</v>
      </c>
      <c r="AK400">
        <v>840.15968484848497</v>
      </c>
      <c r="AL400">
        <v>3.2419088843675801</v>
      </c>
      <c r="AM400">
        <v>65.128705044101494</v>
      </c>
      <c r="AN400">
        <f t="shared" si="196"/>
        <v>5.0233494384589106</v>
      </c>
      <c r="AO400">
        <v>20.443051889005201</v>
      </c>
      <c r="AP400">
        <v>26.328815151515101</v>
      </c>
      <c r="AQ400">
        <v>-3.6742136566657699E-3</v>
      </c>
      <c r="AR400">
        <v>77.531801116587999</v>
      </c>
      <c r="AS400">
        <v>0</v>
      </c>
      <c r="AT400">
        <v>0</v>
      </c>
      <c r="AU400">
        <f t="shared" si="197"/>
        <v>1</v>
      </c>
      <c r="AV400">
        <f t="shared" si="198"/>
        <v>0</v>
      </c>
      <c r="AW400">
        <f t="shared" si="199"/>
        <v>37980.705211008273</v>
      </c>
      <c r="AX400">
        <f t="shared" si="200"/>
        <v>2000.0409999999999</v>
      </c>
      <c r="AY400">
        <f t="shared" si="201"/>
        <v>1681.2342047989607</v>
      </c>
      <c r="AZ400">
        <f t="shared" si="202"/>
        <v>0.84059987010214332</v>
      </c>
      <c r="BA400">
        <f t="shared" si="203"/>
        <v>0.1607577492971366</v>
      </c>
      <c r="BB400">
        <v>6</v>
      </c>
      <c r="BC400">
        <v>0.5</v>
      </c>
      <c r="BD400" t="s">
        <v>354</v>
      </c>
      <c r="BE400">
        <v>2</v>
      </c>
      <c r="BF400" t="b">
        <v>1</v>
      </c>
      <c r="BG400">
        <v>1657491200.2</v>
      </c>
      <c r="BH400">
        <v>810.74929999999995</v>
      </c>
      <c r="BI400">
        <v>862.46709999999996</v>
      </c>
      <c r="BJ400">
        <v>26.339379999999998</v>
      </c>
      <c r="BK400">
        <v>20.416460000000001</v>
      </c>
      <c r="BL400">
        <v>800.63369999999998</v>
      </c>
      <c r="BM400">
        <v>25.946709999999999</v>
      </c>
      <c r="BN400">
        <v>499.99689999999998</v>
      </c>
      <c r="BO400">
        <v>72.130459999999999</v>
      </c>
      <c r="BP400">
        <v>4.725468E-2</v>
      </c>
      <c r="BQ400">
        <v>27.915749999999999</v>
      </c>
      <c r="BR400">
        <v>27.863910000000001</v>
      </c>
      <c r="BS400">
        <v>999.9</v>
      </c>
      <c r="BT400">
        <v>0</v>
      </c>
      <c r="BU400">
        <v>0</v>
      </c>
      <c r="BV400">
        <v>9988</v>
      </c>
      <c r="BW400">
        <v>0</v>
      </c>
      <c r="BX400">
        <v>942.6037</v>
      </c>
      <c r="BY400">
        <v>-51.717889999999997</v>
      </c>
      <c r="BZ400">
        <v>832.68169999999998</v>
      </c>
      <c r="CA400">
        <v>880.4425</v>
      </c>
      <c r="CB400">
        <v>5.9229219999999998</v>
      </c>
      <c r="CC400">
        <v>862.46709999999996</v>
      </c>
      <c r="CD400">
        <v>20.416460000000001</v>
      </c>
      <c r="CE400">
        <v>1.899872</v>
      </c>
      <c r="CF400">
        <v>1.472648</v>
      </c>
      <c r="CG400">
        <v>16.633649999999999</v>
      </c>
      <c r="CH400">
        <v>12.687099999999999</v>
      </c>
      <c r="CI400">
        <v>2000.0409999999999</v>
      </c>
      <c r="CJ400">
        <v>0.98000220000000005</v>
      </c>
      <c r="CK400">
        <v>1.9997520000000001E-2</v>
      </c>
      <c r="CL400">
        <v>0</v>
      </c>
      <c r="CM400">
        <v>2.3507400000000001</v>
      </c>
      <c r="CN400">
        <v>0</v>
      </c>
      <c r="CO400">
        <v>18850.23</v>
      </c>
      <c r="CP400">
        <v>17300.509999999998</v>
      </c>
      <c r="CQ400">
        <v>43.125</v>
      </c>
      <c r="CR400">
        <v>43.875</v>
      </c>
      <c r="CS400">
        <v>43.186999999999998</v>
      </c>
      <c r="CT400">
        <v>42</v>
      </c>
      <c r="CU400">
        <v>42.25</v>
      </c>
      <c r="CV400">
        <v>1960.0409999999999</v>
      </c>
      <c r="CW400">
        <v>39.991999999999997</v>
      </c>
      <c r="CX400">
        <v>0</v>
      </c>
      <c r="CY400">
        <v>1657491177.8</v>
      </c>
      <c r="CZ400">
        <v>0</v>
      </c>
      <c r="DA400">
        <v>0</v>
      </c>
      <c r="DB400" t="s">
        <v>355</v>
      </c>
      <c r="DC400">
        <v>1657313570</v>
      </c>
      <c r="DD400">
        <v>1657313571.5</v>
      </c>
      <c r="DE400">
        <v>0</v>
      </c>
      <c r="DF400">
        <v>-0.183</v>
      </c>
      <c r="DG400">
        <v>-4.0000000000000001E-3</v>
      </c>
      <c r="DH400">
        <v>8.7509999999999994</v>
      </c>
      <c r="DI400">
        <v>0.37</v>
      </c>
      <c r="DJ400">
        <v>417</v>
      </c>
      <c r="DK400">
        <v>25</v>
      </c>
      <c r="DL400">
        <v>0.7</v>
      </c>
      <c r="DM400">
        <v>0.09</v>
      </c>
      <c r="DN400">
        <v>-51.1823219512195</v>
      </c>
      <c r="DO400">
        <v>-4.4049114982578299</v>
      </c>
      <c r="DP400">
        <v>0.81593139582251295</v>
      </c>
      <c r="DQ400">
        <v>0</v>
      </c>
      <c r="DR400">
        <v>5.8322046341463398</v>
      </c>
      <c r="DS400">
        <v>0.88550132404181303</v>
      </c>
      <c r="DT400">
        <v>9.2628142278355793E-2</v>
      </c>
      <c r="DU400">
        <v>0</v>
      </c>
      <c r="DV400">
        <v>0</v>
      </c>
      <c r="DW400">
        <v>2</v>
      </c>
      <c r="DX400" t="s">
        <v>362</v>
      </c>
      <c r="DY400">
        <v>2.9698199999999999</v>
      </c>
      <c r="DZ400">
        <v>2.70105</v>
      </c>
      <c r="EA400">
        <v>0.1167</v>
      </c>
      <c r="EB400">
        <v>0.12263</v>
      </c>
      <c r="EC400">
        <v>8.8247000000000006E-2</v>
      </c>
      <c r="ED400">
        <v>7.40894E-2</v>
      </c>
      <c r="EE400">
        <v>34159.9</v>
      </c>
      <c r="EF400">
        <v>37015.599999999999</v>
      </c>
      <c r="EG400">
        <v>35068.199999999997</v>
      </c>
      <c r="EH400">
        <v>38287.699999999997</v>
      </c>
      <c r="EI400">
        <v>45392.800000000003</v>
      </c>
      <c r="EJ400">
        <v>51214.7</v>
      </c>
      <c r="EK400">
        <v>54872.6</v>
      </c>
      <c r="EL400">
        <v>61427.1</v>
      </c>
      <c r="EM400">
        <v>1.9416</v>
      </c>
      <c r="EN400">
        <v>2.0344000000000002</v>
      </c>
      <c r="EO400">
        <v>-3.8951600000000003E-2</v>
      </c>
      <c r="EP400">
        <v>0</v>
      </c>
      <c r="EQ400">
        <v>28.4969</v>
      </c>
      <c r="ER400">
        <v>999.9</v>
      </c>
      <c r="ES400">
        <v>35.85</v>
      </c>
      <c r="ET400">
        <v>40.887999999999998</v>
      </c>
      <c r="EU400">
        <v>38.628900000000002</v>
      </c>
      <c r="EV400">
        <v>51.892200000000003</v>
      </c>
      <c r="EW400">
        <v>38.838099999999997</v>
      </c>
      <c r="EX400">
        <v>2</v>
      </c>
      <c r="EY400">
        <v>0.25865899999999997</v>
      </c>
      <c r="EZ400">
        <v>2.7850299999999999</v>
      </c>
      <c r="FA400">
        <v>20.126899999999999</v>
      </c>
      <c r="FB400">
        <v>5.1981200000000003</v>
      </c>
      <c r="FC400">
        <v>12.0099</v>
      </c>
      <c r="FD400">
        <v>4.9756</v>
      </c>
      <c r="FE400">
        <v>3.294</v>
      </c>
      <c r="FF400">
        <v>9999</v>
      </c>
      <c r="FG400">
        <v>9999</v>
      </c>
      <c r="FH400">
        <v>9999</v>
      </c>
      <c r="FI400">
        <v>586.1</v>
      </c>
      <c r="FJ400">
        <v>1.8632500000000001</v>
      </c>
      <c r="FK400">
        <v>1.86798</v>
      </c>
      <c r="FL400">
        <v>1.86768</v>
      </c>
      <c r="FM400">
        <v>1.86893</v>
      </c>
      <c r="FN400">
        <v>1.8696600000000001</v>
      </c>
      <c r="FO400">
        <v>1.8656900000000001</v>
      </c>
      <c r="FP400">
        <v>1.86676</v>
      </c>
      <c r="FQ400">
        <v>1.8681000000000001</v>
      </c>
      <c r="FR400">
        <v>5</v>
      </c>
      <c r="FS400">
        <v>0</v>
      </c>
      <c r="FT400">
        <v>0</v>
      </c>
      <c r="FU400">
        <v>0</v>
      </c>
      <c r="FV400" t="s">
        <v>357</v>
      </c>
      <c r="FW400" t="s">
        <v>358</v>
      </c>
      <c r="FX400" t="s">
        <v>359</v>
      </c>
      <c r="FY400" t="s">
        <v>359</v>
      </c>
      <c r="FZ400" t="s">
        <v>359</v>
      </c>
      <c r="GA400" t="s">
        <v>359</v>
      </c>
      <c r="GB400">
        <v>0</v>
      </c>
      <c r="GC400">
        <v>100</v>
      </c>
      <c r="GD400">
        <v>100</v>
      </c>
      <c r="GE400">
        <v>10.170999999999999</v>
      </c>
      <c r="GF400">
        <v>0.39190000000000003</v>
      </c>
      <c r="GG400">
        <v>4.5656098643845597</v>
      </c>
      <c r="GH400">
        <v>7.6807047227384802E-3</v>
      </c>
      <c r="GI400">
        <v>-1.0831925345100399E-6</v>
      </c>
      <c r="GJ400">
        <v>1.8533368071612601E-10</v>
      </c>
      <c r="GK400">
        <v>-9.9183057942876601E-2</v>
      </c>
      <c r="GL400">
        <v>-1.13594444998887E-2</v>
      </c>
      <c r="GM400">
        <v>1.5024328609816199E-3</v>
      </c>
      <c r="GN400">
        <v>-1.28748702860321E-5</v>
      </c>
      <c r="GO400">
        <v>14</v>
      </c>
      <c r="GP400">
        <v>2172</v>
      </c>
      <c r="GQ400">
        <v>1</v>
      </c>
      <c r="GR400">
        <v>46</v>
      </c>
      <c r="GS400">
        <v>2960.6</v>
      </c>
      <c r="GT400">
        <v>2960.5</v>
      </c>
      <c r="GU400">
        <v>2.3974600000000001</v>
      </c>
      <c r="GV400">
        <v>2.67456</v>
      </c>
      <c r="GW400">
        <v>2.2485400000000002</v>
      </c>
      <c r="GX400">
        <v>2.7429199999999998</v>
      </c>
      <c r="GY400">
        <v>1.9958499999999999</v>
      </c>
      <c r="GZ400">
        <v>2.3962400000000001</v>
      </c>
      <c r="HA400">
        <v>43.155000000000001</v>
      </c>
      <c r="HB400">
        <v>13.8081</v>
      </c>
      <c r="HC400">
        <v>18</v>
      </c>
      <c r="HD400">
        <v>504.93799999999999</v>
      </c>
      <c r="HE400">
        <v>565.02599999999995</v>
      </c>
      <c r="HF400">
        <v>20.8566</v>
      </c>
      <c r="HG400">
        <v>30.499199999999998</v>
      </c>
      <c r="HH400">
        <v>30.000499999999999</v>
      </c>
      <c r="HI400">
        <v>30.444199999999999</v>
      </c>
      <c r="HJ400">
        <v>30.375399999999999</v>
      </c>
      <c r="HK400">
        <v>48.052700000000002</v>
      </c>
      <c r="HL400">
        <v>47.026200000000003</v>
      </c>
      <c r="HM400">
        <v>0</v>
      </c>
      <c r="HN400">
        <v>20.912199999999999</v>
      </c>
      <c r="HO400">
        <v>891.90499999999997</v>
      </c>
      <c r="HP400">
        <v>20.282299999999999</v>
      </c>
      <c r="HQ400">
        <v>101.75</v>
      </c>
      <c r="HR400">
        <v>102.23699999999999</v>
      </c>
    </row>
    <row r="401" spans="1:226" x14ac:dyDescent="0.2">
      <c r="A401">
        <v>385</v>
      </c>
      <c r="B401">
        <v>1657491208</v>
      </c>
      <c r="C401">
        <v>5006.4000000953702</v>
      </c>
      <c r="D401" t="s">
        <v>1128</v>
      </c>
      <c r="E401" t="s">
        <v>1129</v>
      </c>
      <c r="F401">
        <v>5</v>
      </c>
      <c r="G401" t="s">
        <v>1223</v>
      </c>
      <c r="H401" t="s">
        <v>353</v>
      </c>
      <c r="I401">
        <v>1657491205.5</v>
      </c>
      <c r="J401">
        <f t="shared" ref="J401:J446" si="204">(K401)/1000</f>
        <v>5.0333603669664578E-3</v>
      </c>
      <c r="K401">
        <f t="shared" ref="K401:K446" si="205">IF(BF401, AN401, AH401)</f>
        <v>5.0333603669664582</v>
      </c>
      <c r="L401">
        <f t="shared" ref="L401:L446" si="206">IF(BF401, AI401, AG401)</f>
        <v>23.918613138613214</v>
      </c>
      <c r="M401">
        <f t="shared" ref="M401:M446" si="207">BH401 - IF(AU401&gt;1, L401*BB401*100/(AW401*BV401), 0)</f>
        <v>827.65233333333299</v>
      </c>
      <c r="N401">
        <f t="shared" ref="N401:N446" si="208">((T401-J401/2)*M401-L401)/(T401+J401/2)</f>
        <v>572.24113105083472</v>
      </c>
      <c r="O401">
        <f t="shared" ref="O401:O446" si="209">N401*(BO401+BP401)/1000</f>
        <v>41.302525605388183</v>
      </c>
      <c r="P401">
        <f t="shared" ref="P401:P446" si="210">(BH401 - IF(AU401&gt;1, L401*BB401*100/(AW401*BV401), 0))*(BO401+BP401)/1000</f>
        <v>59.737285271831553</v>
      </c>
      <c r="Q401">
        <f t="shared" ref="Q401:Q446" si="211">2/((1/S401-1/R401)+SIGN(S401)*SQRT((1/S401-1/R401)*(1/S401-1/R401) + 4*BC401/((BC401+1)*(BC401+1))*(2*1/S401*1/R401-1/R401*1/R401)))</f>
        <v>0.17797119213332774</v>
      </c>
      <c r="R401">
        <f t="shared" ref="R401:R446" si="212">IF(LEFT(BD401,1)&lt;&gt;"0",IF(LEFT(BD401,1)="1",3,BE401),$D$5+$E$5*(BV401*BO401/($K$5*1000))+$F$5*(BV401*BO401/($K$5*1000))*MAX(MIN(BB401,$J$5),$I$5)*MAX(MIN(BB401,$J$5),$I$5)+$G$5*MAX(MIN(BB401,$J$5),$I$5)*(BV401*BO401/($K$5*1000))+$H$5*(BV401*BO401/($K$5*1000))*(BV401*BO401/($K$5*1000)))</f>
        <v>2.3929108244806025</v>
      </c>
      <c r="S401">
        <f t="shared" ref="S401:S446" si="213">J401*(1000-(1000*0.61365*EXP(17.502*W401/(240.97+W401))/(BO401+BP401)+BJ401)/2)/(1000*0.61365*EXP(17.502*W401/(240.97+W401))/(BO401+BP401)-BJ401)</f>
        <v>0.17093107556125176</v>
      </c>
      <c r="T401">
        <f t="shared" ref="T401:T446" si="214">1/((BC401+1)/(Q401/1.6)+1/(R401/1.37)) + BC401/((BC401+1)/(Q401/1.6) + BC401/(R401/1.37))</f>
        <v>0.10744124390074544</v>
      </c>
      <c r="U401">
        <f t="shared" ref="U401:U446" si="215">(AX401*BA401)</f>
        <v>321.51583999999963</v>
      </c>
      <c r="V401">
        <f t="shared" ref="V401:V446" si="216">(BQ401+(U401+2*0.95*0.0000000567*(((BQ401+$B$7)+273)^4-(BQ401+273)^4)-44100*J401)/(1.84*29.3*R401+8*0.95*0.0000000567*(BQ401+273)^3))</f>
        <v>28.630937050364775</v>
      </c>
      <c r="W401">
        <f t="shared" ref="W401:W446" si="217">($C$7*BR401+$D$7*BS401+$E$7*V401)</f>
        <v>28.630937050364775</v>
      </c>
      <c r="X401">
        <f t="shared" ref="X401:X446" si="218">0.61365*EXP(17.502*W401/(240.97+W401))</f>
        <v>3.9366792962220498</v>
      </c>
      <c r="Y401">
        <f t="shared" ref="Y401:Y446" si="219">(Z401/AA401*100)</f>
        <v>50.217271882950357</v>
      </c>
      <c r="Z401">
        <f t="shared" ref="Z401:Z446" si="220">BJ401*(BO401+BP401)/1000</f>
        <v>1.8972037080307984</v>
      </c>
      <c r="AA401">
        <f t="shared" ref="AA401:AA446" si="221">0.61365*EXP(17.502*BQ401/(240.97+BQ401))</f>
        <v>3.7779903943267228</v>
      </c>
      <c r="AB401">
        <f t="shared" ref="AB401:AB446" si="222">(X401-BJ401*(BO401+BP401)/1000)</f>
        <v>2.0394755881912516</v>
      </c>
      <c r="AC401">
        <f t="shared" ref="AC401:AC446" si="223">(-J401*44100)</f>
        <v>-221.97119218322078</v>
      </c>
      <c r="AD401">
        <f t="shared" ref="AD401:AD446" si="224">2*29.3*R401*0.92*(BQ401-W401)</f>
        <v>-91.239686587495058</v>
      </c>
      <c r="AE401">
        <f t="shared" ref="AE401:AE446" si="225">2*0.95*0.0000000567*(((BQ401+$B$7)+273)^4-(W401+273)^4)</f>
        <v>-8.3342853267590247</v>
      </c>
      <c r="AF401">
        <f t="shared" ref="AF401:AF446" si="226">U401+AE401+AC401+AD401</f>
        <v>-2.932409747522513E-2</v>
      </c>
      <c r="AG401">
        <f t="shared" ref="AG401:AG446" si="227">BN401*AU401*(BI401-BH401*(1000-AU401*BK401)/(1000-AU401*BJ401))/(100*BB401)</f>
        <v>40.246510737461563</v>
      </c>
      <c r="AH401">
        <f t="shared" ref="AH401:AH446" si="228">1000*BN401*AU401*(BJ401-BK401)/(100*BB401*(1000-AU401*BJ401))</f>
        <v>5.1332896679638518</v>
      </c>
      <c r="AI401">
        <f t="shared" ref="AI401:AI446" si="229">(AJ401 - AK401 - BO401*1000/(8.314*(BQ401+273.15)) * AM401/BN401 * AL401) * BN401/(100*BB401) * (1000 - BK401)/1000</f>
        <v>23.918613138613214</v>
      </c>
      <c r="AJ401">
        <v>898.98096471465499</v>
      </c>
      <c r="AK401">
        <v>856.84027878787799</v>
      </c>
      <c r="AL401">
        <v>3.4218315478658998</v>
      </c>
      <c r="AM401">
        <v>65.128705044101494</v>
      </c>
      <c r="AN401">
        <f t="shared" ref="AN401:AN446" si="230">(AP401 - AO401 + BO401*1000/(8.314*(BQ401+273.15)) * AR401/BN401 * AQ401) * BN401/(100*BB401) * 1000/(1000 - AP401)</f>
        <v>5.0333603669664582</v>
      </c>
      <c r="AO401">
        <v>20.300056031790401</v>
      </c>
      <c r="AP401">
        <v>26.265075151515099</v>
      </c>
      <c r="AQ401">
        <v>-1.87103119383474E-2</v>
      </c>
      <c r="AR401">
        <v>77.531801116587999</v>
      </c>
      <c r="AS401">
        <v>0</v>
      </c>
      <c r="AT401">
        <v>0</v>
      </c>
      <c r="AU401">
        <f t="shared" ref="AU401:AU446" si="231">IF(AS401*$H$13&gt;=AW401,1,(AW401/(AW401-AS401*$H$13)))</f>
        <v>1</v>
      </c>
      <c r="AV401">
        <f t="shared" ref="AV401:AV446" si="232">(AU401-1)*100</f>
        <v>0</v>
      </c>
      <c r="AW401">
        <f t="shared" ref="AW401:AW446" si="233">MAX(0,($B$13+$C$13*BV401)/(1+$D$13*BV401)*BO401/(BQ401+273)*$E$13)</f>
        <v>37990.80456075714</v>
      </c>
      <c r="AX401">
        <f t="shared" ref="AX401:AX446" si="234">$B$11*BW401+$C$11*BX401+$F$11*CI401*(1-CL401)</f>
        <v>2000.0022222222201</v>
      </c>
      <c r="AY401">
        <f t="shared" ref="AY401:AY446" si="235">AX401*AZ401</f>
        <v>1681.2015999999981</v>
      </c>
      <c r="AZ401">
        <f t="shared" ref="AZ401:AZ446" si="236">($B$11*$D$9+$C$11*$D$9+$F$11*((CV401+CN401)/MAX(CV401+CN401+CW401, 0.1)*$I$9+CW401/MAX(CV401+CN401+CW401, 0.1)*$J$9))/($B$11+$C$11+$F$11)</f>
        <v>0.8405998660001488</v>
      </c>
      <c r="BA401">
        <f t="shared" ref="BA401:BA446" si="237">($B$11*$K$9+$C$11*$K$9+$F$11*((CV401+CN401)/MAX(CV401+CN401+CW401, 0.1)*$P$9+CW401/MAX(CV401+CN401+CW401, 0.1)*$Q$9))/($B$11+$C$11+$F$11)</f>
        <v>0.16075774138028734</v>
      </c>
      <c r="BB401">
        <v>6</v>
      </c>
      <c r="BC401">
        <v>0.5</v>
      </c>
      <c r="BD401" t="s">
        <v>354</v>
      </c>
      <c r="BE401">
        <v>2</v>
      </c>
      <c r="BF401" t="b">
        <v>1</v>
      </c>
      <c r="BG401">
        <v>1657491205.5</v>
      </c>
      <c r="BH401">
        <v>827.65233333333299</v>
      </c>
      <c r="BI401">
        <v>881.04666666666697</v>
      </c>
      <c r="BJ401">
        <v>26.285511111111099</v>
      </c>
      <c r="BK401">
        <v>20.287455555555599</v>
      </c>
      <c r="BL401">
        <v>817.43077777777796</v>
      </c>
      <c r="BM401">
        <v>25.894922222222199</v>
      </c>
      <c r="BN401">
        <v>499.99788888888901</v>
      </c>
      <c r="BO401">
        <v>72.129988888888903</v>
      </c>
      <c r="BP401">
        <v>4.67970222222222E-2</v>
      </c>
      <c r="BQ401">
        <v>27.923688888888901</v>
      </c>
      <c r="BR401">
        <v>27.857411111111102</v>
      </c>
      <c r="BS401">
        <v>999.9</v>
      </c>
      <c r="BT401">
        <v>0</v>
      </c>
      <c r="BU401">
        <v>0</v>
      </c>
      <c r="BV401">
        <v>9991.1111111111095</v>
      </c>
      <c r="BW401">
        <v>0</v>
      </c>
      <c r="BX401">
        <v>664.423888888889</v>
      </c>
      <c r="BY401">
        <v>-53.394399999999997</v>
      </c>
      <c r="BZ401">
        <v>849.99488888888902</v>
      </c>
      <c r="CA401">
        <v>899.29111111111104</v>
      </c>
      <c r="CB401">
        <v>5.9980544444444499</v>
      </c>
      <c r="CC401">
        <v>881.04666666666697</v>
      </c>
      <c r="CD401">
        <v>20.287455555555599</v>
      </c>
      <c r="CE401">
        <v>1.89597444444444</v>
      </c>
      <c r="CF401">
        <v>1.4633344444444401</v>
      </c>
      <c r="CG401">
        <v>16.601322222222201</v>
      </c>
      <c r="CH401">
        <v>12.5903333333333</v>
      </c>
      <c r="CI401">
        <v>2000.0022222222201</v>
      </c>
      <c r="CJ401">
        <v>0.98000233333333298</v>
      </c>
      <c r="CK401">
        <v>1.9997377777777801E-2</v>
      </c>
      <c r="CL401">
        <v>0</v>
      </c>
      <c r="CM401">
        <v>2.33967777777778</v>
      </c>
      <c r="CN401">
        <v>0</v>
      </c>
      <c r="CO401">
        <v>18370.3</v>
      </c>
      <c r="CP401">
        <v>17300.2</v>
      </c>
      <c r="CQ401">
        <v>43.138777777777797</v>
      </c>
      <c r="CR401">
        <v>43.875</v>
      </c>
      <c r="CS401">
        <v>43.186999999999998</v>
      </c>
      <c r="CT401">
        <v>42</v>
      </c>
      <c r="CU401">
        <v>42.25</v>
      </c>
      <c r="CV401">
        <v>1960.01111111111</v>
      </c>
      <c r="CW401">
        <v>39.991111111111103</v>
      </c>
      <c r="CX401">
        <v>0</v>
      </c>
      <c r="CY401">
        <v>1657491182.5999999</v>
      </c>
      <c r="CZ401">
        <v>0</v>
      </c>
      <c r="DA401">
        <v>0</v>
      </c>
      <c r="DB401" t="s">
        <v>355</v>
      </c>
      <c r="DC401">
        <v>1657313570</v>
      </c>
      <c r="DD401">
        <v>1657313571.5</v>
      </c>
      <c r="DE401">
        <v>0</v>
      </c>
      <c r="DF401">
        <v>-0.183</v>
      </c>
      <c r="DG401">
        <v>-4.0000000000000001E-3</v>
      </c>
      <c r="DH401">
        <v>8.7509999999999994</v>
      </c>
      <c r="DI401">
        <v>0.37</v>
      </c>
      <c r="DJ401">
        <v>417</v>
      </c>
      <c r="DK401">
        <v>25</v>
      </c>
      <c r="DL401">
        <v>0.7</v>
      </c>
      <c r="DM401">
        <v>0.09</v>
      </c>
      <c r="DN401">
        <v>-51.786821951219501</v>
      </c>
      <c r="DO401">
        <v>-10.122696167247399</v>
      </c>
      <c r="DP401">
        <v>1.2095392207743001</v>
      </c>
      <c r="DQ401">
        <v>0</v>
      </c>
      <c r="DR401">
        <v>5.9066463414634098</v>
      </c>
      <c r="DS401">
        <v>0.67567777003485396</v>
      </c>
      <c r="DT401">
        <v>7.1173364425803895E-2</v>
      </c>
      <c r="DU401">
        <v>0</v>
      </c>
      <c r="DV401">
        <v>0</v>
      </c>
      <c r="DW401">
        <v>2</v>
      </c>
      <c r="DX401" t="s">
        <v>362</v>
      </c>
      <c r="DY401">
        <v>2.9690699999999999</v>
      </c>
      <c r="DZ401">
        <v>2.7012</v>
      </c>
      <c r="EA401">
        <v>0.11828900000000001</v>
      </c>
      <c r="EB401">
        <v>0.12418999999999999</v>
      </c>
      <c r="EC401">
        <v>8.8090399999999999E-2</v>
      </c>
      <c r="ED401">
        <v>7.3931999999999998E-2</v>
      </c>
      <c r="EE401">
        <v>34098.6</v>
      </c>
      <c r="EF401">
        <v>36949.800000000003</v>
      </c>
      <c r="EG401">
        <v>35068.400000000001</v>
      </c>
      <c r="EH401">
        <v>38287.800000000003</v>
      </c>
      <c r="EI401">
        <v>45400.9</v>
      </c>
      <c r="EJ401">
        <v>51223.5</v>
      </c>
      <c r="EK401">
        <v>54872.9</v>
      </c>
      <c r="EL401">
        <v>61427.1</v>
      </c>
      <c r="EM401">
        <v>1.9414</v>
      </c>
      <c r="EN401">
        <v>2.0346000000000002</v>
      </c>
      <c r="EO401">
        <v>-4.0113900000000001E-2</v>
      </c>
      <c r="EP401">
        <v>0</v>
      </c>
      <c r="EQ401">
        <v>28.494499999999999</v>
      </c>
      <c r="ER401">
        <v>999.9</v>
      </c>
      <c r="ES401">
        <v>35.826000000000001</v>
      </c>
      <c r="ET401">
        <v>40.887999999999998</v>
      </c>
      <c r="EU401">
        <v>38.602600000000002</v>
      </c>
      <c r="EV401">
        <v>51.812199999999997</v>
      </c>
      <c r="EW401">
        <v>38.858199999999997</v>
      </c>
      <c r="EX401">
        <v>2</v>
      </c>
      <c r="EY401">
        <v>0.25817099999999998</v>
      </c>
      <c r="EZ401">
        <v>2.6929400000000001</v>
      </c>
      <c r="FA401">
        <v>20.128799999999998</v>
      </c>
      <c r="FB401">
        <v>5.1981200000000003</v>
      </c>
      <c r="FC401">
        <v>12.0099</v>
      </c>
      <c r="FD401">
        <v>4.9752000000000001</v>
      </c>
      <c r="FE401">
        <v>3.294</v>
      </c>
      <c r="FF401">
        <v>9999</v>
      </c>
      <c r="FG401">
        <v>9999</v>
      </c>
      <c r="FH401">
        <v>9999</v>
      </c>
      <c r="FI401">
        <v>586.1</v>
      </c>
      <c r="FJ401">
        <v>1.8632500000000001</v>
      </c>
      <c r="FK401">
        <v>1.86798</v>
      </c>
      <c r="FL401">
        <v>1.86768</v>
      </c>
      <c r="FM401">
        <v>1.8689</v>
      </c>
      <c r="FN401">
        <v>1.8696600000000001</v>
      </c>
      <c r="FO401">
        <v>1.8656900000000001</v>
      </c>
      <c r="FP401">
        <v>1.86676</v>
      </c>
      <c r="FQ401">
        <v>1.8681000000000001</v>
      </c>
      <c r="FR401">
        <v>5</v>
      </c>
      <c r="FS401">
        <v>0</v>
      </c>
      <c r="FT401">
        <v>0</v>
      </c>
      <c r="FU401">
        <v>0</v>
      </c>
      <c r="FV401" t="s">
        <v>357</v>
      </c>
      <c r="FW401" t="s">
        <v>358</v>
      </c>
      <c r="FX401" t="s">
        <v>359</v>
      </c>
      <c r="FY401" t="s">
        <v>359</v>
      </c>
      <c r="FZ401" t="s">
        <v>359</v>
      </c>
      <c r="GA401" t="s">
        <v>359</v>
      </c>
      <c r="GB401">
        <v>0</v>
      </c>
      <c r="GC401">
        <v>100</v>
      </c>
      <c r="GD401">
        <v>100</v>
      </c>
      <c r="GE401">
        <v>10.273999999999999</v>
      </c>
      <c r="GF401">
        <v>0.38919999999999999</v>
      </c>
      <c r="GG401">
        <v>4.5656098643845597</v>
      </c>
      <c r="GH401">
        <v>7.6807047227384802E-3</v>
      </c>
      <c r="GI401">
        <v>-1.0831925345100399E-6</v>
      </c>
      <c r="GJ401">
        <v>1.8533368071612601E-10</v>
      </c>
      <c r="GK401">
        <v>-9.9183057942876601E-2</v>
      </c>
      <c r="GL401">
        <v>-1.13594444998887E-2</v>
      </c>
      <c r="GM401">
        <v>1.5024328609816199E-3</v>
      </c>
      <c r="GN401">
        <v>-1.28748702860321E-5</v>
      </c>
      <c r="GO401">
        <v>14</v>
      </c>
      <c r="GP401">
        <v>2172</v>
      </c>
      <c r="GQ401">
        <v>1</v>
      </c>
      <c r="GR401">
        <v>46</v>
      </c>
      <c r="GS401">
        <v>2960.6</v>
      </c>
      <c r="GT401">
        <v>2960.6</v>
      </c>
      <c r="GU401">
        <v>2.4328599999999998</v>
      </c>
      <c r="GV401">
        <v>2.68188</v>
      </c>
      <c r="GW401">
        <v>2.2485400000000002</v>
      </c>
      <c r="GX401">
        <v>2.7416999999999998</v>
      </c>
      <c r="GY401">
        <v>1.9958499999999999</v>
      </c>
      <c r="GZ401">
        <v>2.4145500000000002</v>
      </c>
      <c r="HA401">
        <v>43.182000000000002</v>
      </c>
      <c r="HB401">
        <v>13.8081</v>
      </c>
      <c r="HC401">
        <v>18</v>
      </c>
      <c r="HD401">
        <v>504.82600000000002</v>
      </c>
      <c r="HE401">
        <v>565.17399999999998</v>
      </c>
      <c r="HF401">
        <v>20.9497</v>
      </c>
      <c r="HG401">
        <v>30.499199999999998</v>
      </c>
      <c r="HH401">
        <v>30.0001</v>
      </c>
      <c r="HI401">
        <v>30.4468</v>
      </c>
      <c r="HJ401">
        <v>30.375399999999999</v>
      </c>
      <c r="HK401">
        <v>48.747700000000002</v>
      </c>
      <c r="HL401">
        <v>47.026200000000003</v>
      </c>
      <c r="HM401">
        <v>0</v>
      </c>
      <c r="HN401">
        <v>21.010400000000001</v>
      </c>
      <c r="HO401">
        <v>905.322</v>
      </c>
      <c r="HP401">
        <v>20.291799999999999</v>
      </c>
      <c r="HQ401">
        <v>101.751</v>
      </c>
      <c r="HR401">
        <v>102.23699999999999</v>
      </c>
    </row>
    <row r="402" spans="1:226" x14ac:dyDescent="0.2">
      <c r="A402">
        <v>386</v>
      </c>
      <c r="B402">
        <v>1657491212.5</v>
      </c>
      <c r="C402">
        <v>5010.9000000953702</v>
      </c>
      <c r="D402" t="s">
        <v>1130</v>
      </c>
      <c r="E402" t="s">
        <v>1131</v>
      </c>
      <c r="F402">
        <v>5</v>
      </c>
      <c r="G402" t="s">
        <v>1223</v>
      </c>
      <c r="H402" t="s">
        <v>353</v>
      </c>
      <c r="I402">
        <v>1657491209.9444399</v>
      </c>
      <c r="J402">
        <f t="shared" si="204"/>
        <v>5.0632848491684902E-3</v>
      </c>
      <c r="K402">
        <f t="shared" si="205"/>
        <v>5.0632848491684905</v>
      </c>
      <c r="L402">
        <f t="shared" si="206"/>
        <v>24.257641545259691</v>
      </c>
      <c r="M402">
        <f t="shared" si="207"/>
        <v>842.39144444444401</v>
      </c>
      <c r="N402">
        <f t="shared" si="208"/>
        <v>584.60893737259562</v>
      </c>
      <c r="O402">
        <f t="shared" si="209"/>
        <v>42.196456057811858</v>
      </c>
      <c r="P402">
        <f t="shared" si="210"/>
        <v>60.802925334550153</v>
      </c>
      <c r="Q402">
        <f t="shared" si="211"/>
        <v>0.17911693658387554</v>
      </c>
      <c r="R402">
        <f t="shared" si="212"/>
        <v>2.3969755427181911</v>
      </c>
      <c r="S402">
        <f t="shared" si="213"/>
        <v>0.17199940755374804</v>
      </c>
      <c r="T402">
        <f t="shared" si="214"/>
        <v>0.10811554503191208</v>
      </c>
      <c r="U402">
        <f t="shared" si="215"/>
        <v>321.50868233333364</v>
      </c>
      <c r="V402">
        <f t="shared" si="216"/>
        <v>28.612707636928135</v>
      </c>
      <c r="W402">
        <f t="shared" si="217"/>
        <v>28.612707636928135</v>
      </c>
      <c r="X402">
        <f t="shared" si="218"/>
        <v>3.9325172176148531</v>
      </c>
      <c r="Y402">
        <f t="shared" si="219"/>
        <v>50.141286325315534</v>
      </c>
      <c r="Z402">
        <f t="shared" si="220"/>
        <v>1.8934798755107225</v>
      </c>
      <c r="AA402">
        <f t="shared" si="221"/>
        <v>3.7762889911237369</v>
      </c>
      <c r="AB402">
        <f t="shared" si="222"/>
        <v>2.0390373421041303</v>
      </c>
      <c r="AC402">
        <f t="shared" si="223"/>
        <v>-223.29086184833042</v>
      </c>
      <c r="AD402">
        <f t="shared" si="224"/>
        <v>-90.036871273876869</v>
      </c>
      <c r="AE402">
        <f t="shared" si="225"/>
        <v>-8.2094063556887082</v>
      </c>
      <c r="AF402">
        <f t="shared" si="226"/>
        <v>-2.8457144562366921E-2</v>
      </c>
      <c r="AG402">
        <f t="shared" si="227"/>
        <v>40.046963480514052</v>
      </c>
      <c r="AH402">
        <f t="shared" si="228"/>
        <v>5.1365554163730716</v>
      </c>
      <c r="AI402">
        <f t="shared" si="229"/>
        <v>24.257641545259691</v>
      </c>
      <c r="AJ402">
        <v>914.04217884203695</v>
      </c>
      <c r="AK402">
        <v>871.89972121212099</v>
      </c>
      <c r="AL402">
        <v>3.3124376271460698</v>
      </c>
      <c r="AM402">
        <v>65.128705044101494</v>
      </c>
      <c r="AN402">
        <f t="shared" si="230"/>
        <v>5.0632848491684905</v>
      </c>
      <c r="AO402">
        <v>20.245805885175699</v>
      </c>
      <c r="AP402">
        <v>26.206404242424199</v>
      </c>
      <c r="AQ402">
        <v>-9.8756780897780606E-3</v>
      </c>
      <c r="AR402">
        <v>77.531801116587999</v>
      </c>
      <c r="AS402">
        <v>0</v>
      </c>
      <c r="AT402">
        <v>0</v>
      </c>
      <c r="AU402">
        <f t="shared" si="231"/>
        <v>1</v>
      </c>
      <c r="AV402">
        <f t="shared" si="232"/>
        <v>0</v>
      </c>
      <c r="AW402">
        <f t="shared" si="233"/>
        <v>38090.305294946294</v>
      </c>
      <c r="AX402">
        <f t="shared" si="234"/>
        <v>1999.9577777777799</v>
      </c>
      <c r="AY402">
        <f t="shared" si="235"/>
        <v>1681.164233333335</v>
      </c>
      <c r="AZ402">
        <f t="shared" si="236"/>
        <v>0.84059986266376729</v>
      </c>
      <c r="BA402">
        <f t="shared" si="237"/>
        <v>0.16075773494107096</v>
      </c>
      <c r="BB402">
        <v>6</v>
      </c>
      <c r="BC402">
        <v>0.5</v>
      </c>
      <c r="BD402" t="s">
        <v>354</v>
      </c>
      <c r="BE402">
        <v>2</v>
      </c>
      <c r="BF402" t="b">
        <v>1</v>
      </c>
      <c r="BG402">
        <v>1657491209.9444399</v>
      </c>
      <c r="BH402">
        <v>842.39144444444401</v>
      </c>
      <c r="BI402">
        <v>895.63800000000003</v>
      </c>
      <c r="BJ402">
        <v>26.233133333333299</v>
      </c>
      <c r="BK402">
        <v>20.231211111111101</v>
      </c>
      <c r="BL402">
        <v>832.07811111111096</v>
      </c>
      <c r="BM402">
        <v>25.844611111111099</v>
      </c>
      <c r="BN402">
        <v>500.02055555555597</v>
      </c>
      <c r="BO402">
        <v>72.132422222222203</v>
      </c>
      <c r="BP402">
        <v>4.6522300000000003E-2</v>
      </c>
      <c r="BQ402">
        <v>27.915966666666701</v>
      </c>
      <c r="BR402">
        <v>27.832100000000001</v>
      </c>
      <c r="BS402">
        <v>999.9</v>
      </c>
      <c r="BT402">
        <v>0</v>
      </c>
      <c r="BU402">
        <v>0</v>
      </c>
      <c r="BV402">
        <v>10017.777777777799</v>
      </c>
      <c r="BW402">
        <v>0</v>
      </c>
      <c r="BX402">
        <v>431.854777777778</v>
      </c>
      <c r="BY402">
        <v>-53.246655555555598</v>
      </c>
      <c r="BZ402">
        <v>865.08511111111102</v>
      </c>
      <c r="CA402">
        <v>914.13188888888897</v>
      </c>
      <c r="CB402">
        <v>6.0019277777777802</v>
      </c>
      <c r="CC402">
        <v>895.63800000000003</v>
      </c>
      <c r="CD402">
        <v>20.231211111111101</v>
      </c>
      <c r="CE402">
        <v>1.89225888888889</v>
      </c>
      <c r="CF402">
        <v>1.45932666666667</v>
      </c>
      <c r="CG402">
        <v>16.570499999999999</v>
      </c>
      <c r="CH402">
        <v>12.548500000000001</v>
      </c>
      <c r="CI402">
        <v>1999.9577777777799</v>
      </c>
      <c r="CJ402">
        <v>0.98000233333333298</v>
      </c>
      <c r="CK402">
        <v>1.9997377777777801E-2</v>
      </c>
      <c r="CL402">
        <v>0</v>
      </c>
      <c r="CM402">
        <v>2.4310444444444399</v>
      </c>
      <c r="CN402">
        <v>0</v>
      </c>
      <c r="CO402">
        <v>18076.911111111101</v>
      </c>
      <c r="CP402">
        <v>17299.8</v>
      </c>
      <c r="CQ402">
        <v>43.131888888888902</v>
      </c>
      <c r="CR402">
        <v>43.875</v>
      </c>
      <c r="CS402">
        <v>43.186999999999998</v>
      </c>
      <c r="CT402">
        <v>42</v>
      </c>
      <c r="CU402">
        <v>42.25</v>
      </c>
      <c r="CV402">
        <v>1959.9677777777799</v>
      </c>
      <c r="CW402">
        <v>39.99</v>
      </c>
      <c r="CX402">
        <v>0</v>
      </c>
      <c r="CY402">
        <v>1657491187.4000001</v>
      </c>
      <c r="CZ402">
        <v>0</v>
      </c>
      <c r="DA402">
        <v>0</v>
      </c>
      <c r="DB402" t="s">
        <v>355</v>
      </c>
      <c r="DC402">
        <v>1657313570</v>
      </c>
      <c r="DD402">
        <v>1657313571.5</v>
      </c>
      <c r="DE402">
        <v>0</v>
      </c>
      <c r="DF402">
        <v>-0.183</v>
      </c>
      <c r="DG402">
        <v>-4.0000000000000001E-3</v>
      </c>
      <c r="DH402">
        <v>8.7509999999999994</v>
      </c>
      <c r="DI402">
        <v>0.37</v>
      </c>
      <c r="DJ402">
        <v>417</v>
      </c>
      <c r="DK402">
        <v>25</v>
      </c>
      <c r="DL402">
        <v>0.7</v>
      </c>
      <c r="DM402">
        <v>0.09</v>
      </c>
      <c r="DN402">
        <v>-52.373278048780499</v>
      </c>
      <c r="DO402">
        <v>-7.9054912891986904</v>
      </c>
      <c r="DP402">
        <v>1.04336861257816</v>
      </c>
      <c r="DQ402">
        <v>0</v>
      </c>
      <c r="DR402">
        <v>5.9439843902438998</v>
      </c>
      <c r="DS402">
        <v>0.52403310104530298</v>
      </c>
      <c r="DT402">
        <v>5.5780790558756899E-2</v>
      </c>
      <c r="DU402">
        <v>0</v>
      </c>
      <c r="DV402">
        <v>0</v>
      </c>
      <c r="DW402">
        <v>2</v>
      </c>
      <c r="DX402" t="s">
        <v>362</v>
      </c>
      <c r="DY402">
        <v>2.9698000000000002</v>
      </c>
      <c r="DZ402">
        <v>2.7008800000000002</v>
      </c>
      <c r="EA402">
        <v>0.11967700000000001</v>
      </c>
      <c r="EB402">
        <v>0.125559</v>
      </c>
      <c r="EC402">
        <v>8.7975700000000004E-2</v>
      </c>
      <c r="ED402">
        <v>7.3788699999999999E-2</v>
      </c>
      <c r="EE402">
        <v>34044.6</v>
      </c>
      <c r="EF402">
        <v>36891.199999999997</v>
      </c>
      <c r="EG402">
        <v>35068.1</v>
      </c>
      <c r="EH402">
        <v>38286.9</v>
      </c>
      <c r="EI402">
        <v>45406.6</v>
      </c>
      <c r="EJ402">
        <v>51231.4</v>
      </c>
      <c r="EK402">
        <v>54872.800000000003</v>
      </c>
      <c r="EL402">
        <v>61427.1</v>
      </c>
      <c r="EM402">
        <v>1.9412</v>
      </c>
      <c r="EN402">
        <v>2.0344000000000002</v>
      </c>
      <c r="EO402">
        <v>-4.1723299999999998E-2</v>
      </c>
      <c r="EP402">
        <v>0</v>
      </c>
      <c r="EQ402">
        <v>28.492100000000001</v>
      </c>
      <c r="ER402">
        <v>999.9</v>
      </c>
      <c r="ES402">
        <v>35.777000000000001</v>
      </c>
      <c r="ET402">
        <v>40.868000000000002</v>
      </c>
      <c r="EU402">
        <v>38.512900000000002</v>
      </c>
      <c r="EV402">
        <v>51.862200000000001</v>
      </c>
      <c r="EW402">
        <v>38.866199999999999</v>
      </c>
      <c r="EX402">
        <v>2</v>
      </c>
      <c r="EY402">
        <v>0.25804899999999997</v>
      </c>
      <c r="EZ402">
        <v>2.59673</v>
      </c>
      <c r="FA402">
        <v>20.129799999999999</v>
      </c>
      <c r="FB402">
        <v>5.1993200000000002</v>
      </c>
      <c r="FC402">
        <v>12.0099</v>
      </c>
      <c r="FD402">
        <v>4.9756</v>
      </c>
      <c r="FE402">
        <v>3.294</v>
      </c>
      <c r="FF402">
        <v>9999</v>
      </c>
      <c r="FG402">
        <v>9999</v>
      </c>
      <c r="FH402">
        <v>9999</v>
      </c>
      <c r="FI402">
        <v>586.1</v>
      </c>
      <c r="FJ402">
        <v>1.8632500000000001</v>
      </c>
      <c r="FK402">
        <v>1.86798</v>
      </c>
      <c r="FL402">
        <v>1.86768</v>
      </c>
      <c r="FM402">
        <v>1.8689</v>
      </c>
      <c r="FN402">
        <v>1.8696600000000001</v>
      </c>
      <c r="FO402">
        <v>1.8656900000000001</v>
      </c>
      <c r="FP402">
        <v>1.86676</v>
      </c>
      <c r="FQ402">
        <v>1.8681000000000001</v>
      </c>
      <c r="FR402">
        <v>5</v>
      </c>
      <c r="FS402">
        <v>0</v>
      </c>
      <c r="FT402">
        <v>0</v>
      </c>
      <c r="FU402">
        <v>0</v>
      </c>
      <c r="FV402" t="s">
        <v>357</v>
      </c>
      <c r="FW402" t="s">
        <v>358</v>
      </c>
      <c r="FX402" t="s">
        <v>359</v>
      </c>
      <c r="FY402" t="s">
        <v>359</v>
      </c>
      <c r="FZ402" t="s">
        <v>359</v>
      </c>
      <c r="GA402" t="s">
        <v>359</v>
      </c>
      <c r="GB402">
        <v>0</v>
      </c>
      <c r="GC402">
        <v>100</v>
      </c>
      <c r="GD402">
        <v>100</v>
      </c>
      <c r="GE402">
        <v>10.365</v>
      </c>
      <c r="GF402">
        <v>0.38729999999999998</v>
      </c>
      <c r="GG402">
        <v>4.5656098643845597</v>
      </c>
      <c r="GH402">
        <v>7.6807047227384802E-3</v>
      </c>
      <c r="GI402">
        <v>-1.0831925345100399E-6</v>
      </c>
      <c r="GJ402">
        <v>1.8533368071612601E-10</v>
      </c>
      <c r="GK402">
        <v>-9.9183057942876601E-2</v>
      </c>
      <c r="GL402">
        <v>-1.13594444998887E-2</v>
      </c>
      <c r="GM402">
        <v>1.5024328609816199E-3</v>
      </c>
      <c r="GN402">
        <v>-1.28748702860321E-5</v>
      </c>
      <c r="GO402">
        <v>14</v>
      </c>
      <c r="GP402">
        <v>2172</v>
      </c>
      <c r="GQ402">
        <v>1</v>
      </c>
      <c r="GR402">
        <v>46</v>
      </c>
      <c r="GS402">
        <v>2960.7</v>
      </c>
      <c r="GT402">
        <v>2960.7</v>
      </c>
      <c r="GU402">
        <v>2.4645999999999999</v>
      </c>
      <c r="GV402">
        <v>2.6843300000000001</v>
      </c>
      <c r="GW402">
        <v>2.2485400000000002</v>
      </c>
      <c r="GX402">
        <v>2.7429199999999998</v>
      </c>
      <c r="GY402">
        <v>1.9958499999999999</v>
      </c>
      <c r="GZ402">
        <v>2.3864700000000001</v>
      </c>
      <c r="HA402">
        <v>43.182000000000002</v>
      </c>
      <c r="HB402">
        <v>13.7906</v>
      </c>
      <c r="HC402">
        <v>18</v>
      </c>
      <c r="HD402">
        <v>504.69099999999997</v>
      </c>
      <c r="HE402">
        <v>565.05200000000002</v>
      </c>
      <c r="HF402">
        <v>21.041399999999999</v>
      </c>
      <c r="HG402">
        <v>30.501799999999999</v>
      </c>
      <c r="HH402">
        <v>30.0001</v>
      </c>
      <c r="HI402">
        <v>30.4468</v>
      </c>
      <c r="HJ402">
        <v>30.378</v>
      </c>
      <c r="HK402">
        <v>49.446399999999997</v>
      </c>
      <c r="HL402">
        <v>47.026200000000003</v>
      </c>
      <c r="HM402">
        <v>0</v>
      </c>
      <c r="HN402">
        <v>21.127400000000002</v>
      </c>
      <c r="HO402">
        <v>925.476</v>
      </c>
      <c r="HP402">
        <v>20.3078</v>
      </c>
      <c r="HQ402">
        <v>101.75</v>
      </c>
      <c r="HR402">
        <v>102.236</v>
      </c>
    </row>
    <row r="403" spans="1:226" x14ac:dyDescent="0.2">
      <c r="A403">
        <v>387</v>
      </c>
      <c r="B403">
        <v>1657491218</v>
      </c>
      <c r="C403">
        <v>5016.4000000953702</v>
      </c>
      <c r="D403" t="s">
        <v>1132</v>
      </c>
      <c r="E403" t="s">
        <v>1133</v>
      </c>
      <c r="F403">
        <v>5</v>
      </c>
      <c r="G403" t="s">
        <v>1223</v>
      </c>
      <c r="H403" t="s">
        <v>353</v>
      </c>
      <c r="I403">
        <v>1657491215.25</v>
      </c>
      <c r="J403">
        <f t="shared" si="204"/>
        <v>5.0520165167676143E-3</v>
      </c>
      <c r="K403">
        <f t="shared" si="205"/>
        <v>5.0520165167676145</v>
      </c>
      <c r="L403">
        <f t="shared" si="206"/>
        <v>24.80170391997002</v>
      </c>
      <c r="M403">
        <f t="shared" si="207"/>
        <v>859.84490000000005</v>
      </c>
      <c r="N403">
        <f t="shared" si="208"/>
        <v>595.42047687766353</v>
      </c>
      <c r="O403">
        <f t="shared" si="209"/>
        <v>42.974833737500148</v>
      </c>
      <c r="P403">
        <f t="shared" si="210"/>
        <v>62.059826714910962</v>
      </c>
      <c r="Q403">
        <f t="shared" si="211"/>
        <v>0.17839881206499686</v>
      </c>
      <c r="R403">
        <f t="shared" si="212"/>
        <v>2.3970879027089276</v>
      </c>
      <c r="S403">
        <f t="shared" si="213"/>
        <v>0.17133734753880847</v>
      </c>
      <c r="T403">
        <f t="shared" si="214"/>
        <v>0.10769699691063619</v>
      </c>
      <c r="U403">
        <f t="shared" si="215"/>
        <v>321.52298010000004</v>
      </c>
      <c r="V403">
        <f t="shared" si="216"/>
        <v>28.606023447545866</v>
      </c>
      <c r="W403">
        <f t="shared" si="217"/>
        <v>28.606023447545866</v>
      </c>
      <c r="X403">
        <f t="shared" si="218"/>
        <v>3.9309920677782375</v>
      </c>
      <c r="Y403">
        <f t="shared" si="219"/>
        <v>50.043027699432621</v>
      </c>
      <c r="Z403">
        <f t="shared" si="220"/>
        <v>1.8886356823297079</v>
      </c>
      <c r="AA403">
        <f t="shared" si="221"/>
        <v>3.7740236135854763</v>
      </c>
      <c r="AB403">
        <f t="shared" si="222"/>
        <v>2.0423563854485298</v>
      </c>
      <c r="AC403">
        <f t="shared" si="223"/>
        <v>-222.79392838945179</v>
      </c>
      <c r="AD403">
        <f t="shared" si="224"/>
        <v>-90.506646453182427</v>
      </c>
      <c r="AE403">
        <f t="shared" si="225"/>
        <v>-8.2511557014071926</v>
      </c>
      <c r="AF403">
        <f t="shared" si="226"/>
        <v>-2.8750444041364176E-2</v>
      </c>
      <c r="AG403">
        <f t="shared" si="227"/>
        <v>40.830087854016604</v>
      </c>
      <c r="AH403">
        <f t="shared" si="228"/>
        <v>5.1453737703548432</v>
      </c>
      <c r="AI403">
        <f t="shared" si="229"/>
        <v>24.80170391997002</v>
      </c>
      <c r="AJ403">
        <v>933.57124815216196</v>
      </c>
      <c r="AK403">
        <v>890.55535757575797</v>
      </c>
      <c r="AL403">
        <v>3.3684672488866498</v>
      </c>
      <c r="AM403">
        <v>65.128705044101494</v>
      </c>
      <c r="AN403">
        <f t="shared" si="230"/>
        <v>5.0520165167676145</v>
      </c>
      <c r="AO403">
        <v>20.168876061013101</v>
      </c>
      <c r="AP403">
        <v>26.1392557575757</v>
      </c>
      <c r="AQ403">
        <v>-1.49412021815552E-2</v>
      </c>
      <c r="AR403">
        <v>77.531801116587999</v>
      </c>
      <c r="AS403">
        <v>0</v>
      </c>
      <c r="AT403">
        <v>0</v>
      </c>
      <c r="AU403">
        <f t="shared" si="231"/>
        <v>1</v>
      </c>
      <c r="AV403">
        <f t="shared" si="232"/>
        <v>0</v>
      </c>
      <c r="AW403">
        <f t="shared" si="233"/>
        <v>38094.255384779237</v>
      </c>
      <c r="AX403">
        <f t="shared" si="234"/>
        <v>2000.047</v>
      </c>
      <c r="AY403">
        <f t="shared" si="235"/>
        <v>1681.23921</v>
      </c>
      <c r="AZ403">
        <f t="shared" si="236"/>
        <v>0.84059985090350375</v>
      </c>
      <c r="BA403">
        <f t="shared" si="237"/>
        <v>0.16075771224376229</v>
      </c>
      <c r="BB403">
        <v>6</v>
      </c>
      <c r="BC403">
        <v>0.5</v>
      </c>
      <c r="BD403" t="s">
        <v>354</v>
      </c>
      <c r="BE403">
        <v>2</v>
      </c>
      <c r="BF403" t="b">
        <v>1</v>
      </c>
      <c r="BG403">
        <v>1657491215.25</v>
      </c>
      <c r="BH403">
        <v>859.84490000000005</v>
      </c>
      <c r="BI403">
        <v>914.14700000000005</v>
      </c>
      <c r="BJ403">
        <v>26.16723</v>
      </c>
      <c r="BK403">
        <v>20.154689999999999</v>
      </c>
      <c r="BL403">
        <v>849.42290000000003</v>
      </c>
      <c r="BM403">
        <v>25.78126</v>
      </c>
      <c r="BN403">
        <v>500.0283</v>
      </c>
      <c r="BO403">
        <v>72.129000000000005</v>
      </c>
      <c r="BP403">
        <v>4.660599E-2</v>
      </c>
      <c r="BQ403">
        <v>27.90568</v>
      </c>
      <c r="BR403">
        <v>27.75891</v>
      </c>
      <c r="BS403">
        <v>999.9</v>
      </c>
      <c r="BT403">
        <v>0</v>
      </c>
      <c r="BU403">
        <v>0</v>
      </c>
      <c r="BV403">
        <v>10019</v>
      </c>
      <c r="BW403">
        <v>0</v>
      </c>
      <c r="BX403">
        <v>255.72280000000001</v>
      </c>
      <c r="BY403">
        <v>-54.30218</v>
      </c>
      <c r="BZ403">
        <v>882.94920000000002</v>
      </c>
      <c r="CA403">
        <v>932.95029999999997</v>
      </c>
      <c r="CB403">
        <v>6.0125339999999996</v>
      </c>
      <c r="CC403">
        <v>914.14700000000005</v>
      </c>
      <c r="CD403">
        <v>20.154689999999999</v>
      </c>
      <c r="CE403">
        <v>1.8874139999999999</v>
      </c>
      <c r="CF403">
        <v>1.4537370000000001</v>
      </c>
      <c r="CG403">
        <v>16.530180000000001</v>
      </c>
      <c r="CH403">
        <v>12.49005</v>
      </c>
      <c r="CI403">
        <v>2000.047</v>
      </c>
      <c r="CJ403">
        <v>0.98000310000000002</v>
      </c>
      <c r="CK403">
        <v>1.999656E-2</v>
      </c>
      <c r="CL403">
        <v>0</v>
      </c>
      <c r="CM403">
        <v>2.40577</v>
      </c>
      <c r="CN403">
        <v>0</v>
      </c>
      <c r="CO403">
        <v>17863.36</v>
      </c>
      <c r="CP403">
        <v>17300.57</v>
      </c>
      <c r="CQ403">
        <v>43.125</v>
      </c>
      <c r="CR403">
        <v>43.875</v>
      </c>
      <c r="CS403">
        <v>43.162199999999999</v>
      </c>
      <c r="CT403">
        <v>42</v>
      </c>
      <c r="CU403">
        <v>42.25</v>
      </c>
      <c r="CV403">
        <v>1960.056</v>
      </c>
      <c r="CW403">
        <v>39.991</v>
      </c>
      <c r="CX403">
        <v>0</v>
      </c>
      <c r="CY403">
        <v>1657491192.8</v>
      </c>
      <c r="CZ403">
        <v>0</v>
      </c>
      <c r="DA403">
        <v>0</v>
      </c>
      <c r="DB403" t="s">
        <v>355</v>
      </c>
      <c r="DC403">
        <v>1657313570</v>
      </c>
      <c r="DD403">
        <v>1657313571.5</v>
      </c>
      <c r="DE403">
        <v>0</v>
      </c>
      <c r="DF403">
        <v>-0.183</v>
      </c>
      <c r="DG403">
        <v>-4.0000000000000001E-3</v>
      </c>
      <c r="DH403">
        <v>8.7509999999999994</v>
      </c>
      <c r="DI403">
        <v>0.37</v>
      </c>
      <c r="DJ403">
        <v>417</v>
      </c>
      <c r="DK403">
        <v>25</v>
      </c>
      <c r="DL403">
        <v>0.7</v>
      </c>
      <c r="DM403">
        <v>0.09</v>
      </c>
      <c r="DN403">
        <v>-53.155807317073197</v>
      </c>
      <c r="DO403">
        <v>-8.3073993031360303</v>
      </c>
      <c r="DP403">
        <v>1.0721074307723</v>
      </c>
      <c r="DQ403">
        <v>0</v>
      </c>
      <c r="DR403">
        <v>5.9822595121951201</v>
      </c>
      <c r="DS403">
        <v>0.32907386759581903</v>
      </c>
      <c r="DT403">
        <v>3.9795665038539103E-2</v>
      </c>
      <c r="DU403">
        <v>0</v>
      </c>
      <c r="DV403">
        <v>0</v>
      </c>
      <c r="DW403">
        <v>2</v>
      </c>
      <c r="DX403" t="s">
        <v>362</v>
      </c>
      <c r="DY403">
        <v>2.9700700000000002</v>
      </c>
      <c r="DZ403">
        <v>2.7003599999999999</v>
      </c>
      <c r="EA403">
        <v>0.12138599999999999</v>
      </c>
      <c r="EB403">
        <v>0.12720899999999999</v>
      </c>
      <c r="EC403">
        <v>8.7811799999999995E-2</v>
      </c>
      <c r="ED403">
        <v>7.35711E-2</v>
      </c>
      <c r="EE403">
        <v>33978.300000000003</v>
      </c>
      <c r="EF403">
        <v>36821.9</v>
      </c>
      <c r="EG403">
        <v>35067.9</v>
      </c>
      <c r="EH403">
        <v>38287.199999999997</v>
      </c>
      <c r="EI403">
        <v>45415.199999999997</v>
      </c>
      <c r="EJ403">
        <v>51243.3</v>
      </c>
      <c r="EK403">
        <v>54873.2</v>
      </c>
      <c r="EL403">
        <v>61426.9</v>
      </c>
      <c r="EM403">
        <v>1.9418</v>
      </c>
      <c r="EN403">
        <v>2.0346000000000002</v>
      </c>
      <c r="EO403">
        <v>-4.6789600000000001E-2</v>
      </c>
      <c r="EP403">
        <v>0</v>
      </c>
      <c r="EQ403">
        <v>28.483799999999999</v>
      </c>
      <c r="ER403">
        <v>999.9</v>
      </c>
      <c r="ES403">
        <v>35.722000000000001</v>
      </c>
      <c r="ET403">
        <v>40.887999999999998</v>
      </c>
      <c r="EU403">
        <v>38.489699999999999</v>
      </c>
      <c r="EV403">
        <v>51.592199999999998</v>
      </c>
      <c r="EW403">
        <v>38.790100000000002</v>
      </c>
      <c r="EX403">
        <v>2</v>
      </c>
      <c r="EY403">
        <v>0.257378</v>
      </c>
      <c r="EZ403">
        <v>2.14</v>
      </c>
      <c r="FA403">
        <v>20.136299999999999</v>
      </c>
      <c r="FB403">
        <v>5.1993200000000002</v>
      </c>
      <c r="FC403">
        <v>12.0099</v>
      </c>
      <c r="FD403">
        <v>4.976</v>
      </c>
      <c r="FE403">
        <v>3.294</v>
      </c>
      <c r="FF403">
        <v>9999</v>
      </c>
      <c r="FG403">
        <v>9999</v>
      </c>
      <c r="FH403">
        <v>9999</v>
      </c>
      <c r="FI403">
        <v>586.1</v>
      </c>
      <c r="FJ403">
        <v>1.8632200000000001</v>
      </c>
      <c r="FK403">
        <v>1.86798</v>
      </c>
      <c r="FL403">
        <v>1.86768</v>
      </c>
      <c r="FM403">
        <v>1.8689</v>
      </c>
      <c r="FN403">
        <v>1.8696600000000001</v>
      </c>
      <c r="FO403">
        <v>1.8656900000000001</v>
      </c>
      <c r="FP403">
        <v>1.86676</v>
      </c>
      <c r="FQ403">
        <v>1.8681300000000001</v>
      </c>
      <c r="FR403">
        <v>5</v>
      </c>
      <c r="FS403">
        <v>0</v>
      </c>
      <c r="FT403">
        <v>0</v>
      </c>
      <c r="FU403">
        <v>0</v>
      </c>
      <c r="FV403" t="s">
        <v>357</v>
      </c>
      <c r="FW403" t="s">
        <v>358</v>
      </c>
      <c r="FX403" t="s">
        <v>359</v>
      </c>
      <c r="FY403" t="s">
        <v>359</v>
      </c>
      <c r="FZ403" t="s">
        <v>359</v>
      </c>
      <c r="GA403" t="s">
        <v>359</v>
      </c>
      <c r="GB403">
        <v>0</v>
      </c>
      <c r="GC403">
        <v>100</v>
      </c>
      <c r="GD403">
        <v>100</v>
      </c>
      <c r="GE403">
        <v>10.478</v>
      </c>
      <c r="GF403">
        <v>0.3846</v>
      </c>
      <c r="GG403">
        <v>4.5656098643845597</v>
      </c>
      <c r="GH403">
        <v>7.6807047227384802E-3</v>
      </c>
      <c r="GI403">
        <v>-1.0831925345100399E-6</v>
      </c>
      <c r="GJ403">
        <v>1.8533368071612601E-10</v>
      </c>
      <c r="GK403">
        <v>-9.9183057942876601E-2</v>
      </c>
      <c r="GL403">
        <v>-1.13594444998887E-2</v>
      </c>
      <c r="GM403">
        <v>1.5024328609816199E-3</v>
      </c>
      <c r="GN403">
        <v>-1.28748702860321E-5</v>
      </c>
      <c r="GO403">
        <v>14</v>
      </c>
      <c r="GP403">
        <v>2172</v>
      </c>
      <c r="GQ403">
        <v>1</v>
      </c>
      <c r="GR403">
        <v>46</v>
      </c>
      <c r="GS403">
        <v>2960.8</v>
      </c>
      <c r="GT403">
        <v>2960.8</v>
      </c>
      <c r="GU403">
        <v>2.50488</v>
      </c>
      <c r="GV403">
        <v>2.68066</v>
      </c>
      <c r="GW403">
        <v>2.2485400000000002</v>
      </c>
      <c r="GX403">
        <v>2.7416999999999998</v>
      </c>
      <c r="GY403">
        <v>1.9958499999999999</v>
      </c>
      <c r="GZ403">
        <v>2.3584000000000001</v>
      </c>
      <c r="HA403">
        <v>43.155000000000001</v>
      </c>
      <c r="HB403">
        <v>13.799300000000001</v>
      </c>
      <c r="HC403">
        <v>18</v>
      </c>
      <c r="HD403">
        <v>505.11900000000003</v>
      </c>
      <c r="HE403">
        <v>565.19899999999996</v>
      </c>
      <c r="HF403">
        <v>21.167000000000002</v>
      </c>
      <c r="HG403">
        <v>30.501799999999999</v>
      </c>
      <c r="HH403">
        <v>30</v>
      </c>
      <c r="HI403">
        <v>30.449400000000001</v>
      </c>
      <c r="HJ403">
        <v>30.378</v>
      </c>
      <c r="HK403">
        <v>50.200299999999999</v>
      </c>
      <c r="HL403">
        <v>46.473199999999999</v>
      </c>
      <c r="HM403">
        <v>0</v>
      </c>
      <c r="HN403">
        <v>21.290500000000002</v>
      </c>
      <c r="HO403">
        <v>939.05399999999997</v>
      </c>
      <c r="HP403">
        <v>20.330300000000001</v>
      </c>
      <c r="HQ403">
        <v>101.751</v>
      </c>
      <c r="HR403">
        <v>102.236</v>
      </c>
    </row>
    <row r="404" spans="1:226" x14ac:dyDescent="0.2">
      <c r="A404">
        <v>388</v>
      </c>
      <c r="B404">
        <v>1657491222.5</v>
      </c>
      <c r="C404">
        <v>5020.9000000953702</v>
      </c>
      <c r="D404" t="s">
        <v>1134</v>
      </c>
      <c r="E404" t="s">
        <v>1135</v>
      </c>
      <c r="F404">
        <v>5</v>
      </c>
      <c r="G404" t="s">
        <v>1223</v>
      </c>
      <c r="H404" t="s">
        <v>353</v>
      </c>
      <c r="I404">
        <v>1657491219.6500001</v>
      </c>
      <c r="J404">
        <f t="shared" si="204"/>
        <v>5.0313377142654813E-3</v>
      </c>
      <c r="K404">
        <f t="shared" si="205"/>
        <v>5.0313377142654812</v>
      </c>
      <c r="L404">
        <f t="shared" si="206"/>
        <v>24.803741445656506</v>
      </c>
      <c r="M404">
        <f t="shared" si="207"/>
        <v>874.4511</v>
      </c>
      <c r="N404">
        <f t="shared" si="208"/>
        <v>607.46269836633621</v>
      </c>
      <c r="O404">
        <f t="shared" si="209"/>
        <v>43.844066089688525</v>
      </c>
      <c r="P404">
        <f t="shared" si="210"/>
        <v>63.114149928395818</v>
      </c>
      <c r="Q404">
        <f t="shared" si="211"/>
        <v>0.17699273505327678</v>
      </c>
      <c r="R404">
        <f t="shared" si="212"/>
        <v>2.3893357054574942</v>
      </c>
      <c r="S404">
        <f t="shared" si="213"/>
        <v>0.17001820830797565</v>
      </c>
      <c r="T404">
        <f t="shared" si="214"/>
        <v>0.10686511347526825</v>
      </c>
      <c r="U404">
        <f t="shared" si="215"/>
        <v>321.51749580000001</v>
      </c>
      <c r="V404">
        <f t="shared" si="216"/>
        <v>28.619671996754558</v>
      </c>
      <c r="W404">
        <f t="shared" si="217"/>
        <v>28.619671996754558</v>
      </c>
      <c r="X404">
        <f t="shared" si="218"/>
        <v>3.9341068436681845</v>
      </c>
      <c r="Y404">
        <f t="shared" si="219"/>
        <v>49.913421605272518</v>
      </c>
      <c r="Z404">
        <f t="shared" si="220"/>
        <v>1.8843070426146351</v>
      </c>
      <c r="AA404">
        <f t="shared" si="221"/>
        <v>3.7751510155248296</v>
      </c>
      <c r="AB404">
        <f t="shared" si="222"/>
        <v>2.0497998010535494</v>
      </c>
      <c r="AC404">
        <f t="shared" si="223"/>
        <v>-221.88199319910771</v>
      </c>
      <c r="AD404">
        <f t="shared" si="224"/>
        <v>-91.312542792834321</v>
      </c>
      <c r="AE404">
        <f t="shared" si="225"/>
        <v>-8.3524163002810248</v>
      </c>
      <c r="AF404">
        <f t="shared" si="226"/>
        <v>-2.9456492223076225E-2</v>
      </c>
      <c r="AG404">
        <f t="shared" si="227"/>
        <v>40.708115546139211</v>
      </c>
      <c r="AH404">
        <f t="shared" si="228"/>
        <v>5.1184119554473737</v>
      </c>
      <c r="AI404">
        <f t="shared" si="229"/>
        <v>24.803741445656506</v>
      </c>
      <c r="AJ404">
        <v>948.71266642254102</v>
      </c>
      <c r="AK404">
        <v>905.76411515151506</v>
      </c>
      <c r="AL404">
        <v>3.3491273428058399</v>
      </c>
      <c r="AM404">
        <v>65.128705044101494</v>
      </c>
      <c r="AN404">
        <f t="shared" si="230"/>
        <v>5.0313377142654812</v>
      </c>
      <c r="AO404">
        <v>20.1185767559077</v>
      </c>
      <c r="AP404">
        <v>26.089913939393899</v>
      </c>
      <c r="AQ404">
        <v>-2.0377171979941901E-2</v>
      </c>
      <c r="AR404">
        <v>77.531801116587999</v>
      </c>
      <c r="AS404">
        <v>0</v>
      </c>
      <c r="AT404">
        <v>0</v>
      </c>
      <c r="AU404">
        <f t="shared" si="231"/>
        <v>1</v>
      </c>
      <c r="AV404">
        <f t="shared" si="232"/>
        <v>0</v>
      </c>
      <c r="AW404">
        <f t="shared" si="233"/>
        <v>37905.827596874224</v>
      </c>
      <c r="AX404">
        <f t="shared" si="234"/>
        <v>2000.0129999999999</v>
      </c>
      <c r="AY404">
        <f t="shared" si="235"/>
        <v>1681.2106200000001</v>
      </c>
      <c r="AZ404">
        <f t="shared" si="236"/>
        <v>0.84059984610100036</v>
      </c>
      <c r="BA404">
        <f t="shared" si="237"/>
        <v>0.16075770297493067</v>
      </c>
      <c r="BB404">
        <v>6</v>
      </c>
      <c r="BC404">
        <v>0.5</v>
      </c>
      <c r="BD404" t="s">
        <v>354</v>
      </c>
      <c r="BE404">
        <v>2</v>
      </c>
      <c r="BF404" t="b">
        <v>1</v>
      </c>
      <c r="BG404">
        <v>1657491219.6500001</v>
      </c>
      <c r="BH404">
        <v>874.4511</v>
      </c>
      <c r="BI404">
        <v>928.67359999999996</v>
      </c>
      <c r="BJ404">
        <v>26.107209999999998</v>
      </c>
      <c r="BK404">
        <v>20.12527</v>
      </c>
      <c r="BL404">
        <v>863.93870000000004</v>
      </c>
      <c r="BM404">
        <v>25.723590000000002</v>
      </c>
      <c r="BN404">
        <v>499.98340000000002</v>
      </c>
      <c r="BO404">
        <v>72.129149999999996</v>
      </c>
      <c r="BP404">
        <v>4.6583930000000003E-2</v>
      </c>
      <c r="BQ404">
        <v>27.910799999999998</v>
      </c>
      <c r="BR404">
        <v>27.71397</v>
      </c>
      <c r="BS404">
        <v>999.9</v>
      </c>
      <c r="BT404">
        <v>0</v>
      </c>
      <c r="BU404">
        <v>0</v>
      </c>
      <c r="BV404">
        <v>9967.5</v>
      </c>
      <c r="BW404">
        <v>0</v>
      </c>
      <c r="BX404">
        <v>201.4194</v>
      </c>
      <c r="BY404">
        <v>-54.2226</v>
      </c>
      <c r="BZ404">
        <v>897.89250000000004</v>
      </c>
      <c r="CA404">
        <v>947.74739999999997</v>
      </c>
      <c r="CB404">
        <v>5.9819230000000001</v>
      </c>
      <c r="CC404">
        <v>928.67359999999996</v>
      </c>
      <c r="CD404">
        <v>20.12527</v>
      </c>
      <c r="CE404">
        <v>1.8830910000000001</v>
      </c>
      <c r="CF404">
        <v>1.451619</v>
      </c>
      <c r="CG404">
        <v>16.494129999999998</v>
      </c>
      <c r="CH404">
        <v>12.46786</v>
      </c>
      <c r="CI404">
        <v>2000.0129999999999</v>
      </c>
      <c r="CJ404">
        <v>0.98000310000000002</v>
      </c>
      <c r="CK404">
        <v>1.999656E-2</v>
      </c>
      <c r="CL404">
        <v>0</v>
      </c>
      <c r="CM404">
        <v>2.3786900000000002</v>
      </c>
      <c r="CN404">
        <v>0</v>
      </c>
      <c r="CO404">
        <v>17801.689999999999</v>
      </c>
      <c r="CP404">
        <v>17300.3</v>
      </c>
      <c r="CQ404">
        <v>43.125</v>
      </c>
      <c r="CR404">
        <v>43.8309</v>
      </c>
      <c r="CS404">
        <v>43.125</v>
      </c>
      <c r="CT404">
        <v>41.987400000000001</v>
      </c>
      <c r="CU404">
        <v>42.25</v>
      </c>
      <c r="CV404">
        <v>1960.0229999999999</v>
      </c>
      <c r="CW404">
        <v>39.99</v>
      </c>
      <c r="CX404">
        <v>0</v>
      </c>
      <c r="CY404">
        <v>1657491197.5999999</v>
      </c>
      <c r="CZ404">
        <v>0</v>
      </c>
      <c r="DA404">
        <v>0</v>
      </c>
      <c r="DB404" t="s">
        <v>355</v>
      </c>
      <c r="DC404">
        <v>1657313570</v>
      </c>
      <c r="DD404">
        <v>1657313571.5</v>
      </c>
      <c r="DE404">
        <v>0</v>
      </c>
      <c r="DF404">
        <v>-0.183</v>
      </c>
      <c r="DG404">
        <v>-4.0000000000000001E-3</v>
      </c>
      <c r="DH404">
        <v>8.7509999999999994</v>
      </c>
      <c r="DI404">
        <v>0.37</v>
      </c>
      <c r="DJ404">
        <v>417</v>
      </c>
      <c r="DK404">
        <v>25</v>
      </c>
      <c r="DL404">
        <v>0.7</v>
      </c>
      <c r="DM404">
        <v>0.09</v>
      </c>
      <c r="DN404">
        <v>-53.605307317073198</v>
      </c>
      <c r="DO404">
        <v>-5.8862550522648398</v>
      </c>
      <c r="DP404">
        <v>0.87801411494577997</v>
      </c>
      <c r="DQ404">
        <v>0</v>
      </c>
      <c r="DR404">
        <v>5.9962380487804898</v>
      </c>
      <c r="DS404">
        <v>1.02871777003483E-2</v>
      </c>
      <c r="DT404">
        <v>2.11872297271214E-2</v>
      </c>
      <c r="DU404">
        <v>1</v>
      </c>
      <c r="DV404">
        <v>1</v>
      </c>
      <c r="DW404">
        <v>2</v>
      </c>
      <c r="DX404" t="s">
        <v>356</v>
      </c>
      <c r="DY404">
        <v>2.96922</v>
      </c>
      <c r="DZ404">
        <v>2.7002600000000001</v>
      </c>
      <c r="EA404">
        <v>0.122768</v>
      </c>
      <c r="EB404">
        <v>0.12864100000000001</v>
      </c>
      <c r="EC404">
        <v>8.7704199999999996E-2</v>
      </c>
      <c r="ED404">
        <v>7.3581400000000005E-2</v>
      </c>
      <c r="EE404">
        <v>33924.6</v>
      </c>
      <c r="EF404">
        <v>36761.300000000003</v>
      </c>
      <c r="EG404">
        <v>35067.599999999999</v>
      </c>
      <c r="EH404">
        <v>38287.1</v>
      </c>
      <c r="EI404">
        <v>45419.6</v>
      </c>
      <c r="EJ404">
        <v>51242.3</v>
      </c>
      <c r="EK404">
        <v>54871.9</v>
      </c>
      <c r="EL404">
        <v>61426.3</v>
      </c>
      <c r="EM404">
        <v>1.9406000000000001</v>
      </c>
      <c r="EN404">
        <v>2.0348000000000002</v>
      </c>
      <c r="EO404">
        <v>-4.8279799999999998E-2</v>
      </c>
      <c r="EP404">
        <v>0</v>
      </c>
      <c r="EQ404">
        <v>28.475000000000001</v>
      </c>
      <c r="ER404">
        <v>999.9</v>
      </c>
      <c r="ES404">
        <v>35.649000000000001</v>
      </c>
      <c r="ET404">
        <v>40.868000000000002</v>
      </c>
      <c r="EU404">
        <v>38.377499999999998</v>
      </c>
      <c r="EV404">
        <v>51.912199999999999</v>
      </c>
      <c r="EW404">
        <v>38.834099999999999</v>
      </c>
      <c r="EX404">
        <v>2</v>
      </c>
      <c r="EY404">
        <v>0.256463</v>
      </c>
      <c r="EZ404">
        <v>1.7842499999999999</v>
      </c>
      <c r="FA404">
        <v>20.139500000000002</v>
      </c>
      <c r="FB404">
        <v>5.1981200000000003</v>
      </c>
      <c r="FC404">
        <v>12.0099</v>
      </c>
      <c r="FD404">
        <v>4.9756</v>
      </c>
      <c r="FE404">
        <v>3.294</v>
      </c>
      <c r="FF404">
        <v>9999</v>
      </c>
      <c r="FG404">
        <v>9999</v>
      </c>
      <c r="FH404">
        <v>9999</v>
      </c>
      <c r="FI404">
        <v>586.1</v>
      </c>
      <c r="FJ404">
        <v>1.8631899999999999</v>
      </c>
      <c r="FK404">
        <v>1.86798</v>
      </c>
      <c r="FL404">
        <v>1.86768</v>
      </c>
      <c r="FM404">
        <v>1.8689</v>
      </c>
      <c r="FN404">
        <v>1.8696600000000001</v>
      </c>
      <c r="FO404">
        <v>1.8656900000000001</v>
      </c>
      <c r="FP404">
        <v>1.86676</v>
      </c>
      <c r="FQ404">
        <v>1.8681300000000001</v>
      </c>
      <c r="FR404">
        <v>5</v>
      </c>
      <c r="FS404">
        <v>0</v>
      </c>
      <c r="FT404">
        <v>0</v>
      </c>
      <c r="FU404">
        <v>0</v>
      </c>
      <c r="FV404" t="s">
        <v>357</v>
      </c>
      <c r="FW404" t="s">
        <v>358</v>
      </c>
      <c r="FX404" t="s">
        <v>359</v>
      </c>
      <c r="FY404" t="s">
        <v>359</v>
      </c>
      <c r="FZ404" t="s">
        <v>359</v>
      </c>
      <c r="GA404" t="s">
        <v>359</v>
      </c>
      <c r="GB404">
        <v>0</v>
      </c>
      <c r="GC404">
        <v>100</v>
      </c>
      <c r="GD404">
        <v>100</v>
      </c>
      <c r="GE404">
        <v>10.57</v>
      </c>
      <c r="GF404">
        <v>0.38279999999999997</v>
      </c>
      <c r="GG404">
        <v>4.5656098643845597</v>
      </c>
      <c r="GH404">
        <v>7.6807047227384802E-3</v>
      </c>
      <c r="GI404">
        <v>-1.0831925345100399E-6</v>
      </c>
      <c r="GJ404">
        <v>1.8533368071612601E-10</v>
      </c>
      <c r="GK404">
        <v>-9.9183057942876601E-2</v>
      </c>
      <c r="GL404">
        <v>-1.13594444998887E-2</v>
      </c>
      <c r="GM404">
        <v>1.5024328609816199E-3</v>
      </c>
      <c r="GN404">
        <v>-1.28748702860321E-5</v>
      </c>
      <c r="GO404">
        <v>14</v>
      </c>
      <c r="GP404">
        <v>2172</v>
      </c>
      <c r="GQ404">
        <v>1</v>
      </c>
      <c r="GR404">
        <v>46</v>
      </c>
      <c r="GS404">
        <v>2960.9</v>
      </c>
      <c r="GT404">
        <v>2960.8</v>
      </c>
      <c r="GU404">
        <v>2.5366200000000001</v>
      </c>
      <c r="GV404">
        <v>2.68066</v>
      </c>
      <c r="GW404">
        <v>2.2485400000000002</v>
      </c>
      <c r="GX404">
        <v>2.7429199999999998</v>
      </c>
      <c r="GY404">
        <v>1.9958499999999999</v>
      </c>
      <c r="GZ404">
        <v>2.4011200000000001</v>
      </c>
      <c r="HA404">
        <v>43.155000000000001</v>
      </c>
      <c r="HB404">
        <v>13.8256</v>
      </c>
      <c r="HC404">
        <v>18</v>
      </c>
      <c r="HD404">
        <v>504.30599999999998</v>
      </c>
      <c r="HE404">
        <v>565.34699999999998</v>
      </c>
      <c r="HF404">
        <v>21.3248</v>
      </c>
      <c r="HG404">
        <v>30.501799999999999</v>
      </c>
      <c r="HH404">
        <v>29.999600000000001</v>
      </c>
      <c r="HI404">
        <v>30.449400000000001</v>
      </c>
      <c r="HJ404">
        <v>30.378</v>
      </c>
      <c r="HK404">
        <v>50.883200000000002</v>
      </c>
      <c r="HL404">
        <v>46.176900000000003</v>
      </c>
      <c r="HM404">
        <v>0</v>
      </c>
      <c r="HN404">
        <v>21.491800000000001</v>
      </c>
      <c r="HO404">
        <v>959.19299999999998</v>
      </c>
      <c r="HP404">
        <v>20.349299999999999</v>
      </c>
      <c r="HQ404">
        <v>101.749</v>
      </c>
      <c r="HR404">
        <v>102.235</v>
      </c>
    </row>
    <row r="405" spans="1:226" x14ac:dyDescent="0.2">
      <c r="A405">
        <v>389</v>
      </c>
      <c r="B405">
        <v>1657491228</v>
      </c>
      <c r="C405">
        <v>5026.4000000953702</v>
      </c>
      <c r="D405" t="s">
        <v>1136</v>
      </c>
      <c r="E405" t="s">
        <v>1137</v>
      </c>
      <c r="F405">
        <v>5</v>
      </c>
      <c r="G405" t="s">
        <v>1223</v>
      </c>
      <c r="H405" t="s">
        <v>353</v>
      </c>
      <c r="I405">
        <v>1657491225.25</v>
      </c>
      <c r="J405">
        <f t="shared" si="204"/>
        <v>5.0519153296683999E-3</v>
      </c>
      <c r="K405">
        <f t="shared" si="205"/>
        <v>5.0519153296684003</v>
      </c>
      <c r="L405">
        <f t="shared" si="206"/>
        <v>24.955650232675321</v>
      </c>
      <c r="M405">
        <f t="shared" si="207"/>
        <v>892.71730000000002</v>
      </c>
      <c r="N405">
        <f t="shared" si="208"/>
        <v>624.71307036648591</v>
      </c>
      <c r="O405">
        <f t="shared" si="209"/>
        <v>45.089313481246904</v>
      </c>
      <c r="P405">
        <f t="shared" si="210"/>
        <v>64.432796589670559</v>
      </c>
      <c r="Q405">
        <f t="shared" si="211"/>
        <v>0.17792715451680965</v>
      </c>
      <c r="R405">
        <f t="shared" si="212"/>
        <v>2.3948453861796719</v>
      </c>
      <c r="S405">
        <f t="shared" si="213"/>
        <v>0.17089589017863874</v>
      </c>
      <c r="T405">
        <f t="shared" si="214"/>
        <v>0.10741851032322182</v>
      </c>
      <c r="U405">
        <f t="shared" si="215"/>
        <v>321.51478259999999</v>
      </c>
      <c r="V405">
        <f t="shared" si="216"/>
        <v>28.598033054409235</v>
      </c>
      <c r="W405">
        <f t="shared" si="217"/>
        <v>28.598033054409235</v>
      </c>
      <c r="X405">
        <f t="shared" si="218"/>
        <v>3.9291695548190066</v>
      </c>
      <c r="Y405">
        <f t="shared" si="219"/>
        <v>49.877089272641008</v>
      </c>
      <c r="Z405">
        <f t="shared" si="220"/>
        <v>1.8814322356674635</v>
      </c>
      <c r="AA405">
        <f t="shared" si="221"/>
        <v>3.7721371938588293</v>
      </c>
      <c r="AB405">
        <f t="shared" si="222"/>
        <v>2.0477373191515431</v>
      </c>
      <c r="AC405">
        <f t="shared" si="223"/>
        <v>-222.78946603837645</v>
      </c>
      <c r="AD405">
        <f t="shared" si="224"/>
        <v>-90.496809511444667</v>
      </c>
      <c r="AE405">
        <f t="shared" si="225"/>
        <v>-8.2573034997478878</v>
      </c>
      <c r="AF405">
        <f t="shared" si="226"/>
        <v>-2.8796449569000515E-2</v>
      </c>
      <c r="AG405">
        <f t="shared" si="227"/>
        <v>41.187251851121026</v>
      </c>
      <c r="AH405">
        <f t="shared" si="228"/>
        <v>5.0608290894690429</v>
      </c>
      <c r="AI405">
        <f t="shared" si="229"/>
        <v>24.955650232675321</v>
      </c>
      <c r="AJ405">
        <v>967.79587495999795</v>
      </c>
      <c r="AK405">
        <v>924.333575757576</v>
      </c>
      <c r="AL405">
        <v>3.4367129927177502</v>
      </c>
      <c r="AM405">
        <v>65.128705044101494</v>
      </c>
      <c r="AN405">
        <f t="shared" si="230"/>
        <v>5.0519153296684003</v>
      </c>
      <c r="AO405">
        <v>20.143512766285198</v>
      </c>
      <c r="AP405">
        <v>26.058384848484799</v>
      </c>
      <c r="AQ405">
        <v>-2.3957641901201998E-3</v>
      </c>
      <c r="AR405">
        <v>77.531801116587999</v>
      </c>
      <c r="AS405">
        <v>0</v>
      </c>
      <c r="AT405">
        <v>0</v>
      </c>
      <c r="AU405">
        <f t="shared" si="231"/>
        <v>1</v>
      </c>
      <c r="AV405">
        <f t="shared" si="232"/>
        <v>0</v>
      </c>
      <c r="AW405">
        <f t="shared" si="233"/>
        <v>38041.020152686579</v>
      </c>
      <c r="AX405">
        <f t="shared" si="234"/>
        <v>1999.9960000000001</v>
      </c>
      <c r="AY405">
        <f t="shared" si="235"/>
        <v>1681.1963399999997</v>
      </c>
      <c r="AZ405">
        <f t="shared" si="236"/>
        <v>0.84059985119970226</v>
      </c>
      <c r="BA405">
        <f t="shared" si="237"/>
        <v>0.16075771281542561</v>
      </c>
      <c r="BB405">
        <v>6</v>
      </c>
      <c r="BC405">
        <v>0.5</v>
      </c>
      <c r="BD405" t="s">
        <v>354</v>
      </c>
      <c r="BE405">
        <v>2</v>
      </c>
      <c r="BF405" t="b">
        <v>1</v>
      </c>
      <c r="BG405">
        <v>1657491225.25</v>
      </c>
      <c r="BH405">
        <v>892.71730000000002</v>
      </c>
      <c r="BI405">
        <v>947.56200000000001</v>
      </c>
      <c r="BJ405">
        <v>26.067270000000001</v>
      </c>
      <c r="BK405">
        <v>20.152740000000001</v>
      </c>
      <c r="BL405">
        <v>882.09220000000005</v>
      </c>
      <c r="BM405">
        <v>25.685189999999999</v>
      </c>
      <c r="BN405">
        <v>500.01339999999999</v>
      </c>
      <c r="BO405">
        <v>72.1297</v>
      </c>
      <c r="BP405">
        <v>4.6336679999999998E-2</v>
      </c>
      <c r="BQ405">
        <v>27.897110000000001</v>
      </c>
      <c r="BR405">
        <v>27.664079999999998</v>
      </c>
      <c r="BS405">
        <v>999.9</v>
      </c>
      <c r="BT405">
        <v>0</v>
      </c>
      <c r="BU405">
        <v>0</v>
      </c>
      <c r="BV405">
        <v>10004</v>
      </c>
      <c r="BW405">
        <v>0</v>
      </c>
      <c r="BX405">
        <v>181.04400000000001</v>
      </c>
      <c r="BY405">
        <v>-54.844709999999999</v>
      </c>
      <c r="BZ405">
        <v>916.61080000000004</v>
      </c>
      <c r="CA405">
        <v>967.05079999999998</v>
      </c>
      <c r="CB405">
        <v>5.9145300000000001</v>
      </c>
      <c r="CC405">
        <v>947.56200000000001</v>
      </c>
      <c r="CD405">
        <v>20.152740000000001</v>
      </c>
      <c r="CE405">
        <v>1.880225</v>
      </c>
      <c r="CF405">
        <v>1.453611</v>
      </c>
      <c r="CG405">
        <v>16.470189999999999</v>
      </c>
      <c r="CH405">
        <v>12.48875</v>
      </c>
      <c r="CI405">
        <v>1999.9960000000001</v>
      </c>
      <c r="CJ405">
        <v>0.98000279999999995</v>
      </c>
      <c r="CK405">
        <v>1.9996880000000002E-2</v>
      </c>
      <c r="CL405">
        <v>0</v>
      </c>
      <c r="CM405">
        <v>2.4060800000000002</v>
      </c>
      <c r="CN405">
        <v>0</v>
      </c>
      <c r="CO405">
        <v>17805.48</v>
      </c>
      <c r="CP405">
        <v>17300.14</v>
      </c>
      <c r="CQ405">
        <v>43.125</v>
      </c>
      <c r="CR405">
        <v>43.811999999999998</v>
      </c>
      <c r="CS405">
        <v>43.125</v>
      </c>
      <c r="CT405">
        <v>41.987400000000001</v>
      </c>
      <c r="CU405">
        <v>42.25</v>
      </c>
      <c r="CV405">
        <v>1960.0060000000001</v>
      </c>
      <c r="CW405">
        <v>39.99</v>
      </c>
      <c r="CX405">
        <v>0</v>
      </c>
      <c r="CY405">
        <v>1657491203</v>
      </c>
      <c r="CZ405">
        <v>0</v>
      </c>
      <c r="DA405">
        <v>0</v>
      </c>
      <c r="DB405" t="s">
        <v>355</v>
      </c>
      <c r="DC405">
        <v>1657313570</v>
      </c>
      <c r="DD405">
        <v>1657313571.5</v>
      </c>
      <c r="DE405">
        <v>0</v>
      </c>
      <c r="DF405">
        <v>-0.183</v>
      </c>
      <c r="DG405">
        <v>-4.0000000000000001E-3</v>
      </c>
      <c r="DH405">
        <v>8.7509999999999994</v>
      </c>
      <c r="DI405">
        <v>0.37</v>
      </c>
      <c r="DJ405">
        <v>417</v>
      </c>
      <c r="DK405">
        <v>25</v>
      </c>
      <c r="DL405">
        <v>0.7</v>
      </c>
      <c r="DM405">
        <v>0.09</v>
      </c>
      <c r="DN405">
        <v>-54.093148780487802</v>
      </c>
      <c r="DO405">
        <v>-4.9600432055749701</v>
      </c>
      <c r="DP405">
        <v>0.76603455539517795</v>
      </c>
      <c r="DQ405">
        <v>0</v>
      </c>
      <c r="DR405">
        <v>5.98320658536585</v>
      </c>
      <c r="DS405">
        <v>-0.25671993031358697</v>
      </c>
      <c r="DT405">
        <v>3.3880538381542799E-2</v>
      </c>
      <c r="DU405">
        <v>0</v>
      </c>
      <c r="DV405">
        <v>0</v>
      </c>
      <c r="DW405">
        <v>2</v>
      </c>
      <c r="DX405" t="s">
        <v>362</v>
      </c>
      <c r="DY405">
        <v>2.9696799999999999</v>
      </c>
      <c r="DZ405">
        <v>2.7001599999999999</v>
      </c>
      <c r="EA405">
        <v>0.124432</v>
      </c>
      <c r="EB405">
        <v>0.130194</v>
      </c>
      <c r="EC405">
        <v>8.7632000000000002E-2</v>
      </c>
      <c r="ED405">
        <v>7.3794499999999999E-2</v>
      </c>
      <c r="EE405">
        <v>33860.1</v>
      </c>
      <c r="EF405">
        <v>36695.800000000003</v>
      </c>
      <c r="EG405">
        <v>35067.5</v>
      </c>
      <c r="EH405">
        <v>38287.1</v>
      </c>
      <c r="EI405">
        <v>45423.3</v>
      </c>
      <c r="EJ405">
        <v>51230.8</v>
      </c>
      <c r="EK405">
        <v>54872</v>
      </c>
      <c r="EL405">
        <v>61426.6</v>
      </c>
      <c r="EM405">
        <v>1.9414</v>
      </c>
      <c r="EN405">
        <v>2.0350000000000001</v>
      </c>
      <c r="EO405">
        <v>-5.13196E-2</v>
      </c>
      <c r="EP405">
        <v>0</v>
      </c>
      <c r="EQ405">
        <v>28.459399999999999</v>
      </c>
      <c r="ER405">
        <v>999.9</v>
      </c>
      <c r="ES405">
        <v>35.576000000000001</v>
      </c>
      <c r="ET405">
        <v>40.868000000000002</v>
      </c>
      <c r="EU405">
        <v>38.299399999999999</v>
      </c>
      <c r="EV405">
        <v>51.972200000000001</v>
      </c>
      <c r="EW405">
        <v>38.774000000000001</v>
      </c>
      <c r="EX405">
        <v>2</v>
      </c>
      <c r="EY405">
        <v>0.25597599999999998</v>
      </c>
      <c r="EZ405">
        <v>1.3167500000000001</v>
      </c>
      <c r="FA405">
        <v>20.144200000000001</v>
      </c>
      <c r="FB405">
        <v>5.1957300000000002</v>
      </c>
      <c r="FC405">
        <v>12.0099</v>
      </c>
      <c r="FD405">
        <v>4.9752000000000001</v>
      </c>
      <c r="FE405">
        <v>3.294</v>
      </c>
      <c r="FF405">
        <v>9999</v>
      </c>
      <c r="FG405">
        <v>9999</v>
      </c>
      <c r="FH405">
        <v>9999</v>
      </c>
      <c r="FI405">
        <v>586.1</v>
      </c>
      <c r="FJ405">
        <v>1.8632500000000001</v>
      </c>
      <c r="FK405">
        <v>1.86798</v>
      </c>
      <c r="FL405">
        <v>1.86768</v>
      </c>
      <c r="FM405">
        <v>1.8689</v>
      </c>
      <c r="FN405">
        <v>1.8696600000000001</v>
      </c>
      <c r="FO405">
        <v>1.8656900000000001</v>
      </c>
      <c r="FP405">
        <v>1.86676</v>
      </c>
      <c r="FQ405">
        <v>1.8681300000000001</v>
      </c>
      <c r="FR405">
        <v>5</v>
      </c>
      <c r="FS405">
        <v>0</v>
      </c>
      <c r="FT405">
        <v>0</v>
      </c>
      <c r="FU405">
        <v>0</v>
      </c>
      <c r="FV405" t="s">
        <v>357</v>
      </c>
      <c r="FW405" t="s">
        <v>358</v>
      </c>
      <c r="FX405" t="s">
        <v>359</v>
      </c>
      <c r="FY405" t="s">
        <v>359</v>
      </c>
      <c r="FZ405" t="s">
        <v>359</v>
      </c>
      <c r="GA405" t="s">
        <v>359</v>
      </c>
      <c r="GB405">
        <v>0</v>
      </c>
      <c r="GC405">
        <v>100</v>
      </c>
      <c r="GD405">
        <v>100</v>
      </c>
      <c r="GE405">
        <v>10.680999999999999</v>
      </c>
      <c r="GF405">
        <v>0.38159999999999999</v>
      </c>
      <c r="GG405">
        <v>4.5656098643845597</v>
      </c>
      <c r="GH405">
        <v>7.6807047227384802E-3</v>
      </c>
      <c r="GI405">
        <v>-1.0831925345100399E-6</v>
      </c>
      <c r="GJ405">
        <v>1.8533368071612601E-10</v>
      </c>
      <c r="GK405">
        <v>-9.9183057942876601E-2</v>
      </c>
      <c r="GL405">
        <v>-1.13594444998887E-2</v>
      </c>
      <c r="GM405">
        <v>1.5024328609816199E-3</v>
      </c>
      <c r="GN405">
        <v>-1.28748702860321E-5</v>
      </c>
      <c r="GO405">
        <v>14</v>
      </c>
      <c r="GP405">
        <v>2172</v>
      </c>
      <c r="GQ405">
        <v>1</v>
      </c>
      <c r="GR405">
        <v>46</v>
      </c>
      <c r="GS405">
        <v>2961</v>
      </c>
      <c r="GT405">
        <v>2960.9</v>
      </c>
      <c r="GU405">
        <v>2.5756800000000002</v>
      </c>
      <c r="GV405">
        <v>2.67456</v>
      </c>
      <c r="GW405">
        <v>2.2485400000000002</v>
      </c>
      <c r="GX405">
        <v>2.7429199999999998</v>
      </c>
      <c r="GY405">
        <v>1.9958499999999999</v>
      </c>
      <c r="GZ405">
        <v>2.3950200000000001</v>
      </c>
      <c r="HA405">
        <v>43.155000000000001</v>
      </c>
      <c r="HB405">
        <v>13.8256</v>
      </c>
      <c r="HC405">
        <v>18</v>
      </c>
      <c r="HD405">
        <v>504.84800000000001</v>
      </c>
      <c r="HE405">
        <v>565.495</v>
      </c>
      <c r="HF405">
        <v>21.547899999999998</v>
      </c>
      <c r="HG405">
        <v>30.501799999999999</v>
      </c>
      <c r="HH405">
        <v>29.9998</v>
      </c>
      <c r="HI405">
        <v>30.449400000000001</v>
      </c>
      <c r="HJ405">
        <v>30.378</v>
      </c>
      <c r="HK405">
        <v>51.596899999999998</v>
      </c>
      <c r="HL405">
        <v>45.597299999999997</v>
      </c>
      <c r="HM405">
        <v>0</v>
      </c>
      <c r="HN405">
        <v>21.723500000000001</v>
      </c>
      <c r="HO405">
        <v>972.60500000000002</v>
      </c>
      <c r="HP405">
        <v>20.386299999999999</v>
      </c>
      <c r="HQ405">
        <v>101.749</v>
      </c>
      <c r="HR405">
        <v>102.236</v>
      </c>
    </row>
    <row r="406" spans="1:226" x14ac:dyDescent="0.2">
      <c r="A406">
        <v>390</v>
      </c>
      <c r="B406">
        <v>1657491233</v>
      </c>
      <c r="C406">
        <v>5031.4000000953702</v>
      </c>
      <c r="D406" t="s">
        <v>1138</v>
      </c>
      <c r="E406" t="s">
        <v>1139</v>
      </c>
      <c r="F406">
        <v>5</v>
      </c>
      <c r="G406" t="s">
        <v>1223</v>
      </c>
      <c r="H406" t="s">
        <v>353</v>
      </c>
      <c r="I406">
        <v>1657491230.5</v>
      </c>
      <c r="J406">
        <f t="shared" si="204"/>
        <v>5.0238785199801395E-3</v>
      </c>
      <c r="K406">
        <f t="shared" si="205"/>
        <v>5.0238785199801397</v>
      </c>
      <c r="L406">
        <f t="shared" si="206"/>
        <v>24.939284444917298</v>
      </c>
      <c r="M406">
        <f t="shared" si="207"/>
        <v>909.76099999999997</v>
      </c>
      <c r="N406">
        <f t="shared" si="208"/>
        <v>639.60479594976869</v>
      </c>
      <c r="O406">
        <f t="shared" si="209"/>
        <v>46.164305501893317</v>
      </c>
      <c r="P406">
        <f t="shared" si="210"/>
        <v>65.663179831763358</v>
      </c>
      <c r="Q406">
        <f t="shared" si="211"/>
        <v>0.17673210909123202</v>
      </c>
      <c r="R406">
        <f t="shared" si="212"/>
        <v>2.3942448685332458</v>
      </c>
      <c r="S406">
        <f t="shared" si="213"/>
        <v>0.16979133065423407</v>
      </c>
      <c r="T406">
        <f t="shared" si="214"/>
        <v>0.10672047054114144</v>
      </c>
      <c r="U406">
        <f t="shared" si="215"/>
        <v>321.51583999999963</v>
      </c>
      <c r="V406">
        <f t="shared" si="216"/>
        <v>28.604362435541137</v>
      </c>
      <c r="W406">
        <f t="shared" si="217"/>
        <v>28.604362435541137</v>
      </c>
      <c r="X406">
        <f t="shared" si="218"/>
        <v>3.9306131501464803</v>
      </c>
      <c r="Y406">
        <f t="shared" si="219"/>
        <v>49.873259349370436</v>
      </c>
      <c r="Z406">
        <f t="shared" si="220"/>
        <v>1.8810001007304826</v>
      </c>
      <c r="AA406">
        <f t="shared" si="221"/>
        <v>3.771560401845337</v>
      </c>
      <c r="AB406">
        <f t="shared" si="222"/>
        <v>2.0496130494159974</v>
      </c>
      <c r="AC406">
        <f t="shared" si="223"/>
        <v>-221.55304273112415</v>
      </c>
      <c r="AD406">
        <f t="shared" si="224"/>
        <v>-91.629433428017663</v>
      </c>
      <c r="AE406">
        <f t="shared" si="225"/>
        <v>-8.3629004944253733</v>
      </c>
      <c r="AF406">
        <f t="shared" si="226"/>
        <v>-2.9536653567575399E-2</v>
      </c>
      <c r="AG406">
        <f t="shared" si="227"/>
        <v>40.768258203993483</v>
      </c>
      <c r="AH406">
        <f t="shared" si="228"/>
        <v>5.0186216918632498</v>
      </c>
      <c r="AI406">
        <f t="shared" si="229"/>
        <v>24.939284444917298</v>
      </c>
      <c r="AJ406">
        <v>983.58703774543903</v>
      </c>
      <c r="AK406">
        <v>940.68598787878796</v>
      </c>
      <c r="AL406">
        <v>3.2910764757798598</v>
      </c>
      <c r="AM406">
        <v>65.128705044101494</v>
      </c>
      <c r="AN406">
        <f t="shared" si="230"/>
        <v>5.0238785199801397</v>
      </c>
      <c r="AO406">
        <v>20.1973786935039</v>
      </c>
      <c r="AP406">
        <v>26.069313333333302</v>
      </c>
      <c r="AQ406">
        <v>-1.13062668536829E-5</v>
      </c>
      <c r="AR406">
        <v>77.531801116587999</v>
      </c>
      <c r="AS406">
        <v>0</v>
      </c>
      <c r="AT406">
        <v>0</v>
      </c>
      <c r="AU406">
        <f t="shared" si="231"/>
        <v>1</v>
      </c>
      <c r="AV406">
        <f t="shared" si="232"/>
        <v>0</v>
      </c>
      <c r="AW406">
        <f t="shared" si="233"/>
        <v>38026.804384090938</v>
      </c>
      <c r="AX406">
        <f t="shared" si="234"/>
        <v>2000.0022222222201</v>
      </c>
      <c r="AY406">
        <f t="shared" si="235"/>
        <v>1681.2015999999981</v>
      </c>
      <c r="AZ406">
        <f t="shared" si="236"/>
        <v>0.8405998660001488</v>
      </c>
      <c r="BA406">
        <f t="shared" si="237"/>
        <v>0.16075774138028734</v>
      </c>
      <c r="BB406">
        <v>6</v>
      </c>
      <c r="BC406">
        <v>0.5</v>
      </c>
      <c r="BD406" t="s">
        <v>354</v>
      </c>
      <c r="BE406">
        <v>2</v>
      </c>
      <c r="BF406" t="b">
        <v>1</v>
      </c>
      <c r="BG406">
        <v>1657491230.5</v>
      </c>
      <c r="BH406">
        <v>909.76099999999997</v>
      </c>
      <c r="BI406">
        <v>964.16544444444503</v>
      </c>
      <c r="BJ406">
        <v>26.0611888888889</v>
      </c>
      <c r="BK406">
        <v>20.195399999999999</v>
      </c>
      <c r="BL406">
        <v>899.03077777777798</v>
      </c>
      <c r="BM406">
        <v>25.679355555555599</v>
      </c>
      <c r="BN406">
        <v>499.966555555556</v>
      </c>
      <c r="BO406">
        <v>72.129777777777804</v>
      </c>
      <c r="BP406">
        <v>4.6518888888888901E-2</v>
      </c>
      <c r="BQ406">
        <v>27.894488888888901</v>
      </c>
      <c r="BR406">
        <v>27.613855555555599</v>
      </c>
      <c r="BS406">
        <v>999.9</v>
      </c>
      <c r="BT406">
        <v>0</v>
      </c>
      <c r="BU406">
        <v>0</v>
      </c>
      <c r="BV406">
        <v>10000</v>
      </c>
      <c r="BW406">
        <v>0</v>
      </c>
      <c r="BX406">
        <v>182.34777777777799</v>
      </c>
      <c r="BY406">
        <v>-54.404688888888899</v>
      </c>
      <c r="BZ406">
        <v>934.10488888888904</v>
      </c>
      <c r="CA406">
        <v>984.03855555555504</v>
      </c>
      <c r="CB406">
        <v>5.8657966666666699</v>
      </c>
      <c r="CC406">
        <v>964.16544444444503</v>
      </c>
      <c r="CD406">
        <v>20.195399999999999</v>
      </c>
      <c r="CE406">
        <v>1.87978666666667</v>
      </c>
      <c r="CF406">
        <v>1.45669</v>
      </c>
      <c r="CG406">
        <v>16.466533333333299</v>
      </c>
      <c r="CH406">
        <v>12.5209777777778</v>
      </c>
      <c r="CI406">
        <v>2000.0022222222201</v>
      </c>
      <c r="CJ406">
        <v>0.98000233333333298</v>
      </c>
      <c r="CK406">
        <v>1.9997377777777801E-2</v>
      </c>
      <c r="CL406">
        <v>0</v>
      </c>
      <c r="CM406">
        <v>2.27301111111111</v>
      </c>
      <c r="CN406">
        <v>0</v>
      </c>
      <c r="CO406">
        <v>17826.155555555601</v>
      </c>
      <c r="CP406">
        <v>17300.188888888901</v>
      </c>
      <c r="CQ406">
        <v>43.125</v>
      </c>
      <c r="CR406">
        <v>43.811999999999998</v>
      </c>
      <c r="CS406">
        <v>43.118000000000002</v>
      </c>
      <c r="CT406">
        <v>41.944000000000003</v>
      </c>
      <c r="CU406">
        <v>42.235999999999997</v>
      </c>
      <c r="CV406">
        <v>1960.01111111111</v>
      </c>
      <c r="CW406">
        <v>39.991111111111103</v>
      </c>
      <c r="CX406">
        <v>0</v>
      </c>
      <c r="CY406">
        <v>1657491207.8</v>
      </c>
      <c r="CZ406">
        <v>0</v>
      </c>
      <c r="DA406">
        <v>0</v>
      </c>
      <c r="DB406" t="s">
        <v>355</v>
      </c>
      <c r="DC406">
        <v>1657313570</v>
      </c>
      <c r="DD406">
        <v>1657313571.5</v>
      </c>
      <c r="DE406">
        <v>0</v>
      </c>
      <c r="DF406">
        <v>-0.183</v>
      </c>
      <c r="DG406">
        <v>-4.0000000000000001E-3</v>
      </c>
      <c r="DH406">
        <v>8.7509999999999994</v>
      </c>
      <c r="DI406">
        <v>0.37</v>
      </c>
      <c r="DJ406">
        <v>417</v>
      </c>
      <c r="DK406">
        <v>25</v>
      </c>
      <c r="DL406">
        <v>0.7</v>
      </c>
      <c r="DM406">
        <v>0.09</v>
      </c>
      <c r="DN406">
        <v>-54.414153658536598</v>
      </c>
      <c r="DO406">
        <v>-1.3473031358885601</v>
      </c>
      <c r="DP406">
        <v>0.58464213573506596</v>
      </c>
      <c r="DQ406">
        <v>0</v>
      </c>
      <c r="DR406">
        <v>5.94373780487805</v>
      </c>
      <c r="DS406">
        <v>-0.56883491289197297</v>
      </c>
      <c r="DT406">
        <v>5.9777398963895598E-2</v>
      </c>
      <c r="DU406">
        <v>0</v>
      </c>
      <c r="DV406">
        <v>0</v>
      </c>
      <c r="DW406">
        <v>2</v>
      </c>
      <c r="DX406" t="s">
        <v>362</v>
      </c>
      <c r="DY406">
        <v>2.9698600000000002</v>
      </c>
      <c r="DZ406">
        <v>2.7005300000000001</v>
      </c>
      <c r="EA406">
        <v>0.12588199999999999</v>
      </c>
      <c r="EB406">
        <v>0.13163900000000001</v>
      </c>
      <c r="EC406">
        <v>8.7648699999999996E-2</v>
      </c>
      <c r="ED406">
        <v>7.3767600000000003E-2</v>
      </c>
      <c r="EE406">
        <v>33804.1</v>
      </c>
      <c r="EF406">
        <v>36635</v>
      </c>
      <c r="EG406">
        <v>35067.5</v>
      </c>
      <c r="EH406">
        <v>38287.300000000003</v>
      </c>
      <c r="EI406">
        <v>45422.400000000001</v>
      </c>
      <c r="EJ406">
        <v>51232.5</v>
      </c>
      <c r="EK406">
        <v>54871.8</v>
      </c>
      <c r="EL406">
        <v>61426.8</v>
      </c>
      <c r="EM406">
        <v>1.9412</v>
      </c>
      <c r="EN406">
        <v>2.0339999999999998</v>
      </c>
      <c r="EO406">
        <v>-5.126E-2</v>
      </c>
      <c r="EP406">
        <v>0</v>
      </c>
      <c r="EQ406">
        <v>28.4434</v>
      </c>
      <c r="ER406">
        <v>999.9</v>
      </c>
      <c r="ES406">
        <v>35.502000000000002</v>
      </c>
      <c r="ET406">
        <v>40.887999999999998</v>
      </c>
      <c r="EU406">
        <v>38.260300000000001</v>
      </c>
      <c r="EV406">
        <v>52.132199999999997</v>
      </c>
      <c r="EW406">
        <v>38.806100000000001</v>
      </c>
      <c r="EX406">
        <v>2</v>
      </c>
      <c r="EY406">
        <v>0.254695</v>
      </c>
      <c r="EZ406">
        <v>0.87989099999999998</v>
      </c>
      <c r="FA406">
        <v>20.146599999999999</v>
      </c>
      <c r="FB406">
        <v>5.1993200000000002</v>
      </c>
      <c r="FC406">
        <v>12.0099</v>
      </c>
      <c r="FD406">
        <v>4.9752000000000001</v>
      </c>
      <c r="FE406">
        <v>3.294</v>
      </c>
      <c r="FF406">
        <v>9999</v>
      </c>
      <c r="FG406">
        <v>9999</v>
      </c>
      <c r="FH406">
        <v>9999</v>
      </c>
      <c r="FI406">
        <v>586.1</v>
      </c>
      <c r="FJ406">
        <v>1.8632200000000001</v>
      </c>
      <c r="FK406">
        <v>1.86798</v>
      </c>
      <c r="FL406">
        <v>1.86768</v>
      </c>
      <c r="FM406">
        <v>1.86893</v>
      </c>
      <c r="FN406">
        <v>1.8696600000000001</v>
      </c>
      <c r="FO406">
        <v>1.86572</v>
      </c>
      <c r="FP406">
        <v>1.86676</v>
      </c>
      <c r="FQ406">
        <v>1.8681000000000001</v>
      </c>
      <c r="FR406">
        <v>5</v>
      </c>
      <c r="FS406">
        <v>0</v>
      </c>
      <c r="FT406">
        <v>0</v>
      </c>
      <c r="FU406">
        <v>0</v>
      </c>
      <c r="FV406" t="s">
        <v>357</v>
      </c>
      <c r="FW406" t="s">
        <v>358</v>
      </c>
      <c r="FX406" t="s">
        <v>359</v>
      </c>
      <c r="FY406" t="s">
        <v>359</v>
      </c>
      <c r="FZ406" t="s">
        <v>359</v>
      </c>
      <c r="GA406" t="s">
        <v>359</v>
      </c>
      <c r="GB406">
        <v>0</v>
      </c>
      <c r="GC406">
        <v>100</v>
      </c>
      <c r="GD406">
        <v>100</v>
      </c>
      <c r="GE406">
        <v>10.779</v>
      </c>
      <c r="GF406">
        <v>0.38200000000000001</v>
      </c>
      <c r="GG406">
        <v>4.5656098643845597</v>
      </c>
      <c r="GH406">
        <v>7.6807047227384802E-3</v>
      </c>
      <c r="GI406">
        <v>-1.0831925345100399E-6</v>
      </c>
      <c r="GJ406">
        <v>1.8533368071612601E-10</v>
      </c>
      <c r="GK406">
        <v>-9.9183057942876601E-2</v>
      </c>
      <c r="GL406">
        <v>-1.13594444998887E-2</v>
      </c>
      <c r="GM406">
        <v>1.5024328609816199E-3</v>
      </c>
      <c r="GN406">
        <v>-1.28748702860321E-5</v>
      </c>
      <c r="GO406">
        <v>14</v>
      </c>
      <c r="GP406">
        <v>2172</v>
      </c>
      <c r="GQ406">
        <v>1</v>
      </c>
      <c r="GR406">
        <v>46</v>
      </c>
      <c r="GS406">
        <v>2961.1</v>
      </c>
      <c r="GT406">
        <v>2961</v>
      </c>
      <c r="GU406">
        <v>2.6074199999999998</v>
      </c>
      <c r="GV406">
        <v>2.67578</v>
      </c>
      <c r="GW406">
        <v>2.2485400000000002</v>
      </c>
      <c r="GX406">
        <v>2.7429199999999998</v>
      </c>
      <c r="GY406">
        <v>1.9958499999999999</v>
      </c>
      <c r="GZ406">
        <v>2.4047900000000002</v>
      </c>
      <c r="HA406">
        <v>43.155000000000001</v>
      </c>
      <c r="HB406">
        <v>13.8256</v>
      </c>
      <c r="HC406">
        <v>18</v>
      </c>
      <c r="HD406">
        <v>504.71199999999999</v>
      </c>
      <c r="HE406">
        <v>564.75599999999997</v>
      </c>
      <c r="HF406">
        <v>21.783300000000001</v>
      </c>
      <c r="HG406">
        <v>30.501799999999999</v>
      </c>
      <c r="HH406">
        <v>29.9998</v>
      </c>
      <c r="HI406">
        <v>30.449400000000001</v>
      </c>
      <c r="HJ406">
        <v>30.378</v>
      </c>
      <c r="HK406">
        <v>52.308100000000003</v>
      </c>
      <c r="HL406">
        <v>45.315800000000003</v>
      </c>
      <c r="HM406">
        <v>0</v>
      </c>
      <c r="HN406">
        <v>21.991299999999999</v>
      </c>
      <c r="HO406">
        <v>992.851</v>
      </c>
      <c r="HP406">
        <v>20.395700000000001</v>
      </c>
      <c r="HQ406">
        <v>101.749</v>
      </c>
      <c r="HR406">
        <v>102.236</v>
      </c>
    </row>
    <row r="407" spans="1:226" x14ac:dyDescent="0.2">
      <c r="A407">
        <v>391</v>
      </c>
      <c r="B407">
        <v>1657491238</v>
      </c>
      <c r="C407">
        <v>5036.4000000953702</v>
      </c>
      <c r="D407" t="s">
        <v>1140</v>
      </c>
      <c r="E407" t="s">
        <v>1141</v>
      </c>
      <c r="F407">
        <v>5</v>
      </c>
      <c r="G407" t="s">
        <v>1223</v>
      </c>
      <c r="H407" t="s">
        <v>353</v>
      </c>
      <c r="I407">
        <v>1657491235.2</v>
      </c>
      <c r="J407">
        <f t="shared" si="204"/>
        <v>4.9778826635887372E-3</v>
      </c>
      <c r="K407">
        <f t="shared" si="205"/>
        <v>4.977882663588737</v>
      </c>
      <c r="L407">
        <f t="shared" si="206"/>
        <v>25.3752903952286</v>
      </c>
      <c r="M407">
        <f t="shared" si="207"/>
        <v>924.7758</v>
      </c>
      <c r="N407">
        <f t="shared" si="208"/>
        <v>647.33373488523034</v>
      </c>
      <c r="O407">
        <f t="shared" si="209"/>
        <v>46.721329560312192</v>
      </c>
      <c r="P407">
        <f t="shared" si="210"/>
        <v>66.745718001027313</v>
      </c>
      <c r="Q407">
        <f t="shared" si="211"/>
        <v>0.17474205863646869</v>
      </c>
      <c r="R407">
        <f t="shared" si="212"/>
        <v>2.3984295931017474</v>
      </c>
      <c r="S407">
        <f t="shared" si="213"/>
        <v>0.16796483191717271</v>
      </c>
      <c r="T407">
        <f t="shared" si="214"/>
        <v>0.10556502591846266</v>
      </c>
      <c r="U407">
        <f t="shared" si="215"/>
        <v>321.51015767319404</v>
      </c>
      <c r="V407">
        <f t="shared" si="216"/>
        <v>28.620057796559863</v>
      </c>
      <c r="W407">
        <f t="shared" si="217"/>
        <v>28.620057796559863</v>
      </c>
      <c r="X407">
        <f t="shared" si="218"/>
        <v>3.9341949194589332</v>
      </c>
      <c r="Y407">
        <f t="shared" si="219"/>
        <v>49.875525867223097</v>
      </c>
      <c r="Z407">
        <f t="shared" si="220"/>
        <v>1.8813589929147567</v>
      </c>
      <c r="AA407">
        <f t="shared" si="221"/>
        <v>3.772108584725995</v>
      </c>
      <c r="AB407">
        <f t="shared" si="222"/>
        <v>2.0528359265441765</v>
      </c>
      <c r="AC407">
        <f t="shared" si="223"/>
        <v>-219.52462546426332</v>
      </c>
      <c r="AD407">
        <f t="shared" si="224"/>
        <v>-93.496949906421193</v>
      </c>
      <c r="AE407">
        <f t="shared" si="225"/>
        <v>-8.5192293923699935</v>
      </c>
      <c r="AF407">
        <f t="shared" si="226"/>
        <v>-3.0647089860465826E-2</v>
      </c>
      <c r="AG407">
        <f t="shared" si="227"/>
        <v>41.311999739493181</v>
      </c>
      <c r="AH407">
        <f t="shared" si="228"/>
        <v>4.9754859988660964</v>
      </c>
      <c r="AI407">
        <f t="shared" si="229"/>
        <v>25.3752903952286</v>
      </c>
      <c r="AJ407">
        <v>1000.84266442521</v>
      </c>
      <c r="AK407">
        <v>957.20027878787801</v>
      </c>
      <c r="AL407">
        <v>3.3476471633900502</v>
      </c>
      <c r="AM407">
        <v>65.128705044101494</v>
      </c>
      <c r="AN407">
        <f t="shared" si="230"/>
        <v>4.977882663588737</v>
      </c>
      <c r="AO407">
        <v>20.262150421565899</v>
      </c>
      <c r="AP407">
        <v>26.081482424242399</v>
      </c>
      <c r="AQ407">
        <v>-4.8116891282961802E-4</v>
      </c>
      <c r="AR407">
        <v>77.531801116587999</v>
      </c>
      <c r="AS407">
        <v>0</v>
      </c>
      <c r="AT407">
        <v>0</v>
      </c>
      <c r="AU407">
        <f t="shared" si="231"/>
        <v>1</v>
      </c>
      <c r="AV407">
        <f t="shared" si="232"/>
        <v>0</v>
      </c>
      <c r="AW407">
        <f t="shared" si="233"/>
        <v>38127.857676326232</v>
      </c>
      <c r="AX407">
        <f t="shared" si="234"/>
        <v>1999.9670000000001</v>
      </c>
      <c r="AY407">
        <f t="shared" si="235"/>
        <v>1681.1719817995822</v>
      </c>
      <c r="AZ407">
        <f t="shared" si="236"/>
        <v>0.84059986079749427</v>
      </c>
      <c r="BA407">
        <f t="shared" si="237"/>
        <v>0.1607577313391641</v>
      </c>
      <c r="BB407">
        <v>6</v>
      </c>
      <c r="BC407">
        <v>0.5</v>
      </c>
      <c r="BD407" t="s">
        <v>354</v>
      </c>
      <c r="BE407">
        <v>2</v>
      </c>
      <c r="BF407" t="b">
        <v>1</v>
      </c>
      <c r="BG407">
        <v>1657491235.2</v>
      </c>
      <c r="BH407">
        <v>924.7758</v>
      </c>
      <c r="BI407">
        <v>979.86710000000005</v>
      </c>
      <c r="BJ407">
        <v>26.06662</v>
      </c>
      <c r="BK407">
        <v>20.25215</v>
      </c>
      <c r="BL407">
        <v>913.9538</v>
      </c>
      <c r="BM407">
        <v>25.684570000000001</v>
      </c>
      <c r="BN407">
        <v>500.04129999999998</v>
      </c>
      <c r="BO407">
        <v>72.128429999999994</v>
      </c>
      <c r="BP407">
        <v>4.6596640000000002E-2</v>
      </c>
      <c r="BQ407">
        <v>27.896979999999999</v>
      </c>
      <c r="BR407">
        <v>27.587499999999999</v>
      </c>
      <c r="BS407">
        <v>999.9</v>
      </c>
      <c r="BT407">
        <v>0</v>
      </c>
      <c r="BU407">
        <v>0</v>
      </c>
      <c r="BV407">
        <v>10028</v>
      </c>
      <c r="BW407">
        <v>0</v>
      </c>
      <c r="BX407">
        <v>182.18680000000001</v>
      </c>
      <c r="BY407">
        <v>-55.09122</v>
      </c>
      <c r="BZ407">
        <v>949.52689999999996</v>
      </c>
      <c r="CA407">
        <v>1000.1219</v>
      </c>
      <c r="CB407">
        <v>5.8144879999999999</v>
      </c>
      <c r="CC407">
        <v>979.86710000000005</v>
      </c>
      <c r="CD407">
        <v>20.25215</v>
      </c>
      <c r="CE407">
        <v>1.880145</v>
      </c>
      <c r="CF407">
        <v>1.4607559999999999</v>
      </c>
      <c r="CG407">
        <v>16.469519999999999</v>
      </c>
      <c r="CH407">
        <v>12.56344</v>
      </c>
      <c r="CI407">
        <v>1999.9670000000001</v>
      </c>
      <c r="CJ407">
        <v>0.98000220000000005</v>
      </c>
      <c r="CK407">
        <v>1.9997520000000001E-2</v>
      </c>
      <c r="CL407">
        <v>0</v>
      </c>
      <c r="CM407">
        <v>2.4470499999999999</v>
      </c>
      <c r="CN407">
        <v>0</v>
      </c>
      <c r="CO407">
        <v>17840.22</v>
      </c>
      <c r="CP407">
        <v>17299.900000000001</v>
      </c>
      <c r="CQ407">
        <v>43.106099999999998</v>
      </c>
      <c r="CR407">
        <v>43.780999999999999</v>
      </c>
      <c r="CS407">
        <v>43.106099999999998</v>
      </c>
      <c r="CT407">
        <v>41.943300000000001</v>
      </c>
      <c r="CU407">
        <v>42.2059</v>
      </c>
      <c r="CV407">
        <v>1959.9739999999999</v>
      </c>
      <c r="CW407">
        <v>39.99</v>
      </c>
      <c r="CX407">
        <v>0</v>
      </c>
      <c r="CY407">
        <v>1657491212.5999999</v>
      </c>
      <c r="CZ407">
        <v>0</v>
      </c>
      <c r="DA407">
        <v>0</v>
      </c>
      <c r="DB407" t="s">
        <v>355</v>
      </c>
      <c r="DC407">
        <v>1657313570</v>
      </c>
      <c r="DD407">
        <v>1657313571.5</v>
      </c>
      <c r="DE407">
        <v>0</v>
      </c>
      <c r="DF407">
        <v>-0.183</v>
      </c>
      <c r="DG407">
        <v>-4.0000000000000001E-3</v>
      </c>
      <c r="DH407">
        <v>8.7509999999999994</v>
      </c>
      <c r="DI407">
        <v>0.37</v>
      </c>
      <c r="DJ407">
        <v>417</v>
      </c>
      <c r="DK407">
        <v>25</v>
      </c>
      <c r="DL407">
        <v>0.7</v>
      </c>
      <c r="DM407">
        <v>0.09</v>
      </c>
      <c r="DN407">
        <v>-54.594973170731699</v>
      </c>
      <c r="DO407">
        <v>-1.81892195121955</v>
      </c>
      <c r="DP407">
        <v>0.55976124048862197</v>
      </c>
      <c r="DQ407">
        <v>0</v>
      </c>
      <c r="DR407">
        <v>5.9048068292682903</v>
      </c>
      <c r="DS407">
        <v>-0.67240473867595796</v>
      </c>
      <c r="DT407">
        <v>6.9478558806648397E-2</v>
      </c>
      <c r="DU407">
        <v>0</v>
      </c>
      <c r="DV407">
        <v>0</v>
      </c>
      <c r="DW407">
        <v>2</v>
      </c>
      <c r="DX407" t="s">
        <v>362</v>
      </c>
      <c r="DY407">
        <v>2.9696899999999999</v>
      </c>
      <c r="DZ407">
        <v>2.7000700000000002</v>
      </c>
      <c r="EA407">
        <v>0.127357</v>
      </c>
      <c r="EB407">
        <v>0.133132</v>
      </c>
      <c r="EC407">
        <v>8.7675400000000001E-2</v>
      </c>
      <c r="ED407">
        <v>7.3898099999999994E-2</v>
      </c>
      <c r="EE407">
        <v>33747.599999999999</v>
      </c>
      <c r="EF407">
        <v>36571.4</v>
      </c>
      <c r="EG407">
        <v>35068.1</v>
      </c>
      <c r="EH407">
        <v>38286.6</v>
      </c>
      <c r="EI407">
        <v>45421.5</v>
      </c>
      <c r="EJ407">
        <v>51225.2</v>
      </c>
      <c r="EK407">
        <v>54872.3</v>
      </c>
      <c r="EL407">
        <v>61426.6</v>
      </c>
      <c r="EM407">
        <v>1.9412</v>
      </c>
      <c r="EN407">
        <v>2.0348000000000002</v>
      </c>
      <c r="EO407">
        <v>-5.0753399999999997E-2</v>
      </c>
      <c r="EP407">
        <v>0</v>
      </c>
      <c r="EQ407">
        <v>28.422000000000001</v>
      </c>
      <c r="ER407">
        <v>999.9</v>
      </c>
      <c r="ES407">
        <v>35.405000000000001</v>
      </c>
      <c r="ET407">
        <v>40.887999999999998</v>
      </c>
      <c r="EU407">
        <v>38.156999999999996</v>
      </c>
      <c r="EV407">
        <v>51.572200000000002</v>
      </c>
      <c r="EW407">
        <v>38.818100000000001</v>
      </c>
      <c r="EX407">
        <v>2</v>
      </c>
      <c r="EY407">
        <v>0.25361800000000001</v>
      </c>
      <c r="EZ407">
        <v>0.51050099999999998</v>
      </c>
      <c r="FA407">
        <v>20.147400000000001</v>
      </c>
      <c r="FB407">
        <v>5.1957300000000002</v>
      </c>
      <c r="FC407">
        <v>12.0099</v>
      </c>
      <c r="FD407">
        <v>4.9756</v>
      </c>
      <c r="FE407">
        <v>3.294</v>
      </c>
      <c r="FF407">
        <v>9999</v>
      </c>
      <c r="FG407">
        <v>9999</v>
      </c>
      <c r="FH407">
        <v>9999</v>
      </c>
      <c r="FI407">
        <v>586.1</v>
      </c>
      <c r="FJ407">
        <v>1.8632200000000001</v>
      </c>
      <c r="FK407">
        <v>1.86798</v>
      </c>
      <c r="FL407">
        <v>1.86768</v>
      </c>
      <c r="FM407">
        <v>1.8689</v>
      </c>
      <c r="FN407">
        <v>1.8696600000000001</v>
      </c>
      <c r="FO407">
        <v>1.8656900000000001</v>
      </c>
      <c r="FP407">
        <v>1.86676</v>
      </c>
      <c r="FQ407">
        <v>1.8681000000000001</v>
      </c>
      <c r="FR407">
        <v>5</v>
      </c>
      <c r="FS407">
        <v>0</v>
      </c>
      <c r="FT407">
        <v>0</v>
      </c>
      <c r="FU407">
        <v>0</v>
      </c>
      <c r="FV407" t="s">
        <v>357</v>
      </c>
      <c r="FW407" t="s">
        <v>358</v>
      </c>
      <c r="FX407" t="s">
        <v>359</v>
      </c>
      <c r="FY407" t="s">
        <v>359</v>
      </c>
      <c r="FZ407" t="s">
        <v>359</v>
      </c>
      <c r="GA407" t="s">
        <v>359</v>
      </c>
      <c r="GB407">
        <v>0</v>
      </c>
      <c r="GC407">
        <v>100</v>
      </c>
      <c r="GD407">
        <v>100</v>
      </c>
      <c r="GE407">
        <v>10.878</v>
      </c>
      <c r="GF407">
        <v>0.38240000000000002</v>
      </c>
      <c r="GG407">
        <v>4.5656098643845597</v>
      </c>
      <c r="GH407">
        <v>7.6807047227384802E-3</v>
      </c>
      <c r="GI407">
        <v>-1.0831925345100399E-6</v>
      </c>
      <c r="GJ407">
        <v>1.8533368071612601E-10</v>
      </c>
      <c r="GK407">
        <v>-9.9183057942876601E-2</v>
      </c>
      <c r="GL407">
        <v>-1.13594444998887E-2</v>
      </c>
      <c r="GM407">
        <v>1.5024328609816199E-3</v>
      </c>
      <c r="GN407">
        <v>-1.28748702860321E-5</v>
      </c>
      <c r="GO407">
        <v>14</v>
      </c>
      <c r="GP407">
        <v>2172</v>
      </c>
      <c r="GQ407">
        <v>1</v>
      </c>
      <c r="GR407">
        <v>46</v>
      </c>
      <c r="GS407">
        <v>2961.1</v>
      </c>
      <c r="GT407">
        <v>2961.1</v>
      </c>
      <c r="GU407">
        <v>2.6452599999999999</v>
      </c>
      <c r="GV407">
        <v>2.67822</v>
      </c>
      <c r="GW407">
        <v>2.2485400000000002</v>
      </c>
      <c r="GX407">
        <v>2.7429199999999998</v>
      </c>
      <c r="GY407">
        <v>1.9958499999999999</v>
      </c>
      <c r="GZ407">
        <v>2.3974600000000001</v>
      </c>
      <c r="HA407">
        <v>43.127899999999997</v>
      </c>
      <c r="HB407">
        <v>13.8256</v>
      </c>
      <c r="HC407">
        <v>18</v>
      </c>
      <c r="HD407">
        <v>504.71300000000002</v>
      </c>
      <c r="HE407">
        <v>565.34699999999998</v>
      </c>
      <c r="HF407">
        <v>22.075500000000002</v>
      </c>
      <c r="HG407">
        <v>30.501799999999999</v>
      </c>
      <c r="HH407">
        <v>29.9999</v>
      </c>
      <c r="HI407">
        <v>30.449400000000001</v>
      </c>
      <c r="HJ407">
        <v>30.378</v>
      </c>
      <c r="HK407">
        <v>52.997900000000001</v>
      </c>
      <c r="HL407">
        <v>45.037999999999997</v>
      </c>
      <c r="HM407">
        <v>0</v>
      </c>
      <c r="HN407">
        <v>22.279499999999999</v>
      </c>
      <c r="HO407">
        <v>1006.45</v>
      </c>
      <c r="HP407">
        <v>20.4025</v>
      </c>
      <c r="HQ407">
        <v>101.75</v>
      </c>
      <c r="HR407">
        <v>102.235</v>
      </c>
    </row>
    <row r="408" spans="1:226" x14ac:dyDescent="0.2">
      <c r="A408">
        <v>392</v>
      </c>
      <c r="B408">
        <v>1657491243</v>
      </c>
      <c r="C408">
        <v>5041.4000000953702</v>
      </c>
      <c r="D408" t="s">
        <v>1142</v>
      </c>
      <c r="E408" t="s">
        <v>1143</v>
      </c>
      <c r="F408">
        <v>5</v>
      </c>
      <c r="G408" t="s">
        <v>1223</v>
      </c>
      <c r="H408" t="s">
        <v>353</v>
      </c>
      <c r="I408">
        <v>1657491240.5</v>
      </c>
      <c r="J408">
        <f t="shared" si="204"/>
        <v>4.9788963699634323E-3</v>
      </c>
      <c r="K408">
        <f t="shared" si="205"/>
        <v>4.9788963699634321</v>
      </c>
      <c r="L408">
        <f t="shared" si="206"/>
        <v>25.431870846805992</v>
      </c>
      <c r="M408">
        <f t="shared" si="207"/>
        <v>942.11988888888902</v>
      </c>
      <c r="N408">
        <f t="shared" si="208"/>
        <v>662.25259636021769</v>
      </c>
      <c r="O408">
        <f t="shared" si="209"/>
        <v>47.798880628349778</v>
      </c>
      <c r="P408">
        <f t="shared" si="210"/>
        <v>67.998640328621448</v>
      </c>
      <c r="Q408">
        <f t="shared" si="211"/>
        <v>0.17403388529645517</v>
      </c>
      <c r="R408">
        <f t="shared" si="212"/>
        <v>2.3921449857856407</v>
      </c>
      <c r="S408">
        <f t="shared" si="213"/>
        <v>0.16729341430034239</v>
      </c>
      <c r="T408">
        <f t="shared" si="214"/>
        <v>0.10514223635200035</v>
      </c>
      <c r="U408">
        <f t="shared" si="215"/>
        <v>321.51012438553937</v>
      </c>
      <c r="V408">
        <f t="shared" si="216"/>
        <v>28.658400961698359</v>
      </c>
      <c r="W408">
        <f t="shared" si="217"/>
        <v>28.658400961698359</v>
      </c>
      <c r="X408">
        <f t="shared" si="218"/>
        <v>3.9429570184798535</v>
      </c>
      <c r="Y408">
        <f t="shared" si="219"/>
        <v>49.773498850084678</v>
      </c>
      <c r="Z408">
        <f t="shared" si="220"/>
        <v>1.8815607441182545</v>
      </c>
      <c r="AA408">
        <f t="shared" si="221"/>
        <v>3.7802460899633004</v>
      </c>
      <c r="AB408">
        <f t="shared" si="222"/>
        <v>2.061396274361599</v>
      </c>
      <c r="AC408">
        <f t="shared" si="223"/>
        <v>-219.56932991538736</v>
      </c>
      <c r="AD408">
        <f t="shared" si="224"/>
        <v>-93.432632812907158</v>
      </c>
      <c r="AE408">
        <f t="shared" si="225"/>
        <v>-8.5389352622810666</v>
      </c>
      <c r="AF408">
        <f t="shared" si="226"/>
        <v>-3.0773605036230833E-2</v>
      </c>
      <c r="AG408">
        <f t="shared" si="227"/>
        <v>41.550941164059701</v>
      </c>
      <c r="AH408">
        <f t="shared" si="228"/>
        <v>4.9864326367220793</v>
      </c>
      <c r="AI408">
        <f t="shared" si="229"/>
        <v>25.431870846805992</v>
      </c>
      <c r="AJ408">
        <v>1018.0081423226</v>
      </c>
      <c r="AK408">
        <v>974.12370303030298</v>
      </c>
      <c r="AL408">
        <v>3.3922773112833302</v>
      </c>
      <c r="AM408">
        <v>65.128705044101494</v>
      </c>
      <c r="AN408">
        <f t="shared" si="230"/>
        <v>4.9788963699634321</v>
      </c>
      <c r="AO408">
        <v>20.242953331046198</v>
      </c>
      <c r="AP408">
        <v>26.066416363636399</v>
      </c>
      <c r="AQ408">
        <v>-9.1269155184339203E-4</v>
      </c>
      <c r="AR408">
        <v>77.531801116587999</v>
      </c>
      <c r="AS408">
        <v>0</v>
      </c>
      <c r="AT408">
        <v>0</v>
      </c>
      <c r="AU408">
        <f t="shared" si="231"/>
        <v>1</v>
      </c>
      <c r="AV408">
        <f t="shared" si="232"/>
        <v>0</v>
      </c>
      <c r="AW408">
        <f t="shared" si="233"/>
        <v>37970.950967698664</v>
      </c>
      <c r="AX408">
        <f t="shared" si="234"/>
        <v>1999.9655555555601</v>
      </c>
      <c r="AY408">
        <f t="shared" si="235"/>
        <v>1681.1708706660859</v>
      </c>
      <c r="AZ408">
        <f t="shared" si="236"/>
        <v>0.8405999123315312</v>
      </c>
      <c r="BA408">
        <f t="shared" si="237"/>
        <v>0.16075783079985531</v>
      </c>
      <c r="BB408">
        <v>6</v>
      </c>
      <c r="BC408">
        <v>0.5</v>
      </c>
      <c r="BD408" t="s">
        <v>354</v>
      </c>
      <c r="BE408">
        <v>2</v>
      </c>
      <c r="BF408" t="b">
        <v>1</v>
      </c>
      <c r="BG408">
        <v>1657491240.5</v>
      </c>
      <c r="BH408">
        <v>942.11988888888902</v>
      </c>
      <c r="BI408">
        <v>997.62266666666699</v>
      </c>
      <c r="BJ408">
        <v>26.068988888888899</v>
      </c>
      <c r="BK408">
        <v>20.2408111111111</v>
      </c>
      <c r="BL408">
        <v>931.19155555555596</v>
      </c>
      <c r="BM408">
        <v>25.6868444444444</v>
      </c>
      <c r="BN408">
        <v>499.96155555555498</v>
      </c>
      <c r="BO408">
        <v>72.129377777777805</v>
      </c>
      <c r="BP408">
        <v>4.68294444444445E-2</v>
      </c>
      <c r="BQ408">
        <v>27.933922222222201</v>
      </c>
      <c r="BR408">
        <v>27.582522222222199</v>
      </c>
      <c r="BS408">
        <v>999.9</v>
      </c>
      <c r="BT408">
        <v>0</v>
      </c>
      <c r="BU408">
        <v>0</v>
      </c>
      <c r="BV408">
        <v>9986.1111111111095</v>
      </c>
      <c r="BW408">
        <v>0</v>
      </c>
      <c r="BX408">
        <v>182.25588888888899</v>
      </c>
      <c r="BY408">
        <v>-55.501444444444402</v>
      </c>
      <c r="BZ408">
        <v>967.33722222222195</v>
      </c>
      <c r="CA408">
        <v>1018.23</v>
      </c>
      <c r="CB408">
        <v>5.8281688888888903</v>
      </c>
      <c r="CC408">
        <v>997.62266666666699</v>
      </c>
      <c r="CD408">
        <v>20.2408111111111</v>
      </c>
      <c r="CE408">
        <v>1.8803422222222199</v>
      </c>
      <c r="CF408">
        <v>1.4599577777777799</v>
      </c>
      <c r="CG408">
        <v>16.471155555555601</v>
      </c>
      <c r="CH408">
        <v>12.5551333333333</v>
      </c>
      <c r="CI408">
        <v>1999.9655555555601</v>
      </c>
      <c r="CJ408">
        <v>0.98000166666666699</v>
      </c>
      <c r="CK408">
        <v>1.9998088888888901E-2</v>
      </c>
      <c r="CL408">
        <v>0</v>
      </c>
      <c r="CM408">
        <v>2.4545111111111102</v>
      </c>
      <c r="CN408">
        <v>0</v>
      </c>
      <c r="CO408">
        <v>17846.944444444402</v>
      </c>
      <c r="CP408">
        <v>17299.888888888901</v>
      </c>
      <c r="CQ408">
        <v>43.061999999999998</v>
      </c>
      <c r="CR408">
        <v>43.75</v>
      </c>
      <c r="CS408">
        <v>43.061999999999998</v>
      </c>
      <c r="CT408">
        <v>41.936999999999998</v>
      </c>
      <c r="CU408">
        <v>42.186999999999998</v>
      </c>
      <c r="CV408">
        <v>1959.9655555555601</v>
      </c>
      <c r="CW408">
        <v>39.993333333333297</v>
      </c>
      <c r="CX408">
        <v>0</v>
      </c>
      <c r="CY408">
        <v>1657491218</v>
      </c>
      <c r="CZ408">
        <v>0</v>
      </c>
      <c r="DA408">
        <v>0</v>
      </c>
      <c r="DB408" t="s">
        <v>355</v>
      </c>
      <c r="DC408">
        <v>1657313570</v>
      </c>
      <c r="DD408">
        <v>1657313571.5</v>
      </c>
      <c r="DE408">
        <v>0</v>
      </c>
      <c r="DF408">
        <v>-0.183</v>
      </c>
      <c r="DG408">
        <v>-4.0000000000000001E-3</v>
      </c>
      <c r="DH408">
        <v>8.7509999999999994</v>
      </c>
      <c r="DI408">
        <v>0.37</v>
      </c>
      <c r="DJ408">
        <v>417</v>
      </c>
      <c r="DK408">
        <v>25</v>
      </c>
      <c r="DL408">
        <v>0.7</v>
      </c>
      <c r="DM408">
        <v>0.09</v>
      </c>
      <c r="DN408">
        <v>-54.882368292682898</v>
      </c>
      <c r="DO408">
        <v>-3.1032543554007401</v>
      </c>
      <c r="DP408">
        <v>0.60240361538084597</v>
      </c>
      <c r="DQ408">
        <v>0</v>
      </c>
      <c r="DR408">
        <v>5.8643421951219503</v>
      </c>
      <c r="DS408">
        <v>-0.44287797909408599</v>
      </c>
      <c r="DT408">
        <v>5.1166283749578899E-2</v>
      </c>
      <c r="DU408">
        <v>0</v>
      </c>
      <c r="DV408">
        <v>0</v>
      </c>
      <c r="DW408">
        <v>2</v>
      </c>
      <c r="DX408" t="s">
        <v>362</v>
      </c>
      <c r="DY408">
        <v>2.9696199999999999</v>
      </c>
      <c r="DZ408">
        <v>2.6997599999999999</v>
      </c>
      <c r="EA408">
        <v>0.128829</v>
      </c>
      <c r="EB408">
        <v>0.1346</v>
      </c>
      <c r="EC408">
        <v>8.7660199999999994E-2</v>
      </c>
      <c r="ED408">
        <v>7.3857900000000004E-2</v>
      </c>
      <c r="EE408">
        <v>33690.400000000001</v>
      </c>
      <c r="EF408">
        <v>36509.699999999997</v>
      </c>
      <c r="EG408">
        <v>35067.9</v>
      </c>
      <c r="EH408">
        <v>38286.9</v>
      </c>
      <c r="EI408">
        <v>45422.9</v>
      </c>
      <c r="EJ408">
        <v>51227.4</v>
      </c>
      <c r="EK408">
        <v>54873.1</v>
      </c>
      <c r="EL408">
        <v>61426.6</v>
      </c>
      <c r="EM408">
        <v>1.9410000000000001</v>
      </c>
      <c r="EN408">
        <v>2.0352000000000001</v>
      </c>
      <c r="EO408">
        <v>-4.92036E-2</v>
      </c>
      <c r="EP408">
        <v>0</v>
      </c>
      <c r="EQ408">
        <v>28.399699999999999</v>
      </c>
      <c r="ER408">
        <v>999.9</v>
      </c>
      <c r="ES408">
        <v>35.325000000000003</v>
      </c>
      <c r="ET408">
        <v>40.887999999999998</v>
      </c>
      <c r="EU408">
        <v>38.067900000000002</v>
      </c>
      <c r="EV408">
        <v>51.372199999999999</v>
      </c>
      <c r="EW408">
        <v>38.802100000000003</v>
      </c>
      <c r="EX408">
        <v>2</v>
      </c>
      <c r="EY408">
        <v>0.25292700000000001</v>
      </c>
      <c r="EZ408">
        <v>0.24823500000000001</v>
      </c>
      <c r="FA408">
        <v>20.147200000000002</v>
      </c>
      <c r="FB408">
        <v>5.1957300000000002</v>
      </c>
      <c r="FC408">
        <v>12.0099</v>
      </c>
      <c r="FD408">
        <v>4.976</v>
      </c>
      <c r="FE408">
        <v>3.294</v>
      </c>
      <c r="FF408">
        <v>9999</v>
      </c>
      <c r="FG408">
        <v>9999</v>
      </c>
      <c r="FH408">
        <v>9999</v>
      </c>
      <c r="FI408">
        <v>586.1</v>
      </c>
      <c r="FJ408">
        <v>1.8632500000000001</v>
      </c>
      <c r="FK408">
        <v>1.86798</v>
      </c>
      <c r="FL408">
        <v>1.86768</v>
      </c>
      <c r="FM408">
        <v>1.86896</v>
      </c>
      <c r="FN408">
        <v>1.8696600000000001</v>
      </c>
      <c r="FO408">
        <v>1.8656900000000001</v>
      </c>
      <c r="FP408">
        <v>1.86676</v>
      </c>
      <c r="FQ408">
        <v>1.8681300000000001</v>
      </c>
      <c r="FR408">
        <v>5</v>
      </c>
      <c r="FS408">
        <v>0</v>
      </c>
      <c r="FT408">
        <v>0</v>
      </c>
      <c r="FU408">
        <v>0</v>
      </c>
      <c r="FV408" t="s">
        <v>357</v>
      </c>
      <c r="FW408" t="s">
        <v>358</v>
      </c>
      <c r="FX408" t="s">
        <v>359</v>
      </c>
      <c r="FY408" t="s">
        <v>359</v>
      </c>
      <c r="FZ408" t="s">
        <v>359</v>
      </c>
      <c r="GA408" t="s">
        <v>359</v>
      </c>
      <c r="GB408">
        <v>0</v>
      </c>
      <c r="GC408">
        <v>100</v>
      </c>
      <c r="GD408">
        <v>100</v>
      </c>
      <c r="GE408">
        <v>10.978</v>
      </c>
      <c r="GF408">
        <v>0.3821</v>
      </c>
      <c r="GG408">
        <v>4.5656098643845597</v>
      </c>
      <c r="GH408">
        <v>7.6807047227384802E-3</v>
      </c>
      <c r="GI408">
        <v>-1.0831925345100399E-6</v>
      </c>
      <c r="GJ408">
        <v>1.8533368071612601E-10</v>
      </c>
      <c r="GK408">
        <v>-9.9183057942876601E-2</v>
      </c>
      <c r="GL408">
        <v>-1.13594444998887E-2</v>
      </c>
      <c r="GM408">
        <v>1.5024328609816199E-3</v>
      </c>
      <c r="GN408">
        <v>-1.28748702860321E-5</v>
      </c>
      <c r="GO408">
        <v>14</v>
      </c>
      <c r="GP408">
        <v>2172</v>
      </c>
      <c r="GQ408">
        <v>1</v>
      </c>
      <c r="GR408">
        <v>46</v>
      </c>
      <c r="GS408">
        <v>2961.2</v>
      </c>
      <c r="GT408">
        <v>2961.2</v>
      </c>
      <c r="GU408">
        <v>2.67944</v>
      </c>
      <c r="GV408">
        <v>2.67822</v>
      </c>
      <c r="GW408">
        <v>2.2485400000000002</v>
      </c>
      <c r="GX408">
        <v>2.7416999999999998</v>
      </c>
      <c r="GY408">
        <v>1.9958499999999999</v>
      </c>
      <c r="GZ408">
        <v>2.3925800000000002</v>
      </c>
      <c r="HA408">
        <v>43.127899999999997</v>
      </c>
      <c r="HB408">
        <v>13.816800000000001</v>
      </c>
      <c r="HC408">
        <v>18</v>
      </c>
      <c r="HD408">
        <v>504.577</v>
      </c>
      <c r="HE408">
        <v>565.64200000000005</v>
      </c>
      <c r="HF408">
        <v>22.3794</v>
      </c>
      <c r="HG408">
        <v>30.499199999999998</v>
      </c>
      <c r="HH408">
        <v>29.9998</v>
      </c>
      <c r="HI408">
        <v>30.449400000000001</v>
      </c>
      <c r="HJ408">
        <v>30.378</v>
      </c>
      <c r="HK408">
        <v>53.744999999999997</v>
      </c>
      <c r="HL408">
        <v>44.720599999999997</v>
      </c>
      <c r="HM408">
        <v>0</v>
      </c>
      <c r="HN408">
        <v>22.571100000000001</v>
      </c>
      <c r="HO408">
        <v>1026.5999999999999</v>
      </c>
      <c r="HP408">
        <v>20.420000000000002</v>
      </c>
      <c r="HQ408">
        <v>101.751</v>
      </c>
      <c r="HR408">
        <v>102.235</v>
      </c>
    </row>
    <row r="409" spans="1:226" x14ac:dyDescent="0.2">
      <c r="A409">
        <v>393</v>
      </c>
      <c r="B409">
        <v>1657491248</v>
      </c>
      <c r="C409">
        <v>5046.4000000953702</v>
      </c>
      <c r="D409" t="s">
        <v>1144</v>
      </c>
      <c r="E409" t="s">
        <v>1145</v>
      </c>
      <c r="F409">
        <v>5</v>
      </c>
      <c r="G409" t="s">
        <v>1223</v>
      </c>
      <c r="H409" t="s">
        <v>353</v>
      </c>
      <c r="I409">
        <v>1657491245.2</v>
      </c>
      <c r="J409">
        <f t="shared" si="204"/>
        <v>4.9455847746875305E-3</v>
      </c>
      <c r="K409">
        <f t="shared" si="205"/>
        <v>4.9455847746875303</v>
      </c>
      <c r="L409">
        <f t="shared" si="206"/>
        <v>25.582242470483362</v>
      </c>
      <c r="M409">
        <f t="shared" si="207"/>
        <v>957.7414</v>
      </c>
      <c r="N409">
        <f t="shared" si="208"/>
        <v>674.20991361492452</v>
      </c>
      <c r="O409">
        <f t="shared" si="209"/>
        <v>48.66045286911416</v>
      </c>
      <c r="P409">
        <f t="shared" si="210"/>
        <v>69.124065538611163</v>
      </c>
      <c r="Q409">
        <f t="shared" si="211"/>
        <v>0.17285291648618539</v>
      </c>
      <c r="R409">
        <f t="shared" si="212"/>
        <v>2.3975109474519538</v>
      </c>
      <c r="S409">
        <f t="shared" si="213"/>
        <v>0.16621600617618335</v>
      </c>
      <c r="T409">
        <f t="shared" si="214"/>
        <v>0.10446007120027934</v>
      </c>
      <c r="U409">
        <f t="shared" si="215"/>
        <v>321.51195325798608</v>
      </c>
      <c r="V409">
        <f t="shared" si="216"/>
        <v>28.652882941357326</v>
      </c>
      <c r="W409">
        <f t="shared" si="217"/>
        <v>28.652882941357326</v>
      </c>
      <c r="X409">
        <f t="shared" si="218"/>
        <v>3.9416950046858261</v>
      </c>
      <c r="Y409">
        <f t="shared" si="219"/>
        <v>49.79680244063357</v>
      </c>
      <c r="Z409">
        <f t="shared" si="220"/>
        <v>1.8808533015428179</v>
      </c>
      <c r="AA409">
        <f t="shared" si="221"/>
        <v>3.7770563758287925</v>
      </c>
      <c r="AB409">
        <f t="shared" si="222"/>
        <v>2.0608417031430082</v>
      </c>
      <c r="AC409">
        <f t="shared" si="223"/>
        <v>-218.10028856372008</v>
      </c>
      <c r="AD409">
        <f t="shared" si="224"/>
        <v>-94.799588942268898</v>
      </c>
      <c r="AE409">
        <f t="shared" si="225"/>
        <v>-8.6436123456273375</v>
      </c>
      <c r="AF409">
        <f t="shared" si="226"/>
        <v>-3.1536593630235643E-2</v>
      </c>
      <c r="AG409">
        <f t="shared" si="227"/>
        <v>41.859265621134973</v>
      </c>
      <c r="AH409">
        <f t="shared" si="228"/>
        <v>4.9369967389231011</v>
      </c>
      <c r="AI409">
        <f t="shared" si="229"/>
        <v>25.582242470483362</v>
      </c>
      <c r="AJ409">
        <v>1035.39278347708</v>
      </c>
      <c r="AK409">
        <v>991.23622424242399</v>
      </c>
      <c r="AL409">
        <v>3.4181098908887702</v>
      </c>
      <c r="AM409">
        <v>65.128705044101494</v>
      </c>
      <c r="AN409">
        <f t="shared" si="230"/>
        <v>4.9455847746875303</v>
      </c>
      <c r="AO409">
        <v>20.285713245556501</v>
      </c>
      <c r="AP409">
        <v>26.063336363636399</v>
      </c>
      <c r="AQ409">
        <v>3.1612349303481498E-4</v>
      </c>
      <c r="AR409">
        <v>77.531801116587999</v>
      </c>
      <c r="AS409">
        <v>0</v>
      </c>
      <c r="AT409">
        <v>0</v>
      </c>
      <c r="AU409">
        <f t="shared" si="231"/>
        <v>1</v>
      </c>
      <c r="AV409">
        <f t="shared" si="232"/>
        <v>0</v>
      </c>
      <c r="AW409">
        <f t="shared" si="233"/>
        <v>38102.73323300288</v>
      </c>
      <c r="AX409">
        <f t="shared" si="234"/>
        <v>1999.9749999999999</v>
      </c>
      <c r="AY409">
        <f t="shared" si="235"/>
        <v>1681.1789705999925</v>
      </c>
      <c r="AZ409">
        <f t="shared" si="236"/>
        <v>0.84059999279990627</v>
      </c>
      <c r="BA409">
        <f t="shared" si="237"/>
        <v>0.16075798610381933</v>
      </c>
      <c r="BB409">
        <v>6</v>
      </c>
      <c r="BC409">
        <v>0.5</v>
      </c>
      <c r="BD409" t="s">
        <v>354</v>
      </c>
      <c r="BE409">
        <v>2</v>
      </c>
      <c r="BF409" t="b">
        <v>1</v>
      </c>
      <c r="BG409">
        <v>1657491245.2</v>
      </c>
      <c r="BH409">
        <v>957.7414</v>
      </c>
      <c r="BI409">
        <v>1013.6369999999999</v>
      </c>
      <c r="BJ409">
        <v>26.05997</v>
      </c>
      <c r="BK409">
        <v>20.290949999999999</v>
      </c>
      <c r="BL409">
        <v>946.71789999999999</v>
      </c>
      <c r="BM409">
        <v>25.678180000000001</v>
      </c>
      <c r="BN409">
        <v>500.08550000000002</v>
      </c>
      <c r="BO409">
        <v>72.127650000000003</v>
      </c>
      <c r="BP409">
        <v>4.6389399999999997E-2</v>
      </c>
      <c r="BQ409">
        <v>27.919450000000001</v>
      </c>
      <c r="BR409">
        <v>27.579730000000001</v>
      </c>
      <c r="BS409">
        <v>999.9</v>
      </c>
      <c r="BT409">
        <v>0</v>
      </c>
      <c r="BU409">
        <v>0</v>
      </c>
      <c r="BV409">
        <v>10022</v>
      </c>
      <c r="BW409">
        <v>0</v>
      </c>
      <c r="BX409">
        <v>183.6909</v>
      </c>
      <c r="BY409">
        <v>-55.895670000000003</v>
      </c>
      <c r="BZ409">
        <v>983.36800000000005</v>
      </c>
      <c r="CA409">
        <v>1034.6289999999999</v>
      </c>
      <c r="CB409">
        <v>5.7690149999999996</v>
      </c>
      <c r="CC409">
        <v>1013.6369999999999</v>
      </c>
      <c r="CD409">
        <v>20.290949999999999</v>
      </c>
      <c r="CE409">
        <v>1.879643</v>
      </c>
      <c r="CF409">
        <v>1.463541</v>
      </c>
      <c r="CG409">
        <v>16.46536</v>
      </c>
      <c r="CH409">
        <v>12.592449999999999</v>
      </c>
      <c r="CI409">
        <v>1999.9749999999999</v>
      </c>
      <c r="CJ409">
        <v>0.98000189999999998</v>
      </c>
      <c r="CK409">
        <v>1.9997839999999999E-2</v>
      </c>
      <c r="CL409">
        <v>0</v>
      </c>
      <c r="CM409">
        <v>2.4386800000000002</v>
      </c>
      <c r="CN409">
        <v>0</v>
      </c>
      <c r="CO409">
        <v>17850.03</v>
      </c>
      <c r="CP409">
        <v>17299.96</v>
      </c>
      <c r="CQ409">
        <v>43.061999999999998</v>
      </c>
      <c r="CR409">
        <v>43.731099999999998</v>
      </c>
      <c r="CS409">
        <v>43.061999999999998</v>
      </c>
      <c r="CT409">
        <v>41.918399999999998</v>
      </c>
      <c r="CU409">
        <v>42.186999999999998</v>
      </c>
      <c r="CV409">
        <v>1959.9749999999999</v>
      </c>
      <c r="CW409">
        <v>39.999000000000002</v>
      </c>
      <c r="CX409">
        <v>0</v>
      </c>
      <c r="CY409">
        <v>1657491222.8</v>
      </c>
      <c r="CZ409">
        <v>0</v>
      </c>
      <c r="DA409">
        <v>0</v>
      </c>
      <c r="DB409" t="s">
        <v>355</v>
      </c>
      <c r="DC409">
        <v>1657313570</v>
      </c>
      <c r="DD409">
        <v>1657313571.5</v>
      </c>
      <c r="DE409">
        <v>0</v>
      </c>
      <c r="DF409">
        <v>-0.183</v>
      </c>
      <c r="DG409">
        <v>-4.0000000000000001E-3</v>
      </c>
      <c r="DH409">
        <v>8.7509999999999994</v>
      </c>
      <c r="DI409">
        <v>0.37</v>
      </c>
      <c r="DJ409">
        <v>417</v>
      </c>
      <c r="DK409">
        <v>25</v>
      </c>
      <c r="DL409">
        <v>0.7</v>
      </c>
      <c r="DM409">
        <v>0.09</v>
      </c>
      <c r="DN409">
        <v>-55.148170731707303</v>
      </c>
      <c r="DO409">
        <v>-5.3808376306619898</v>
      </c>
      <c r="DP409">
        <v>0.70910731832315999</v>
      </c>
      <c r="DQ409">
        <v>0</v>
      </c>
      <c r="DR409">
        <v>5.8271507317073201</v>
      </c>
      <c r="DS409">
        <v>-0.32423937282229898</v>
      </c>
      <c r="DT409">
        <v>4.2244098527962702E-2</v>
      </c>
      <c r="DU409">
        <v>0</v>
      </c>
      <c r="DV409">
        <v>0</v>
      </c>
      <c r="DW409">
        <v>2</v>
      </c>
      <c r="DX409" t="s">
        <v>362</v>
      </c>
      <c r="DY409">
        <v>2.9701200000000001</v>
      </c>
      <c r="DZ409">
        <v>2.70018</v>
      </c>
      <c r="EA409">
        <v>0.13031999999999999</v>
      </c>
      <c r="EB409">
        <v>0.135987</v>
      </c>
      <c r="EC409">
        <v>8.7637900000000005E-2</v>
      </c>
      <c r="ED409">
        <v>7.4043899999999996E-2</v>
      </c>
      <c r="EE409">
        <v>33633</v>
      </c>
      <c r="EF409">
        <v>36451.1</v>
      </c>
      <c r="EG409">
        <v>35068.1</v>
      </c>
      <c r="EH409">
        <v>38286.800000000003</v>
      </c>
      <c r="EI409">
        <v>45423.3</v>
      </c>
      <c r="EJ409">
        <v>51216.800000000003</v>
      </c>
      <c r="EK409">
        <v>54872.2</v>
      </c>
      <c r="EL409">
        <v>61426.2</v>
      </c>
      <c r="EM409">
        <v>1.9421999999999999</v>
      </c>
      <c r="EN409">
        <v>2.0348000000000002</v>
      </c>
      <c r="EO409">
        <v>-4.8548000000000001E-2</v>
      </c>
      <c r="EP409">
        <v>0</v>
      </c>
      <c r="EQ409">
        <v>28.3735</v>
      </c>
      <c r="ER409">
        <v>999.9</v>
      </c>
      <c r="ES409">
        <v>35.228000000000002</v>
      </c>
      <c r="ET409">
        <v>40.887999999999998</v>
      </c>
      <c r="EU409">
        <v>37.959800000000001</v>
      </c>
      <c r="EV409">
        <v>51.412199999999999</v>
      </c>
      <c r="EW409">
        <v>38.746000000000002</v>
      </c>
      <c r="EX409">
        <v>2</v>
      </c>
      <c r="EY409">
        <v>0.25233699999999998</v>
      </c>
      <c r="EZ409">
        <v>5.05882E-2</v>
      </c>
      <c r="FA409">
        <v>20.1478</v>
      </c>
      <c r="FB409">
        <v>5.1981200000000003</v>
      </c>
      <c r="FC409">
        <v>12.0099</v>
      </c>
      <c r="FD409">
        <v>4.976</v>
      </c>
      <c r="FE409">
        <v>3.294</v>
      </c>
      <c r="FF409">
        <v>9999</v>
      </c>
      <c r="FG409">
        <v>9999</v>
      </c>
      <c r="FH409">
        <v>9999</v>
      </c>
      <c r="FI409">
        <v>586.1</v>
      </c>
      <c r="FJ409">
        <v>1.8632500000000001</v>
      </c>
      <c r="FK409">
        <v>1.8680099999999999</v>
      </c>
      <c r="FL409">
        <v>1.86768</v>
      </c>
      <c r="FM409">
        <v>1.8689</v>
      </c>
      <c r="FN409">
        <v>1.8696600000000001</v>
      </c>
      <c r="FO409">
        <v>1.8656900000000001</v>
      </c>
      <c r="FP409">
        <v>1.86673</v>
      </c>
      <c r="FQ409">
        <v>1.8681300000000001</v>
      </c>
      <c r="FR409">
        <v>5</v>
      </c>
      <c r="FS409">
        <v>0</v>
      </c>
      <c r="FT409">
        <v>0</v>
      </c>
      <c r="FU409">
        <v>0</v>
      </c>
      <c r="FV409" t="s">
        <v>357</v>
      </c>
      <c r="FW409" t="s">
        <v>358</v>
      </c>
      <c r="FX409" t="s">
        <v>359</v>
      </c>
      <c r="FY409" t="s">
        <v>359</v>
      </c>
      <c r="FZ409" t="s">
        <v>359</v>
      </c>
      <c r="GA409" t="s">
        <v>359</v>
      </c>
      <c r="GB409">
        <v>0</v>
      </c>
      <c r="GC409">
        <v>100</v>
      </c>
      <c r="GD409">
        <v>100</v>
      </c>
      <c r="GE409">
        <v>11.081</v>
      </c>
      <c r="GF409">
        <v>0.38169999999999998</v>
      </c>
      <c r="GG409">
        <v>4.5656098643845597</v>
      </c>
      <c r="GH409">
        <v>7.6807047227384802E-3</v>
      </c>
      <c r="GI409">
        <v>-1.0831925345100399E-6</v>
      </c>
      <c r="GJ409">
        <v>1.8533368071612601E-10</v>
      </c>
      <c r="GK409">
        <v>-9.9183057942876601E-2</v>
      </c>
      <c r="GL409">
        <v>-1.13594444998887E-2</v>
      </c>
      <c r="GM409">
        <v>1.5024328609816199E-3</v>
      </c>
      <c r="GN409">
        <v>-1.28748702860321E-5</v>
      </c>
      <c r="GO409">
        <v>14</v>
      </c>
      <c r="GP409">
        <v>2172</v>
      </c>
      <c r="GQ409">
        <v>1</v>
      </c>
      <c r="GR409">
        <v>46</v>
      </c>
      <c r="GS409">
        <v>2961.3</v>
      </c>
      <c r="GT409">
        <v>2961.3</v>
      </c>
      <c r="GU409">
        <v>2.7172900000000002</v>
      </c>
      <c r="GV409">
        <v>2.68066</v>
      </c>
      <c r="GW409">
        <v>2.2485400000000002</v>
      </c>
      <c r="GX409">
        <v>2.7429199999999998</v>
      </c>
      <c r="GY409">
        <v>1.9958499999999999</v>
      </c>
      <c r="GZ409">
        <v>2.3584000000000001</v>
      </c>
      <c r="HA409">
        <v>43.100900000000003</v>
      </c>
      <c r="HB409">
        <v>13.8081</v>
      </c>
      <c r="HC409">
        <v>18</v>
      </c>
      <c r="HD409">
        <v>505.36799999999999</v>
      </c>
      <c r="HE409">
        <v>565.32100000000003</v>
      </c>
      <c r="HF409">
        <v>22.680800000000001</v>
      </c>
      <c r="HG409">
        <v>30.496500000000001</v>
      </c>
      <c r="HH409">
        <v>29.9999</v>
      </c>
      <c r="HI409">
        <v>30.4468</v>
      </c>
      <c r="HJ409">
        <v>30.375399999999999</v>
      </c>
      <c r="HK409">
        <v>54.440899999999999</v>
      </c>
      <c r="HL409">
        <v>44.720599999999997</v>
      </c>
      <c r="HM409">
        <v>0</v>
      </c>
      <c r="HN409">
        <v>22.8645</v>
      </c>
      <c r="HO409">
        <v>1040.0999999999999</v>
      </c>
      <c r="HP409">
        <v>20.444700000000001</v>
      </c>
      <c r="HQ409">
        <v>101.75</v>
      </c>
      <c r="HR409">
        <v>102.235</v>
      </c>
    </row>
    <row r="410" spans="1:226" x14ac:dyDescent="0.2">
      <c r="A410">
        <v>394</v>
      </c>
      <c r="B410">
        <v>1657491253</v>
      </c>
      <c r="C410">
        <v>5051.4000000953702</v>
      </c>
      <c r="D410" t="s">
        <v>1146</v>
      </c>
      <c r="E410" t="s">
        <v>1147</v>
      </c>
      <c r="F410">
        <v>5</v>
      </c>
      <c r="G410" t="s">
        <v>1223</v>
      </c>
      <c r="H410" t="s">
        <v>353</v>
      </c>
      <c r="I410">
        <v>1657491250.5</v>
      </c>
      <c r="J410">
        <f t="shared" si="204"/>
        <v>4.9182625468538656E-3</v>
      </c>
      <c r="K410">
        <f t="shared" si="205"/>
        <v>4.9182625468538657</v>
      </c>
      <c r="L410">
        <f t="shared" si="206"/>
        <v>25.642543718134839</v>
      </c>
      <c r="M410">
        <f t="shared" si="207"/>
        <v>975.43333333333305</v>
      </c>
      <c r="N410">
        <f t="shared" si="208"/>
        <v>687.71042516219052</v>
      </c>
      <c r="O410">
        <f t="shared" si="209"/>
        <v>49.635291284738116</v>
      </c>
      <c r="P410">
        <f t="shared" si="210"/>
        <v>70.40160488686</v>
      </c>
      <c r="Q410">
        <f t="shared" si="211"/>
        <v>0.17092495153062257</v>
      </c>
      <c r="R410">
        <f t="shared" si="212"/>
        <v>2.4004081129978276</v>
      </c>
      <c r="S410">
        <f t="shared" si="213"/>
        <v>0.16443979464699407</v>
      </c>
      <c r="T410">
        <f t="shared" si="214"/>
        <v>0.1033370360943614</v>
      </c>
      <c r="U410">
        <f t="shared" si="215"/>
        <v>321.51777333333314</v>
      </c>
      <c r="V410">
        <f t="shared" si="216"/>
        <v>28.696132529352575</v>
      </c>
      <c r="W410">
        <f t="shared" si="217"/>
        <v>28.696132529352575</v>
      </c>
      <c r="X410">
        <f t="shared" si="218"/>
        <v>3.9515959660576616</v>
      </c>
      <c r="Y410">
        <f t="shared" si="219"/>
        <v>49.67440317360434</v>
      </c>
      <c r="Z410">
        <f t="shared" si="220"/>
        <v>1.8801195707281428</v>
      </c>
      <c r="AA410">
        <f t="shared" si="221"/>
        <v>3.7848860793705286</v>
      </c>
      <c r="AB410">
        <f t="shared" si="222"/>
        <v>2.071476395329519</v>
      </c>
      <c r="AC410">
        <f t="shared" si="223"/>
        <v>-216.89537831625549</v>
      </c>
      <c r="AD410">
        <f t="shared" si="224"/>
        <v>-95.916306742295475</v>
      </c>
      <c r="AE410">
        <f t="shared" si="225"/>
        <v>-8.7383024960985498</v>
      </c>
      <c r="AF410">
        <f t="shared" si="226"/>
        <v>-3.2214221316351654E-2</v>
      </c>
      <c r="AG410">
        <f t="shared" si="227"/>
        <v>41.934673330614245</v>
      </c>
      <c r="AH410">
        <f t="shared" si="228"/>
        <v>4.9428306029262039</v>
      </c>
      <c r="AI410">
        <f t="shared" si="229"/>
        <v>25.642543718134839</v>
      </c>
      <c r="AJ410">
        <v>1052.5625940060199</v>
      </c>
      <c r="AK410">
        <v>1008.34498181818</v>
      </c>
      <c r="AL410">
        <v>3.4133210308086799</v>
      </c>
      <c r="AM410">
        <v>65.128705044101494</v>
      </c>
      <c r="AN410">
        <f t="shared" si="230"/>
        <v>4.9182625468538657</v>
      </c>
      <c r="AO410">
        <v>20.280191539032199</v>
      </c>
      <c r="AP410">
        <v>26.031875757575801</v>
      </c>
      <c r="AQ410">
        <v>-7.7689567113574203E-4</v>
      </c>
      <c r="AR410">
        <v>77.531801116587999</v>
      </c>
      <c r="AS410">
        <v>0</v>
      </c>
      <c r="AT410">
        <v>0</v>
      </c>
      <c r="AU410">
        <f t="shared" si="231"/>
        <v>1</v>
      </c>
      <c r="AV410">
        <f t="shared" si="232"/>
        <v>0</v>
      </c>
      <c r="AW410">
        <f t="shared" si="233"/>
        <v>38168.463560591998</v>
      </c>
      <c r="AX410">
        <f t="shared" si="234"/>
        <v>2000.01111111111</v>
      </c>
      <c r="AY410">
        <f t="shared" si="235"/>
        <v>1681.2093333333323</v>
      </c>
      <c r="AZ410">
        <f t="shared" si="236"/>
        <v>0.84059999666668517</v>
      </c>
      <c r="BA410">
        <f t="shared" si="237"/>
        <v>0.1607579935667024</v>
      </c>
      <c r="BB410">
        <v>6</v>
      </c>
      <c r="BC410">
        <v>0.5</v>
      </c>
      <c r="BD410" t="s">
        <v>354</v>
      </c>
      <c r="BE410">
        <v>2</v>
      </c>
      <c r="BF410" t="b">
        <v>1</v>
      </c>
      <c r="BG410">
        <v>1657491250.5</v>
      </c>
      <c r="BH410">
        <v>975.43333333333305</v>
      </c>
      <c r="BI410">
        <v>1031.54</v>
      </c>
      <c r="BJ410">
        <v>26.049566666666699</v>
      </c>
      <c r="BK410">
        <v>20.272744444444399</v>
      </c>
      <c r="BL410">
        <v>964.302111111111</v>
      </c>
      <c r="BM410">
        <v>25.668188888888899</v>
      </c>
      <c r="BN410">
        <v>500.00555555555599</v>
      </c>
      <c r="BO410">
        <v>72.128788888888906</v>
      </c>
      <c r="BP410">
        <v>4.5907711111111103E-2</v>
      </c>
      <c r="BQ410">
        <v>27.9549555555556</v>
      </c>
      <c r="BR410">
        <v>27.589355555555599</v>
      </c>
      <c r="BS410">
        <v>999.9</v>
      </c>
      <c r="BT410">
        <v>0</v>
      </c>
      <c r="BU410">
        <v>0</v>
      </c>
      <c r="BV410">
        <v>10041.1111111111</v>
      </c>
      <c r="BW410">
        <v>0</v>
      </c>
      <c r="BX410">
        <v>184.15966666666699</v>
      </c>
      <c r="BY410">
        <v>-56.104477777777802</v>
      </c>
      <c r="BZ410">
        <v>1001.52111111111</v>
      </c>
      <c r="CA410">
        <v>1052.8811111111099</v>
      </c>
      <c r="CB410">
        <v>5.7768333333333297</v>
      </c>
      <c r="CC410">
        <v>1031.54</v>
      </c>
      <c r="CD410">
        <v>20.272744444444399</v>
      </c>
      <c r="CE410">
        <v>1.8789233333333299</v>
      </c>
      <c r="CF410">
        <v>1.46224888888889</v>
      </c>
      <c r="CG410">
        <v>16.459322222222202</v>
      </c>
      <c r="CH410">
        <v>12.5790222222222</v>
      </c>
      <c r="CI410">
        <v>2000.01111111111</v>
      </c>
      <c r="CJ410">
        <v>0.98000200000000004</v>
      </c>
      <c r="CK410">
        <v>1.9997733333333299E-2</v>
      </c>
      <c r="CL410">
        <v>0</v>
      </c>
      <c r="CM410">
        <v>2.4093777777777801</v>
      </c>
      <c r="CN410">
        <v>0</v>
      </c>
      <c r="CO410">
        <v>17852.066666666698</v>
      </c>
      <c r="CP410">
        <v>17300.266666666699</v>
      </c>
      <c r="CQ410">
        <v>43.061999999999998</v>
      </c>
      <c r="CR410">
        <v>43.686999999999998</v>
      </c>
      <c r="CS410">
        <v>43.020666666666699</v>
      </c>
      <c r="CT410">
        <v>41.875</v>
      </c>
      <c r="CU410">
        <v>42.186999999999998</v>
      </c>
      <c r="CV410">
        <v>1960.01111111111</v>
      </c>
      <c r="CW410">
        <v>40</v>
      </c>
      <c r="CX410">
        <v>0</v>
      </c>
      <c r="CY410">
        <v>1657491228.2</v>
      </c>
      <c r="CZ410">
        <v>0</v>
      </c>
      <c r="DA410">
        <v>0</v>
      </c>
      <c r="DB410" t="s">
        <v>355</v>
      </c>
      <c r="DC410">
        <v>1657313570</v>
      </c>
      <c r="DD410">
        <v>1657313571.5</v>
      </c>
      <c r="DE410">
        <v>0</v>
      </c>
      <c r="DF410">
        <v>-0.183</v>
      </c>
      <c r="DG410">
        <v>-4.0000000000000001E-3</v>
      </c>
      <c r="DH410">
        <v>8.7509999999999994</v>
      </c>
      <c r="DI410">
        <v>0.37</v>
      </c>
      <c r="DJ410">
        <v>417</v>
      </c>
      <c r="DK410">
        <v>25</v>
      </c>
      <c r="DL410">
        <v>0.7</v>
      </c>
      <c r="DM410">
        <v>0.09</v>
      </c>
      <c r="DN410">
        <v>-55.622365853658501</v>
      </c>
      <c r="DO410">
        <v>-4.0859790940768299</v>
      </c>
      <c r="DP410">
        <v>0.57524132819478102</v>
      </c>
      <c r="DQ410">
        <v>0</v>
      </c>
      <c r="DR410">
        <v>5.7987056097560998</v>
      </c>
      <c r="DS410">
        <v>-0.23537519163762399</v>
      </c>
      <c r="DT410">
        <v>3.58622630010298E-2</v>
      </c>
      <c r="DU410">
        <v>0</v>
      </c>
      <c r="DV410">
        <v>0</v>
      </c>
      <c r="DW410">
        <v>2</v>
      </c>
      <c r="DX410" t="s">
        <v>362</v>
      </c>
      <c r="DY410">
        <v>2.9695</v>
      </c>
      <c r="DZ410">
        <v>2.70045</v>
      </c>
      <c r="EA410">
        <v>0.13177</v>
      </c>
      <c r="EB410">
        <v>0.13745599999999999</v>
      </c>
      <c r="EC410">
        <v>8.7581099999999995E-2</v>
      </c>
      <c r="ED410">
        <v>7.39234E-2</v>
      </c>
      <c r="EE410">
        <v>33576.9</v>
      </c>
      <c r="EF410">
        <v>36389.199999999997</v>
      </c>
      <c r="EG410">
        <v>35068.1</v>
      </c>
      <c r="EH410">
        <v>38286.9</v>
      </c>
      <c r="EI410">
        <v>45426.400000000001</v>
      </c>
      <c r="EJ410">
        <v>51224.2</v>
      </c>
      <c r="EK410">
        <v>54872.4</v>
      </c>
      <c r="EL410">
        <v>61427</v>
      </c>
      <c r="EM410">
        <v>1.9408000000000001</v>
      </c>
      <c r="EN410">
        <v>2.036</v>
      </c>
      <c r="EO410">
        <v>-4.6193600000000001E-2</v>
      </c>
      <c r="EP410">
        <v>0</v>
      </c>
      <c r="EQ410">
        <v>28.347799999999999</v>
      </c>
      <c r="ER410">
        <v>999.9</v>
      </c>
      <c r="ES410">
        <v>35.154000000000003</v>
      </c>
      <c r="ET410">
        <v>40.887999999999998</v>
      </c>
      <c r="EU410">
        <v>37.877899999999997</v>
      </c>
      <c r="EV410">
        <v>51.392200000000003</v>
      </c>
      <c r="EW410">
        <v>38.738</v>
      </c>
      <c r="EX410">
        <v>2</v>
      </c>
      <c r="EY410">
        <v>0.25170700000000001</v>
      </c>
      <c r="EZ410">
        <v>-0.11843099999999999</v>
      </c>
      <c r="FA410">
        <v>20.1477</v>
      </c>
      <c r="FB410">
        <v>5.1981200000000003</v>
      </c>
      <c r="FC410">
        <v>12.0099</v>
      </c>
      <c r="FD410">
        <v>4.9752000000000001</v>
      </c>
      <c r="FE410">
        <v>3.294</v>
      </c>
      <c r="FF410">
        <v>9999</v>
      </c>
      <c r="FG410">
        <v>9999</v>
      </c>
      <c r="FH410">
        <v>9999</v>
      </c>
      <c r="FI410">
        <v>586.1</v>
      </c>
      <c r="FJ410">
        <v>1.8632200000000001</v>
      </c>
      <c r="FK410">
        <v>1.86798</v>
      </c>
      <c r="FL410">
        <v>1.86768</v>
      </c>
      <c r="FM410">
        <v>1.8689</v>
      </c>
      <c r="FN410">
        <v>1.8696600000000001</v>
      </c>
      <c r="FO410">
        <v>1.86572</v>
      </c>
      <c r="FP410">
        <v>1.86673</v>
      </c>
      <c r="FQ410">
        <v>1.8681000000000001</v>
      </c>
      <c r="FR410">
        <v>5</v>
      </c>
      <c r="FS410">
        <v>0</v>
      </c>
      <c r="FT410">
        <v>0</v>
      </c>
      <c r="FU410">
        <v>0</v>
      </c>
      <c r="FV410" t="s">
        <v>357</v>
      </c>
      <c r="FW410" t="s">
        <v>358</v>
      </c>
      <c r="FX410" t="s">
        <v>359</v>
      </c>
      <c r="FY410" t="s">
        <v>359</v>
      </c>
      <c r="FZ410" t="s">
        <v>359</v>
      </c>
      <c r="GA410" t="s">
        <v>359</v>
      </c>
      <c r="GB410">
        <v>0</v>
      </c>
      <c r="GC410">
        <v>100</v>
      </c>
      <c r="GD410">
        <v>100</v>
      </c>
      <c r="GE410">
        <v>11.18</v>
      </c>
      <c r="GF410">
        <v>0.38059999999999999</v>
      </c>
      <c r="GG410">
        <v>4.5656098643845597</v>
      </c>
      <c r="GH410">
        <v>7.6807047227384802E-3</v>
      </c>
      <c r="GI410">
        <v>-1.0831925345100399E-6</v>
      </c>
      <c r="GJ410">
        <v>1.8533368071612601E-10</v>
      </c>
      <c r="GK410">
        <v>-9.9183057942876601E-2</v>
      </c>
      <c r="GL410">
        <v>-1.13594444998887E-2</v>
      </c>
      <c r="GM410">
        <v>1.5024328609816199E-3</v>
      </c>
      <c r="GN410">
        <v>-1.28748702860321E-5</v>
      </c>
      <c r="GO410">
        <v>14</v>
      </c>
      <c r="GP410">
        <v>2172</v>
      </c>
      <c r="GQ410">
        <v>1</v>
      </c>
      <c r="GR410">
        <v>46</v>
      </c>
      <c r="GS410">
        <v>2961.4</v>
      </c>
      <c r="GT410">
        <v>2961.4</v>
      </c>
      <c r="GU410">
        <v>2.7514599999999998</v>
      </c>
      <c r="GV410">
        <v>2.67334</v>
      </c>
      <c r="GW410">
        <v>2.2485400000000002</v>
      </c>
      <c r="GX410">
        <v>2.7429199999999998</v>
      </c>
      <c r="GY410">
        <v>1.9958499999999999</v>
      </c>
      <c r="GZ410">
        <v>2.4011200000000001</v>
      </c>
      <c r="HA410">
        <v>43.100900000000003</v>
      </c>
      <c r="HB410">
        <v>13.8256</v>
      </c>
      <c r="HC410">
        <v>18</v>
      </c>
      <c r="HD410">
        <v>504.41899999999998</v>
      </c>
      <c r="HE410">
        <v>566.18299999999999</v>
      </c>
      <c r="HF410">
        <v>22.976400000000002</v>
      </c>
      <c r="HG410">
        <v>30.4938</v>
      </c>
      <c r="HH410">
        <v>29.9998</v>
      </c>
      <c r="HI410">
        <v>30.4468</v>
      </c>
      <c r="HJ410">
        <v>30.372800000000002</v>
      </c>
      <c r="HK410">
        <v>55.180700000000002</v>
      </c>
      <c r="HL410">
        <v>44.1175</v>
      </c>
      <c r="HM410">
        <v>0</v>
      </c>
      <c r="HN410">
        <v>23.152699999999999</v>
      </c>
      <c r="HO410">
        <v>1060.3900000000001</v>
      </c>
      <c r="HP410">
        <v>20.482299999999999</v>
      </c>
      <c r="HQ410">
        <v>101.75</v>
      </c>
      <c r="HR410">
        <v>102.236</v>
      </c>
    </row>
    <row r="411" spans="1:226" x14ac:dyDescent="0.2">
      <c r="A411">
        <v>395</v>
      </c>
      <c r="B411">
        <v>1657491258</v>
      </c>
      <c r="C411">
        <v>5056.4000000953702</v>
      </c>
      <c r="D411" t="s">
        <v>1148</v>
      </c>
      <c r="E411" t="s">
        <v>1149</v>
      </c>
      <c r="F411">
        <v>5</v>
      </c>
      <c r="G411" t="s">
        <v>1223</v>
      </c>
      <c r="H411" t="s">
        <v>353</v>
      </c>
      <c r="I411">
        <v>1657491255.2</v>
      </c>
      <c r="J411">
        <f t="shared" si="204"/>
        <v>4.8308726385359992E-3</v>
      </c>
      <c r="K411">
        <f t="shared" si="205"/>
        <v>4.8308726385359995</v>
      </c>
      <c r="L411">
        <f t="shared" si="206"/>
        <v>25.696271086743064</v>
      </c>
      <c r="M411">
        <f t="shared" si="207"/>
        <v>991.10199999999998</v>
      </c>
      <c r="N411">
        <f t="shared" si="208"/>
        <v>696.21342769071316</v>
      </c>
      <c r="O411">
        <f t="shared" si="209"/>
        <v>50.24899357382602</v>
      </c>
      <c r="P411">
        <f t="shared" si="210"/>
        <v>71.53248709120011</v>
      </c>
      <c r="Q411">
        <f t="shared" si="211"/>
        <v>0.16687485155332962</v>
      </c>
      <c r="R411">
        <f t="shared" si="212"/>
        <v>2.3954252931790401</v>
      </c>
      <c r="S411">
        <f t="shared" si="213"/>
        <v>0.16067504753832718</v>
      </c>
      <c r="T411">
        <f t="shared" si="214"/>
        <v>0.10095974157188736</v>
      </c>
      <c r="U411">
        <f t="shared" si="215"/>
        <v>321.518394</v>
      </c>
      <c r="V411">
        <f t="shared" si="216"/>
        <v>28.732983642502969</v>
      </c>
      <c r="W411">
        <f t="shared" si="217"/>
        <v>28.732983642502969</v>
      </c>
      <c r="X411">
        <f t="shared" si="218"/>
        <v>3.960049255776608</v>
      </c>
      <c r="Y411">
        <f t="shared" si="219"/>
        <v>49.589680587159386</v>
      </c>
      <c r="Z411">
        <f t="shared" si="220"/>
        <v>1.87779797603737</v>
      </c>
      <c r="AA411">
        <f t="shared" si="221"/>
        <v>3.7866708432149125</v>
      </c>
      <c r="AB411">
        <f t="shared" si="222"/>
        <v>2.0822512797392383</v>
      </c>
      <c r="AC411">
        <f t="shared" si="223"/>
        <v>-213.04148335943756</v>
      </c>
      <c r="AD411">
        <f t="shared" si="224"/>
        <v>-99.432191543146246</v>
      </c>
      <c r="AE411">
        <f t="shared" si="225"/>
        <v>-9.0794865323748102</v>
      </c>
      <c r="AF411">
        <f t="shared" si="226"/>
        <v>-3.4767434958610011E-2</v>
      </c>
      <c r="AG411">
        <f t="shared" si="227"/>
        <v>42.155653267587347</v>
      </c>
      <c r="AH411">
        <f t="shared" si="228"/>
        <v>4.8476816134086977</v>
      </c>
      <c r="AI411">
        <f t="shared" si="229"/>
        <v>25.696271086743064</v>
      </c>
      <c r="AJ411">
        <v>1069.80170146401</v>
      </c>
      <c r="AK411">
        <v>1025.4649090909099</v>
      </c>
      <c r="AL411">
        <v>3.4287656269701698</v>
      </c>
      <c r="AM411">
        <v>65.128705044101494</v>
      </c>
      <c r="AN411">
        <f t="shared" si="230"/>
        <v>4.8308726385359995</v>
      </c>
      <c r="AO411">
        <v>20.343148993790201</v>
      </c>
      <c r="AP411">
        <v>26.022904848484899</v>
      </c>
      <c r="AQ411">
        <v>-7.7213442671609398E-3</v>
      </c>
      <c r="AR411">
        <v>77.531801116587999</v>
      </c>
      <c r="AS411">
        <v>0</v>
      </c>
      <c r="AT411">
        <v>0</v>
      </c>
      <c r="AU411">
        <f t="shared" si="231"/>
        <v>1</v>
      </c>
      <c r="AV411">
        <f t="shared" si="232"/>
        <v>0</v>
      </c>
      <c r="AW411">
        <f t="shared" si="233"/>
        <v>38046.710747864206</v>
      </c>
      <c r="AX411">
        <f t="shared" si="234"/>
        <v>2000.0150000000001</v>
      </c>
      <c r="AY411">
        <f t="shared" si="235"/>
        <v>1681.2125999999998</v>
      </c>
      <c r="AZ411">
        <f t="shared" si="236"/>
        <v>0.84059999550003361</v>
      </c>
      <c r="BA411">
        <f t="shared" si="237"/>
        <v>0.16075799131506513</v>
      </c>
      <c r="BB411">
        <v>6</v>
      </c>
      <c r="BC411">
        <v>0.5</v>
      </c>
      <c r="BD411" t="s">
        <v>354</v>
      </c>
      <c r="BE411">
        <v>2</v>
      </c>
      <c r="BF411" t="b">
        <v>1</v>
      </c>
      <c r="BG411">
        <v>1657491255.2</v>
      </c>
      <c r="BH411">
        <v>991.10199999999998</v>
      </c>
      <c r="BI411">
        <v>1047.4449999999999</v>
      </c>
      <c r="BJ411">
        <v>26.017399999999999</v>
      </c>
      <c r="BK411">
        <v>20.352460000000001</v>
      </c>
      <c r="BL411">
        <v>979.87599999999998</v>
      </c>
      <c r="BM411">
        <v>25.637260000000001</v>
      </c>
      <c r="BN411">
        <v>500.08199999999999</v>
      </c>
      <c r="BO411">
        <v>72.128640000000004</v>
      </c>
      <c r="BP411">
        <v>4.6057550000000003E-2</v>
      </c>
      <c r="BQ411">
        <v>27.963039999999999</v>
      </c>
      <c r="BR411">
        <v>27.58972</v>
      </c>
      <c r="BS411">
        <v>999.9</v>
      </c>
      <c r="BT411">
        <v>0</v>
      </c>
      <c r="BU411">
        <v>0</v>
      </c>
      <c r="BV411">
        <v>10008</v>
      </c>
      <c r="BW411">
        <v>0</v>
      </c>
      <c r="BX411">
        <v>183.55619999999999</v>
      </c>
      <c r="BY411">
        <v>-56.343339999999998</v>
      </c>
      <c r="BZ411">
        <v>1017.576</v>
      </c>
      <c r="CA411">
        <v>1069.2059999999999</v>
      </c>
      <c r="CB411">
        <v>5.664936</v>
      </c>
      <c r="CC411">
        <v>1047.4449999999999</v>
      </c>
      <c r="CD411">
        <v>20.352460000000001</v>
      </c>
      <c r="CE411">
        <v>1.8766</v>
      </c>
      <c r="CF411">
        <v>1.4679979999999999</v>
      </c>
      <c r="CG411">
        <v>16.439879999999999</v>
      </c>
      <c r="CH411">
        <v>12.6388</v>
      </c>
      <c r="CI411">
        <v>2000.0150000000001</v>
      </c>
      <c r="CJ411">
        <v>0.98000189999999998</v>
      </c>
      <c r="CK411">
        <v>1.9997839999999999E-2</v>
      </c>
      <c r="CL411">
        <v>0</v>
      </c>
      <c r="CM411">
        <v>2.4162599999999999</v>
      </c>
      <c r="CN411">
        <v>0</v>
      </c>
      <c r="CO411">
        <v>17849.93</v>
      </c>
      <c r="CP411">
        <v>17300.310000000001</v>
      </c>
      <c r="CQ411">
        <v>43.043399999999998</v>
      </c>
      <c r="CR411">
        <v>43.643599999999999</v>
      </c>
      <c r="CS411">
        <v>43</v>
      </c>
      <c r="CT411">
        <v>41.875</v>
      </c>
      <c r="CU411">
        <v>42.186999999999998</v>
      </c>
      <c r="CV411">
        <v>1960.0150000000001</v>
      </c>
      <c r="CW411">
        <v>40</v>
      </c>
      <c r="CX411">
        <v>0</v>
      </c>
      <c r="CY411">
        <v>1657491233</v>
      </c>
      <c r="CZ411">
        <v>0</v>
      </c>
      <c r="DA411">
        <v>0</v>
      </c>
      <c r="DB411" t="s">
        <v>355</v>
      </c>
      <c r="DC411">
        <v>1657313570</v>
      </c>
      <c r="DD411">
        <v>1657313571.5</v>
      </c>
      <c r="DE411">
        <v>0</v>
      </c>
      <c r="DF411">
        <v>-0.183</v>
      </c>
      <c r="DG411">
        <v>-4.0000000000000001E-3</v>
      </c>
      <c r="DH411">
        <v>8.7509999999999994</v>
      </c>
      <c r="DI411">
        <v>0.37</v>
      </c>
      <c r="DJ411">
        <v>417</v>
      </c>
      <c r="DK411">
        <v>25</v>
      </c>
      <c r="DL411">
        <v>0.7</v>
      </c>
      <c r="DM411">
        <v>0.09</v>
      </c>
      <c r="DN411">
        <v>-55.899495121951198</v>
      </c>
      <c r="DO411">
        <v>-3.1150494773520099</v>
      </c>
      <c r="DP411">
        <v>0.53161076580301603</v>
      </c>
      <c r="DQ411">
        <v>0</v>
      </c>
      <c r="DR411">
        <v>5.7700992682926797</v>
      </c>
      <c r="DS411">
        <v>-0.51393449477352604</v>
      </c>
      <c r="DT411">
        <v>6.3336325661069906E-2</v>
      </c>
      <c r="DU411">
        <v>0</v>
      </c>
      <c r="DV411">
        <v>0</v>
      </c>
      <c r="DW411">
        <v>2</v>
      </c>
      <c r="DX411" t="s">
        <v>362</v>
      </c>
      <c r="DY411">
        <v>2.9698799999999999</v>
      </c>
      <c r="DZ411">
        <v>2.70025</v>
      </c>
      <c r="EA411">
        <v>0.13322600000000001</v>
      </c>
      <c r="EB411">
        <v>0.13889599999999999</v>
      </c>
      <c r="EC411">
        <v>8.7548699999999993E-2</v>
      </c>
      <c r="ED411">
        <v>7.4230000000000004E-2</v>
      </c>
      <c r="EE411">
        <v>33520.5</v>
      </c>
      <c r="EF411">
        <v>36328.699999999997</v>
      </c>
      <c r="EG411">
        <v>35067.9</v>
      </c>
      <c r="EH411">
        <v>38287.1</v>
      </c>
      <c r="EI411">
        <v>45427.8</v>
      </c>
      <c r="EJ411">
        <v>51207.1</v>
      </c>
      <c r="EK411">
        <v>54872.1</v>
      </c>
      <c r="EL411">
        <v>61426.8</v>
      </c>
      <c r="EM411">
        <v>1.9412</v>
      </c>
      <c r="EN411">
        <v>2.0358000000000001</v>
      </c>
      <c r="EO411">
        <v>-4.4316099999999997E-2</v>
      </c>
      <c r="EP411">
        <v>0</v>
      </c>
      <c r="EQ411">
        <v>28.322600000000001</v>
      </c>
      <c r="ER411">
        <v>999.9</v>
      </c>
      <c r="ES411">
        <v>35.081000000000003</v>
      </c>
      <c r="ET411">
        <v>40.887999999999998</v>
      </c>
      <c r="EU411">
        <v>37.804600000000001</v>
      </c>
      <c r="EV411">
        <v>50.772199999999998</v>
      </c>
      <c r="EW411">
        <v>38.725999999999999</v>
      </c>
      <c r="EX411">
        <v>2</v>
      </c>
      <c r="EY411">
        <v>0.25067099999999998</v>
      </c>
      <c r="EZ411">
        <v>-0.24376900000000001</v>
      </c>
      <c r="FA411">
        <v>20.1477</v>
      </c>
      <c r="FB411">
        <v>5.1969200000000004</v>
      </c>
      <c r="FC411">
        <v>12.0099</v>
      </c>
      <c r="FD411">
        <v>4.9756</v>
      </c>
      <c r="FE411">
        <v>3.294</v>
      </c>
      <c r="FF411">
        <v>9999</v>
      </c>
      <c r="FG411">
        <v>9999</v>
      </c>
      <c r="FH411">
        <v>9999</v>
      </c>
      <c r="FI411">
        <v>586.1</v>
      </c>
      <c r="FJ411">
        <v>1.8632500000000001</v>
      </c>
      <c r="FK411">
        <v>1.86798</v>
      </c>
      <c r="FL411">
        <v>1.86768</v>
      </c>
      <c r="FM411">
        <v>1.86893</v>
      </c>
      <c r="FN411">
        <v>1.8696299999999999</v>
      </c>
      <c r="FO411">
        <v>1.8656900000000001</v>
      </c>
      <c r="FP411">
        <v>1.86676</v>
      </c>
      <c r="FQ411">
        <v>1.8681300000000001</v>
      </c>
      <c r="FR411">
        <v>5</v>
      </c>
      <c r="FS411">
        <v>0</v>
      </c>
      <c r="FT411">
        <v>0</v>
      </c>
      <c r="FU411">
        <v>0</v>
      </c>
      <c r="FV411" t="s">
        <v>357</v>
      </c>
      <c r="FW411" t="s">
        <v>358</v>
      </c>
      <c r="FX411" t="s">
        <v>359</v>
      </c>
      <c r="FY411" t="s">
        <v>359</v>
      </c>
      <c r="FZ411" t="s">
        <v>359</v>
      </c>
      <c r="GA411" t="s">
        <v>359</v>
      </c>
      <c r="GB411">
        <v>0</v>
      </c>
      <c r="GC411">
        <v>100</v>
      </c>
      <c r="GD411">
        <v>100</v>
      </c>
      <c r="GE411">
        <v>11.282</v>
      </c>
      <c r="GF411">
        <v>0.38019999999999998</v>
      </c>
      <c r="GG411">
        <v>4.5656098643845597</v>
      </c>
      <c r="GH411">
        <v>7.6807047227384802E-3</v>
      </c>
      <c r="GI411">
        <v>-1.0831925345100399E-6</v>
      </c>
      <c r="GJ411">
        <v>1.8533368071612601E-10</v>
      </c>
      <c r="GK411">
        <v>-9.9183057942876601E-2</v>
      </c>
      <c r="GL411">
        <v>-1.13594444998887E-2</v>
      </c>
      <c r="GM411">
        <v>1.5024328609816199E-3</v>
      </c>
      <c r="GN411">
        <v>-1.28748702860321E-5</v>
      </c>
      <c r="GO411">
        <v>14</v>
      </c>
      <c r="GP411">
        <v>2172</v>
      </c>
      <c r="GQ411">
        <v>1</v>
      </c>
      <c r="GR411">
        <v>46</v>
      </c>
      <c r="GS411">
        <v>2961.5</v>
      </c>
      <c r="GT411">
        <v>2961.4</v>
      </c>
      <c r="GU411">
        <v>2.78931</v>
      </c>
      <c r="GV411">
        <v>2.67456</v>
      </c>
      <c r="GW411">
        <v>2.2485400000000002</v>
      </c>
      <c r="GX411">
        <v>2.7429199999999998</v>
      </c>
      <c r="GY411">
        <v>1.9958499999999999</v>
      </c>
      <c r="GZ411">
        <v>2.3950200000000001</v>
      </c>
      <c r="HA411">
        <v>43.100900000000003</v>
      </c>
      <c r="HB411">
        <v>13.8256</v>
      </c>
      <c r="HC411">
        <v>18</v>
      </c>
      <c r="HD411">
        <v>504.66800000000001</v>
      </c>
      <c r="HE411">
        <v>566.01</v>
      </c>
      <c r="HF411">
        <v>23.269500000000001</v>
      </c>
      <c r="HG411">
        <v>30.491199999999999</v>
      </c>
      <c r="HH411">
        <v>30</v>
      </c>
      <c r="HI411">
        <v>30.444199999999999</v>
      </c>
      <c r="HJ411">
        <v>30.370200000000001</v>
      </c>
      <c r="HK411">
        <v>55.862499999999997</v>
      </c>
      <c r="HL411">
        <v>43.8307</v>
      </c>
      <c r="HM411">
        <v>0</v>
      </c>
      <c r="HN411">
        <v>23.439499999999999</v>
      </c>
      <c r="HO411">
        <v>1073.8</v>
      </c>
      <c r="HP411">
        <v>20.520199999999999</v>
      </c>
      <c r="HQ411">
        <v>101.75</v>
      </c>
      <c r="HR411">
        <v>102.236</v>
      </c>
    </row>
    <row r="412" spans="1:226" x14ac:dyDescent="0.2">
      <c r="A412">
        <v>396</v>
      </c>
      <c r="B412">
        <v>1657491263</v>
      </c>
      <c r="C412">
        <v>5061.4000000953702</v>
      </c>
      <c r="D412" t="s">
        <v>1150</v>
      </c>
      <c r="E412" t="s">
        <v>1151</v>
      </c>
      <c r="F412">
        <v>5</v>
      </c>
      <c r="G412" t="s">
        <v>1223</v>
      </c>
      <c r="H412" t="s">
        <v>353</v>
      </c>
      <c r="I412">
        <v>1657491260.5</v>
      </c>
      <c r="J412">
        <f t="shared" si="204"/>
        <v>4.7627502526445967E-3</v>
      </c>
      <c r="K412">
        <f t="shared" si="205"/>
        <v>4.7627502526445964</v>
      </c>
      <c r="L412">
        <f t="shared" si="206"/>
        <v>25.606768122852746</v>
      </c>
      <c r="M412">
        <f t="shared" si="207"/>
        <v>1008.7155555555599</v>
      </c>
      <c r="N412">
        <f t="shared" si="208"/>
        <v>708.48268376578233</v>
      </c>
      <c r="O412">
        <f t="shared" si="209"/>
        <v>51.135124878709973</v>
      </c>
      <c r="P412">
        <f t="shared" si="210"/>
        <v>72.804596474065676</v>
      </c>
      <c r="Q412">
        <f t="shared" si="211"/>
        <v>0.16340198726748617</v>
      </c>
      <c r="R412">
        <f t="shared" si="212"/>
        <v>2.3844304236757394</v>
      </c>
      <c r="S412">
        <f t="shared" si="213"/>
        <v>0.1574262462151122</v>
      </c>
      <c r="T412">
        <f t="shared" si="214"/>
        <v>9.891009308844155E-2</v>
      </c>
      <c r="U412">
        <f t="shared" si="215"/>
        <v>321.51777333333314</v>
      </c>
      <c r="V412">
        <f t="shared" si="216"/>
        <v>28.787252434950513</v>
      </c>
      <c r="W412">
        <f t="shared" si="217"/>
        <v>28.787252434950513</v>
      </c>
      <c r="X412">
        <f t="shared" si="218"/>
        <v>3.9725267052653543</v>
      </c>
      <c r="Y412">
        <f t="shared" si="219"/>
        <v>49.494399872492586</v>
      </c>
      <c r="Z412">
        <f t="shared" si="220"/>
        <v>1.8774303152689773</v>
      </c>
      <c r="AA412">
        <f t="shared" si="221"/>
        <v>3.7932176571604286</v>
      </c>
      <c r="AB412">
        <f t="shared" si="222"/>
        <v>2.0950963899963773</v>
      </c>
      <c r="AC412">
        <f t="shared" si="223"/>
        <v>-210.03728614162671</v>
      </c>
      <c r="AD412">
        <f t="shared" si="224"/>
        <v>-102.14353409199683</v>
      </c>
      <c r="AE412">
        <f t="shared" si="225"/>
        <v>-9.3739909234362848</v>
      </c>
      <c r="AF412">
        <f t="shared" si="226"/>
        <v>-3.7037823726677743E-2</v>
      </c>
      <c r="AG412">
        <f t="shared" si="227"/>
        <v>42.199446320253955</v>
      </c>
      <c r="AH412">
        <f t="shared" si="228"/>
        <v>4.782462949569295</v>
      </c>
      <c r="AI412">
        <f t="shared" si="229"/>
        <v>25.606768122852746</v>
      </c>
      <c r="AJ412">
        <v>1086.9836886918499</v>
      </c>
      <c r="AK412">
        <v>1042.59709090909</v>
      </c>
      <c r="AL412">
        <v>3.46938209856373</v>
      </c>
      <c r="AM412">
        <v>65.128705044101494</v>
      </c>
      <c r="AN412">
        <f t="shared" si="230"/>
        <v>4.7627502526445964</v>
      </c>
      <c r="AO412">
        <v>20.3867351669874</v>
      </c>
      <c r="AP412">
        <v>26.014753939393898</v>
      </c>
      <c r="AQ412">
        <v>-1.37813676593431E-2</v>
      </c>
      <c r="AR412">
        <v>77.531801116587999</v>
      </c>
      <c r="AS412">
        <v>0</v>
      </c>
      <c r="AT412">
        <v>0</v>
      </c>
      <c r="AU412">
        <f t="shared" si="231"/>
        <v>1</v>
      </c>
      <c r="AV412">
        <f t="shared" si="232"/>
        <v>0</v>
      </c>
      <c r="AW412">
        <f t="shared" si="233"/>
        <v>37776.785817151002</v>
      </c>
      <c r="AX412">
        <f t="shared" si="234"/>
        <v>2000.01111111111</v>
      </c>
      <c r="AY412">
        <f t="shared" si="235"/>
        <v>1681.2093333333323</v>
      </c>
      <c r="AZ412">
        <f t="shared" si="236"/>
        <v>0.84059999666668517</v>
      </c>
      <c r="BA412">
        <f t="shared" si="237"/>
        <v>0.1607579935667024</v>
      </c>
      <c r="BB412">
        <v>6</v>
      </c>
      <c r="BC412">
        <v>0.5</v>
      </c>
      <c r="BD412" t="s">
        <v>354</v>
      </c>
      <c r="BE412">
        <v>2</v>
      </c>
      <c r="BF412" t="b">
        <v>1</v>
      </c>
      <c r="BG412">
        <v>1657491260.5</v>
      </c>
      <c r="BH412">
        <v>1008.7155555555599</v>
      </c>
      <c r="BI412">
        <v>1065.14222222222</v>
      </c>
      <c r="BJ412">
        <v>26.012</v>
      </c>
      <c r="BK412">
        <v>20.4224888888889</v>
      </c>
      <c r="BL412">
        <v>997.38133333333303</v>
      </c>
      <c r="BM412">
        <v>25.632055555555599</v>
      </c>
      <c r="BN412">
        <v>500.014555555556</v>
      </c>
      <c r="BO412">
        <v>72.129022222222204</v>
      </c>
      <c r="BP412">
        <v>4.6524266666666703E-2</v>
      </c>
      <c r="BQ412">
        <v>27.9926666666667</v>
      </c>
      <c r="BR412">
        <v>27.615688888888901</v>
      </c>
      <c r="BS412">
        <v>999.9</v>
      </c>
      <c r="BT412">
        <v>0</v>
      </c>
      <c r="BU412">
        <v>0</v>
      </c>
      <c r="BV412">
        <v>9935</v>
      </c>
      <c r="BW412">
        <v>0</v>
      </c>
      <c r="BX412">
        <v>181.48355555555599</v>
      </c>
      <c r="BY412">
        <v>-56.427677777777802</v>
      </c>
      <c r="BZ412">
        <v>1035.65333333333</v>
      </c>
      <c r="CA412">
        <v>1087.3499999999999</v>
      </c>
      <c r="CB412">
        <v>5.5895055555555597</v>
      </c>
      <c r="CC412">
        <v>1065.14222222222</v>
      </c>
      <c r="CD412">
        <v>20.4224888888889</v>
      </c>
      <c r="CE412">
        <v>1.87622111111111</v>
      </c>
      <c r="CF412">
        <v>1.47305222222222</v>
      </c>
      <c r="CG412">
        <v>16.436699999999998</v>
      </c>
      <c r="CH412">
        <v>12.691266666666699</v>
      </c>
      <c r="CI412">
        <v>2000.01111111111</v>
      </c>
      <c r="CJ412">
        <v>0.98000133333333295</v>
      </c>
      <c r="CK412">
        <v>1.9998444444444399E-2</v>
      </c>
      <c r="CL412">
        <v>0</v>
      </c>
      <c r="CM412">
        <v>2.40245555555556</v>
      </c>
      <c r="CN412">
        <v>0</v>
      </c>
      <c r="CO412">
        <v>17841.733333333301</v>
      </c>
      <c r="CP412">
        <v>17300.255555555599</v>
      </c>
      <c r="CQ412">
        <v>43</v>
      </c>
      <c r="CR412">
        <v>43.625</v>
      </c>
      <c r="CS412">
        <v>43</v>
      </c>
      <c r="CT412">
        <v>41.811999999999998</v>
      </c>
      <c r="CU412">
        <v>42.125</v>
      </c>
      <c r="CV412">
        <v>1960.01111111111</v>
      </c>
      <c r="CW412">
        <v>40</v>
      </c>
      <c r="CX412">
        <v>0</v>
      </c>
      <c r="CY412">
        <v>1657491237.8</v>
      </c>
      <c r="CZ412">
        <v>0</v>
      </c>
      <c r="DA412">
        <v>0</v>
      </c>
      <c r="DB412" t="s">
        <v>355</v>
      </c>
      <c r="DC412">
        <v>1657313570</v>
      </c>
      <c r="DD412">
        <v>1657313571.5</v>
      </c>
      <c r="DE412">
        <v>0</v>
      </c>
      <c r="DF412">
        <v>-0.183</v>
      </c>
      <c r="DG412">
        <v>-4.0000000000000001E-3</v>
      </c>
      <c r="DH412">
        <v>8.7509999999999994</v>
      </c>
      <c r="DI412">
        <v>0.37</v>
      </c>
      <c r="DJ412">
        <v>417</v>
      </c>
      <c r="DK412">
        <v>25</v>
      </c>
      <c r="DL412">
        <v>0.7</v>
      </c>
      <c r="DM412">
        <v>0.09</v>
      </c>
      <c r="DN412">
        <v>-56.170946341463399</v>
      </c>
      <c r="DO412">
        <v>-2.26183693379804</v>
      </c>
      <c r="DP412">
        <v>0.50051444612448304</v>
      </c>
      <c r="DQ412">
        <v>0</v>
      </c>
      <c r="DR412">
        <v>5.7047290243902404</v>
      </c>
      <c r="DS412">
        <v>-0.784086480836236</v>
      </c>
      <c r="DT412">
        <v>8.7762215543461405E-2</v>
      </c>
      <c r="DU412">
        <v>0</v>
      </c>
      <c r="DV412">
        <v>0</v>
      </c>
      <c r="DW412">
        <v>2</v>
      </c>
      <c r="DX412" t="s">
        <v>362</v>
      </c>
      <c r="DY412">
        <v>2.96957</v>
      </c>
      <c r="DZ412">
        <v>2.7004100000000002</v>
      </c>
      <c r="EA412">
        <v>0.13467899999999999</v>
      </c>
      <c r="EB412">
        <v>0.14032600000000001</v>
      </c>
      <c r="EC412">
        <v>8.7538299999999999E-2</v>
      </c>
      <c r="ED412">
        <v>7.4438900000000002E-2</v>
      </c>
      <c r="EE412">
        <v>33465.199999999997</v>
      </c>
      <c r="EF412">
        <v>36268.6</v>
      </c>
      <c r="EG412">
        <v>35068.9</v>
      </c>
      <c r="EH412">
        <v>38287.4</v>
      </c>
      <c r="EI412">
        <v>45429</v>
      </c>
      <c r="EJ412">
        <v>51196.4</v>
      </c>
      <c r="EK412">
        <v>54873</v>
      </c>
      <c r="EL412">
        <v>61427.8</v>
      </c>
      <c r="EM412">
        <v>1.9414</v>
      </c>
      <c r="EN412">
        <v>2.0367999999999999</v>
      </c>
      <c r="EO412">
        <v>-4.0948400000000003E-2</v>
      </c>
      <c r="EP412">
        <v>0</v>
      </c>
      <c r="EQ412">
        <v>28.296900000000001</v>
      </c>
      <c r="ER412">
        <v>999.9</v>
      </c>
      <c r="ES412">
        <v>35.002000000000002</v>
      </c>
      <c r="ET412">
        <v>40.899000000000001</v>
      </c>
      <c r="EU412">
        <v>37.743699999999997</v>
      </c>
      <c r="EV412">
        <v>51.772199999999998</v>
      </c>
      <c r="EW412">
        <v>38.7179</v>
      </c>
      <c r="EX412">
        <v>2</v>
      </c>
      <c r="EY412">
        <v>0.25061</v>
      </c>
      <c r="EZ412">
        <v>-0.37812600000000002</v>
      </c>
      <c r="FA412">
        <v>20.147500000000001</v>
      </c>
      <c r="FB412">
        <v>5.1993200000000002</v>
      </c>
      <c r="FC412">
        <v>12.0099</v>
      </c>
      <c r="FD412">
        <v>4.9756</v>
      </c>
      <c r="FE412">
        <v>3.294</v>
      </c>
      <c r="FF412">
        <v>9999</v>
      </c>
      <c r="FG412">
        <v>9999</v>
      </c>
      <c r="FH412">
        <v>9999</v>
      </c>
      <c r="FI412">
        <v>586.1</v>
      </c>
      <c r="FJ412">
        <v>1.8632200000000001</v>
      </c>
      <c r="FK412">
        <v>1.86798</v>
      </c>
      <c r="FL412">
        <v>1.86768</v>
      </c>
      <c r="FM412">
        <v>1.8689</v>
      </c>
      <c r="FN412">
        <v>1.8696600000000001</v>
      </c>
      <c r="FO412">
        <v>1.8656900000000001</v>
      </c>
      <c r="FP412">
        <v>1.86676</v>
      </c>
      <c r="FQ412">
        <v>1.8681300000000001</v>
      </c>
      <c r="FR412">
        <v>5</v>
      </c>
      <c r="FS412">
        <v>0</v>
      </c>
      <c r="FT412">
        <v>0</v>
      </c>
      <c r="FU412">
        <v>0</v>
      </c>
      <c r="FV412" t="s">
        <v>357</v>
      </c>
      <c r="FW412" t="s">
        <v>358</v>
      </c>
      <c r="FX412" t="s">
        <v>359</v>
      </c>
      <c r="FY412" t="s">
        <v>359</v>
      </c>
      <c r="FZ412" t="s">
        <v>359</v>
      </c>
      <c r="GA412" t="s">
        <v>359</v>
      </c>
      <c r="GB412">
        <v>0</v>
      </c>
      <c r="GC412">
        <v>100</v>
      </c>
      <c r="GD412">
        <v>100</v>
      </c>
      <c r="GE412">
        <v>11.38</v>
      </c>
      <c r="GF412">
        <v>0.38</v>
      </c>
      <c r="GG412">
        <v>4.5656098643845597</v>
      </c>
      <c r="GH412">
        <v>7.6807047227384802E-3</v>
      </c>
      <c r="GI412">
        <v>-1.0831925345100399E-6</v>
      </c>
      <c r="GJ412">
        <v>1.8533368071612601E-10</v>
      </c>
      <c r="GK412">
        <v>-9.9183057942876601E-2</v>
      </c>
      <c r="GL412">
        <v>-1.13594444998887E-2</v>
      </c>
      <c r="GM412">
        <v>1.5024328609816199E-3</v>
      </c>
      <c r="GN412">
        <v>-1.28748702860321E-5</v>
      </c>
      <c r="GO412">
        <v>14</v>
      </c>
      <c r="GP412">
        <v>2172</v>
      </c>
      <c r="GQ412">
        <v>1</v>
      </c>
      <c r="GR412">
        <v>46</v>
      </c>
      <c r="GS412">
        <v>2961.6</v>
      </c>
      <c r="GT412">
        <v>2961.5</v>
      </c>
      <c r="GU412">
        <v>2.8222700000000001</v>
      </c>
      <c r="GV412">
        <v>2.677</v>
      </c>
      <c r="GW412">
        <v>2.2485400000000002</v>
      </c>
      <c r="GX412">
        <v>2.7429199999999998</v>
      </c>
      <c r="GY412">
        <v>1.9958499999999999</v>
      </c>
      <c r="GZ412">
        <v>2.3925800000000002</v>
      </c>
      <c r="HA412">
        <v>43.073900000000002</v>
      </c>
      <c r="HB412">
        <v>13.8256</v>
      </c>
      <c r="HC412">
        <v>18</v>
      </c>
      <c r="HD412">
        <v>504.78100000000001</v>
      </c>
      <c r="HE412">
        <v>566.72400000000005</v>
      </c>
      <c r="HF412">
        <v>23.5533</v>
      </c>
      <c r="HG412">
        <v>30.485900000000001</v>
      </c>
      <c r="HH412">
        <v>29.9999</v>
      </c>
      <c r="HI412">
        <v>30.441600000000001</v>
      </c>
      <c r="HJ412">
        <v>30.367599999999999</v>
      </c>
      <c r="HK412">
        <v>56.599899999999998</v>
      </c>
      <c r="HL412">
        <v>43.506900000000002</v>
      </c>
      <c r="HM412">
        <v>0</v>
      </c>
      <c r="HN412">
        <v>23.712399999999999</v>
      </c>
      <c r="HO412">
        <v>1093.92</v>
      </c>
      <c r="HP412">
        <v>20.677600000000002</v>
      </c>
      <c r="HQ412">
        <v>101.752</v>
      </c>
      <c r="HR412">
        <v>102.23699999999999</v>
      </c>
    </row>
    <row r="413" spans="1:226" x14ac:dyDescent="0.2">
      <c r="A413">
        <v>397</v>
      </c>
      <c r="B413">
        <v>1657491268</v>
      </c>
      <c r="C413">
        <v>5066.4000000953702</v>
      </c>
      <c r="D413" t="s">
        <v>1152</v>
      </c>
      <c r="E413" t="s">
        <v>1153</v>
      </c>
      <c r="F413">
        <v>5</v>
      </c>
      <c r="G413" t="s">
        <v>1223</v>
      </c>
      <c r="H413" t="s">
        <v>353</v>
      </c>
      <c r="I413">
        <v>1657491265.2</v>
      </c>
      <c r="J413">
        <f t="shared" si="204"/>
        <v>4.7286429061764654E-3</v>
      </c>
      <c r="K413">
        <f t="shared" si="205"/>
        <v>4.7286429061764652</v>
      </c>
      <c r="L413">
        <f t="shared" si="206"/>
        <v>25.550146019912546</v>
      </c>
      <c r="M413">
        <f t="shared" si="207"/>
        <v>1024.4659999999999</v>
      </c>
      <c r="N413">
        <f t="shared" si="208"/>
        <v>720.27131218191005</v>
      </c>
      <c r="O413">
        <f t="shared" si="209"/>
        <v>51.985744176234284</v>
      </c>
      <c r="P413">
        <f t="shared" si="210"/>
        <v>73.94106428023251</v>
      </c>
      <c r="Q413">
        <f t="shared" si="211"/>
        <v>0.16107464595127424</v>
      </c>
      <c r="R413">
        <f t="shared" si="212"/>
        <v>2.3912127028171719</v>
      </c>
      <c r="S413">
        <f t="shared" si="213"/>
        <v>0.15528050365968832</v>
      </c>
      <c r="T413">
        <f t="shared" si="214"/>
        <v>9.7553530898125754E-2</v>
      </c>
      <c r="U413">
        <f t="shared" si="215"/>
        <v>321.51520199999993</v>
      </c>
      <c r="V413">
        <f t="shared" si="216"/>
        <v>28.846151349878962</v>
      </c>
      <c r="W413">
        <f t="shared" si="217"/>
        <v>28.846151349878962</v>
      </c>
      <c r="X413">
        <f t="shared" si="218"/>
        <v>3.9861074943667196</v>
      </c>
      <c r="Y413">
        <f t="shared" si="219"/>
        <v>49.350956964134276</v>
      </c>
      <c r="Z413">
        <f t="shared" si="220"/>
        <v>1.8774883596298426</v>
      </c>
      <c r="AA413">
        <f t="shared" si="221"/>
        <v>3.8043605942521119</v>
      </c>
      <c r="AB413">
        <f t="shared" si="222"/>
        <v>2.1086191347368768</v>
      </c>
      <c r="AC413">
        <f t="shared" si="223"/>
        <v>-208.53315216238212</v>
      </c>
      <c r="AD413">
        <f t="shared" si="224"/>
        <v>-103.53959299433025</v>
      </c>
      <c r="AE413">
        <f t="shared" si="225"/>
        <v>-9.480311805982895</v>
      </c>
      <c r="AF413">
        <f t="shared" si="226"/>
        <v>-3.7854962695362815E-2</v>
      </c>
      <c r="AG413">
        <f t="shared" si="227"/>
        <v>42.376354975387329</v>
      </c>
      <c r="AH413">
        <f t="shared" si="228"/>
        <v>4.7190297129882541</v>
      </c>
      <c r="AI413">
        <f t="shared" si="229"/>
        <v>25.550146019912546</v>
      </c>
      <c r="AJ413">
        <v>1104.3897337668</v>
      </c>
      <c r="AK413">
        <v>1059.89745454545</v>
      </c>
      <c r="AL413">
        <v>3.51501997617753</v>
      </c>
      <c r="AM413">
        <v>65.128705044101494</v>
      </c>
      <c r="AN413">
        <f t="shared" si="230"/>
        <v>4.7286429061764652</v>
      </c>
      <c r="AO413">
        <v>20.484418035567799</v>
      </c>
      <c r="AP413">
        <v>26.011938787878801</v>
      </c>
      <c r="AQ413">
        <v>-1.02724575150073E-4</v>
      </c>
      <c r="AR413">
        <v>77.531801116587999</v>
      </c>
      <c r="AS413">
        <v>0</v>
      </c>
      <c r="AT413">
        <v>0</v>
      </c>
      <c r="AU413">
        <f t="shared" si="231"/>
        <v>1</v>
      </c>
      <c r="AV413">
        <f t="shared" si="232"/>
        <v>0</v>
      </c>
      <c r="AW413">
        <f t="shared" si="233"/>
        <v>37934.612070377298</v>
      </c>
      <c r="AX413">
        <f t="shared" si="234"/>
        <v>1999.9949999999999</v>
      </c>
      <c r="AY413">
        <f t="shared" si="235"/>
        <v>1681.1957999999997</v>
      </c>
      <c r="AZ413">
        <f t="shared" si="236"/>
        <v>0.84060000150000369</v>
      </c>
      <c r="BA413">
        <f t="shared" si="237"/>
        <v>0.16075800289500722</v>
      </c>
      <c r="BB413">
        <v>6</v>
      </c>
      <c r="BC413">
        <v>0.5</v>
      </c>
      <c r="BD413" t="s">
        <v>354</v>
      </c>
      <c r="BE413">
        <v>2</v>
      </c>
      <c r="BF413" t="b">
        <v>1</v>
      </c>
      <c r="BG413">
        <v>1657491265.2</v>
      </c>
      <c r="BH413">
        <v>1024.4659999999999</v>
      </c>
      <c r="BI413">
        <v>1081.1220000000001</v>
      </c>
      <c r="BJ413">
        <v>26.012920000000001</v>
      </c>
      <c r="BK413">
        <v>20.4971</v>
      </c>
      <c r="BL413">
        <v>1013.037</v>
      </c>
      <c r="BM413">
        <v>25.632960000000001</v>
      </c>
      <c r="BN413">
        <v>499.97359999999998</v>
      </c>
      <c r="BO413">
        <v>72.128820000000005</v>
      </c>
      <c r="BP413">
        <v>4.6405219999999997E-2</v>
      </c>
      <c r="BQ413">
        <v>28.04299</v>
      </c>
      <c r="BR413">
        <v>27.646249999999998</v>
      </c>
      <c r="BS413">
        <v>999.9</v>
      </c>
      <c r="BT413">
        <v>0</v>
      </c>
      <c r="BU413">
        <v>0</v>
      </c>
      <c r="BV413">
        <v>9980</v>
      </c>
      <c r="BW413">
        <v>0</v>
      </c>
      <c r="BX413">
        <v>178.7415</v>
      </c>
      <c r="BY413">
        <v>-56.656269999999999</v>
      </c>
      <c r="BZ413">
        <v>1051.826</v>
      </c>
      <c r="CA413">
        <v>1103.7449999999999</v>
      </c>
      <c r="CB413">
        <v>5.5158209999999999</v>
      </c>
      <c r="CC413">
        <v>1081.1220000000001</v>
      </c>
      <c r="CD413">
        <v>20.4971</v>
      </c>
      <c r="CE413">
        <v>1.876282</v>
      </c>
      <c r="CF413">
        <v>1.478432</v>
      </c>
      <c r="CG413">
        <v>16.43721</v>
      </c>
      <c r="CH413">
        <v>12.7469</v>
      </c>
      <c r="CI413">
        <v>1999.9949999999999</v>
      </c>
      <c r="CJ413">
        <v>0.98000129999999996</v>
      </c>
      <c r="CK413">
        <v>1.9998479999999999E-2</v>
      </c>
      <c r="CL413">
        <v>0</v>
      </c>
      <c r="CM413">
        <v>2.4647399999999999</v>
      </c>
      <c r="CN413">
        <v>0</v>
      </c>
      <c r="CO413">
        <v>17830.45</v>
      </c>
      <c r="CP413">
        <v>17300.11</v>
      </c>
      <c r="CQ413">
        <v>43</v>
      </c>
      <c r="CR413">
        <v>43.606099999999998</v>
      </c>
      <c r="CS413">
        <v>42.962200000000003</v>
      </c>
      <c r="CT413">
        <v>41.799599999999998</v>
      </c>
      <c r="CU413">
        <v>42.125</v>
      </c>
      <c r="CV413">
        <v>1959.9949999999999</v>
      </c>
      <c r="CW413">
        <v>40</v>
      </c>
      <c r="CX413">
        <v>0</v>
      </c>
      <c r="CY413">
        <v>1657491242.5999999</v>
      </c>
      <c r="CZ413">
        <v>0</v>
      </c>
      <c r="DA413">
        <v>0</v>
      </c>
      <c r="DB413" t="s">
        <v>355</v>
      </c>
      <c r="DC413">
        <v>1657313570</v>
      </c>
      <c r="DD413">
        <v>1657313571.5</v>
      </c>
      <c r="DE413">
        <v>0</v>
      </c>
      <c r="DF413">
        <v>-0.183</v>
      </c>
      <c r="DG413">
        <v>-4.0000000000000001E-3</v>
      </c>
      <c r="DH413">
        <v>8.7509999999999994</v>
      </c>
      <c r="DI413">
        <v>0.37</v>
      </c>
      <c r="DJ413">
        <v>417</v>
      </c>
      <c r="DK413">
        <v>25</v>
      </c>
      <c r="DL413">
        <v>0.7</v>
      </c>
      <c r="DM413">
        <v>0.09</v>
      </c>
      <c r="DN413">
        <v>-56.310524390243899</v>
      </c>
      <c r="DO413">
        <v>-2.8251073170730998</v>
      </c>
      <c r="DP413">
        <v>0.492204945307952</v>
      </c>
      <c r="DQ413">
        <v>0</v>
      </c>
      <c r="DR413">
        <v>5.6543775609756102</v>
      </c>
      <c r="DS413">
        <v>-0.94690264808361502</v>
      </c>
      <c r="DT413">
        <v>9.97658912528014E-2</v>
      </c>
      <c r="DU413">
        <v>0</v>
      </c>
      <c r="DV413">
        <v>0</v>
      </c>
      <c r="DW413">
        <v>2</v>
      </c>
      <c r="DX413" t="s">
        <v>362</v>
      </c>
      <c r="DY413">
        <v>2.9692599999999998</v>
      </c>
      <c r="DZ413">
        <v>2.70038</v>
      </c>
      <c r="EA413">
        <v>0.13611100000000001</v>
      </c>
      <c r="EB413">
        <v>0.14174999999999999</v>
      </c>
      <c r="EC413">
        <v>8.75282E-2</v>
      </c>
      <c r="ED413">
        <v>7.4783000000000002E-2</v>
      </c>
      <c r="EE413">
        <v>33409.800000000003</v>
      </c>
      <c r="EF413">
        <v>36209.1</v>
      </c>
      <c r="EG413">
        <v>35068.800000000003</v>
      </c>
      <c r="EH413">
        <v>38288</v>
      </c>
      <c r="EI413">
        <v>45429.9</v>
      </c>
      <c r="EJ413">
        <v>51177.8</v>
      </c>
      <c r="EK413">
        <v>54873.4</v>
      </c>
      <c r="EL413">
        <v>61428.3</v>
      </c>
      <c r="EM413">
        <v>1.9414</v>
      </c>
      <c r="EN413">
        <v>2.0369999999999999</v>
      </c>
      <c r="EO413">
        <v>-3.6239599999999997E-2</v>
      </c>
      <c r="EP413">
        <v>0</v>
      </c>
      <c r="EQ413">
        <v>28.269400000000001</v>
      </c>
      <c r="ER413">
        <v>999.9</v>
      </c>
      <c r="ES413">
        <v>34.929000000000002</v>
      </c>
      <c r="ET413">
        <v>40.887999999999998</v>
      </c>
      <c r="EU413">
        <v>37.636299999999999</v>
      </c>
      <c r="EV413">
        <v>51.842199999999998</v>
      </c>
      <c r="EW413">
        <v>38.725999999999999</v>
      </c>
      <c r="EX413">
        <v>2</v>
      </c>
      <c r="EY413">
        <v>0.25</v>
      </c>
      <c r="EZ413">
        <v>-0.355076</v>
      </c>
      <c r="FA413">
        <v>20.147600000000001</v>
      </c>
      <c r="FB413">
        <v>5.1993200000000002</v>
      </c>
      <c r="FC413">
        <v>12.0099</v>
      </c>
      <c r="FD413">
        <v>4.976</v>
      </c>
      <c r="FE413">
        <v>3.294</v>
      </c>
      <c r="FF413">
        <v>9999</v>
      </c>
      <c r="FG413">
        <v>9999</v>
      </c>
      <c r="FH413">
        <v>9999</v>
      </c>
      <c r="FI413">
        <v>586.1</v>
      </c>
      <c r="FJ413">
        <v>1.8632200000000001</v>
      </c>
      <c r="FK413">
        <v>1.86798</v>
      </c>
      <c r="FL413">
        <v>1.86768</v>
      </c>
      <c r="FM413">
        <v>1.8689</v>
      </c>
      <c r="FN413">
        <v>1.8696600000000001</v>
      </c>
      <c r="FO413">
        <v>1.8656900000000001</v>
      </c>
      <c r="FP413">
        <v>1.86676</v>
      </c>
      <c r="FQ413">
        <v>1.8681300000000001</v>
      </c>
      <c r="FR413">
        <v>5</v>
      </c>
      <c r="FS413">
        <v>0</v>
      </c>
      <c r="FT413">
        <v>0</v>
      </c>
      <c r="FU413">
        <v>0</v>
      </c>
      <c r="FV413" t="s">
        <v>357</v>
      </c>
      <c r="FW413" t="s">
        <v>358</v>
      </c>
      <c r="FX413" t="s">
        <v>359</v>
      </c>
      <c r="FY413" t="s">
        <v>359</v>
      </c>
      <c r="FZ413" t="s">
        <v>359</v>
      </c>
      <c r="GA413" t="s">
        <v>359</v>
      </c>
      <c r="GB413">
        <v>0</v>
      </c>
      <c r="GC413">
        <v>100</v>
      </c>
      <c r="GD413">
        <v>100</v>
      </c>
      <c r="GE413">
        <v>11.48</v>
      </c>
      <c r="GF413">
        <v>0.37990000000000002</v>
      </c>
      <c r="GG413">
        <v>4.5656098643845597</v>
      </c>
      <c r="GH413">
        <v>7.6807047227384802E-3</v>
      </c>
      <c r="GI413">
        <v>-1.0831925345100399E-6</v>
      </c>
      <c r="GJ413">
        <v>1.8533368071612601E-10</v>
      </c>
      <c r="GK413">
        <v>-9.9183057942876601E-2</v>
      </c>
      <c r="GL413">
        <v>-1.13594444998887E-2</v>
      </c>
      <c r="GM413">
        <v>1.5024328609816199E-3</v>
      </c>
      <c r="GN413">
        <v>-1.28748702860321E-5</v>
      </c>
      <c r="GO413">
        <v>14</v>
      </c>
      <c r="GP413">
        <v>2172</v>
      </c>
      <c r="GQ413">
        <v>1</v>
      </c>
      <c r="GR413">
        <v>46</v>
      </c>
      <c r="GS413">
        <v>2961.6</v>
      </c>
      <c r="GT413">
        <v>2961.6</v>
      </c>
      <c r="GU413">
        <v>2.8601100000000002</v>
      </c>
      <c r="GV413">
        <v>2.6721200000000001</v>
      </c>
      <c r="GW413">
        <v>2.2485400000000002</v>
      </c>
      <c r="GX413">
        <v>2.7429199999999998</v>
      </c>
      <c r="GY413">
        <v>1.9958499999999999</v>
      </c>
      <c r="GZ413">
        <v>2.4182100000000002</v>
      </c>
      <c r="HA413">
        <v>43.073900000000002</v>
      </c>
      <c r="HB413">
        <v>13.8256</v>
      </c>
      <c r="HC413">
        <v>18</v>
      </c>
      <c r="HD413">
        <v>504.75799999999998</v>
      </c>
      <c r="HE413">
        <v>566.84699999999998</v>
      </c>
      <c r="HF413">
        <v>23.825399999999998</v>
      </c>
      <c r="HG413">
        <v>30.481200000000001</v>
      </c>
      <c r="HH413">
        <v>29.9999</v>
      </c>
      <c r="HI413">
        <v>30.4389</v>
      </c>
      <c r="HJ413">
        <v>30.364999999999998</v>
      </c>
      <c r="HK413">
        <v>57.277999999999999</v>
      </c>
      <c r="HL413">
        <v>43.187199999999997</v>
      </c>
      <c r="HM413">
        <v>0</v>
      </c>
      <c r="HN413">
        <v>23.962800000000001</v>
      </c>
      <c r="HO413">
        <v>1107.3900000000001</v>
      </c>
      <c r="HP413">
        <v>20.76</v>
      </c>
      <c r="HQ413">
        <v>101.752</v>
      </c>
      <c r="HR413">
        <v>102.238</v>
      </c>
    </row>
    <row r="414" spans="1:226" x14ac:dyDescent="0.2">
      <c r="A414">
        <v>398</v>
      </c>
      <c r="B414">
        <v>1657491273</v>
      </c>
      <c r="C414">
        <v>5071.4000000953702</v>
      </c>
      <c r="D414" t="s">
        <v>1154</v>
      </c>
      <c r="E414" t="s">
        <v>1155</v>
      </c>
      <c r="F414">
        <v>5</v>
      </c>
      <c r="G414" t="s">
        <v>1223</v>
      </c>
      <c r="H414" t="s">
        <v>353</v>
      </c>
      <c r="I414">
        <v>1657491270.5</v>
      </c>
      <c r="J414">
        <f t="shared" si="204"/>
        <v>4.6861431611086943E-3</v>
      </c>
      <c r="K414">
        <f t="shared" si="205"/>
        <v>4.6861431611086948</v>
      </c>
      <c r="L414">
        <f t="shared" si="206"/>
        <v>26.405371441285428</v>
      </c>
      <c r="M414">
        <f t="shared" si="207"/>
        <v>1042.25111111111</v>
      </c>
      <c r="N414">
        <f t="shared" si="208"/>
        <v>724.3558651695073</v>
      </c>
      <c r="O414">
        <f t="shared" si="209"/>
        <v>52.279117364361895</v>
      </c>
      <c r="P414">
        <f t="shared" si="210"/>
        <v>75.222650607189493</v>
      </c>
      <c r="Q414">
        <f t="shared" si="211"/>
        <v>0.15856422040500381</v>
      </c>
      <c r="R414">
        <f t="shared" si="212"/>
        <v>2.3950245445225571</v>
      </c>
      <c r="S414">
        <f t="shared" si="213"/>
        <v>0.15295449233977304</v>
      </c>
      <c r="T414">
        <f t="shared" si="214"/>
        <v>9.6084035327249323E-2</v>
      </c>
      <c r="U414">
        <f t="shared" si="215"/>
        <v>321.51812799999942</v>
      </c>
      <c r="V414">
        <f t="shared" si="216"/>
        <v>28.902651147809713</v>
      </c>
      <c r="W414">
        <f t="shared" si="217"/>
        <v>28.902651147809713</v>
      </c>
      <c r="X414">
        <f t="shared" si="218"/>
        <v>3.9991731297042659</v>
      </c>
      <c r="Y414">
        <f t="shared" si="219"/>
        <v>49.236824064597215</v>
      </c>
      <c r="Z414">
        <f t="shared" si="220"/>
        <v>1.8779960955341664</v>
      </c>
      <c r="AA414">
        <f t="shared" si="221"/>
        <v>3.8142104638396108</v>
      </c>
      <c r="AB414">
        <f t="shared" si="222"/>
        <v>2.1211770341700995</v>
      </c>
      <c r="AC414">
        <f t="shared" si="223"/>
        <v>-206.65891340489341</v>
      </c>
      <c r="AD414">
        <f t="shared" si="224"/>
        <v>-105.26999140952289</v>
      </c>
      <c r="AE414">
        <f t="shared" si="225"/>
        <v>-9.6282420961697905</v>
      </c>
      <c r="AF414">
        <f t="shared" si="226"/>
        <v>-3.9018910586676725E-2</v>
      </c>
      <c r="AG414">
        <f t="shared" si="227"/>
        <v>42.422009618663921</v>
      </c>
      <c r="AH414">
        <f t="shared" si="228"/>
        <v>4.6177251564937389</v>
      </c>
      <c r="AI414">
        <f t="shared" si="229"/>
        <v>26.405371441285428</v>
      </c>
      <c r="AJ414">
        <v>1121.98320251583</v>
      </c>
      <c r="AK414">
        <v>1076.8852727272699</v>
      </c>
      <c r="AL414">
        <v>3.3971967196857298</v>
      </c>
      <c r="AM414">
        <v>65.128705044101494</v>
      </c>
      <c r="AN414">
        <f t="shared" si="230"/>
        <v>4.6861431611086948</v>
      </c>
      <c r="AO414">
        <v>20.591350350599999</v>
      </c>
      <c r="AP414">
        <v>26.0171818181818</v>
      </c>
      <c r="AQ414">
        <v>1.14821551939255E-2</v>
      </c>
      <c r="AR414">
        <v>77.531801116587999</v>
      </c>
      <c r="AS414">
        <v>0</v>
      </c>
      <c r="AT414">
        <v>0</v>
      </c>
      <c r="AU414">
        <f t="shared" si="231"/>
        <v>1</v>
      </c>
      <c r="AV414">
        <f t="shared" si="232"/>
        <v>0</v>
      </c>
      <c r="AW414">
        <f t="shared" si="233"/>
        <v>38021.263020816572</v>
      </c>
      <c r="AX414">
        <f t="shared" si="234"/>
        <v>2000.0133333333299</v>
      </c>
      <c r="AY414">
        <f t="shared" si="235"/>
        <v>1681.2111999999968</v>
      </c>
      <c r="AZ414">
        <f t="shared" si="236"/>
        <v>0.84059999600002655</v>
      </c>
      <c r="BA414">
        <f t="shared" si="237"/>
        <v>0.16075799228005144</v>
      </c>
      <c r="BB414">
        <v>6</v>
      </c>
      <c r="BC414">
        <v>0.5</v>
      </c>
      <c r="BD414" t="s">
        <v>354</v>
      </c>
      <c r="BE414">
        <v>2</v>
      </c>
      <c r="BF414" t="b">
        <v>1</v>
      </c>
      <c r="BG414">
        <v>1657491270.5</v>
      </c>
      <c r="BH414">
        <v>1042.25111111111</v>
      </c>
      <c r="BI414">
        <v>1098.93333333333</v>
      </c>
      <c r="BJ414">
        <v>26.020666666666699</v>
      </c>
      <c r="BK414">
        <v>20.623544444444398</v>
      </c>
      <c r="BL414">
        <v>1030.71888888889</v>
      </c>
      <c r="BM414">
        <v>25.640411111111099</v>
      </c>
      <c r="BN414">
        <v>499.99633333333298</v>
      </c>
      <c r="BO414">
        <v>72.127066666666707</v>
      </c>
      <c r="BP414">
        <v>4.6183911111111101E-2</v>
      </c>
      <c r="BQ414">
        <v>28.0873666666667</v>
      </c>
      <c r="BR414">
        <v>27.685888888888901</v>
      </c>
      <c r="BS414">
        <v>999.9</v>
      </c>
      <c r="BT414">
        <v>0</v>
      </c>
      <c r="BU414">
        <v>0</v>
      </c>
      <c r="BV414">
        <v>10005.5555555556</v>
      </c>
      <c r="BW414">
        <v>0</v>
      </c>
      <c r="BX414">
        <v>174.923888888889</v>
      </c>
      <c r="BY414">
        <v>-56.679699999999997</v>
      </c>
      <c r="BZ414">
        <v>1070.09666666667</v>
      </c>
      <c r="CA414">
        <v>1122.0744444444399</v>
      </c>
      <c r="CB414">
        <v>5.3971277777777802</v>
      </c>
      <c r="CC414">
        <v>1098.93333333333</v>
      </c>
      <c r="CD414">
        <v>20.623544444444398</v>
      </c>
      <c r="CE414">
        <v>1.87679444444444</v>
      </c>
      <c r="CF414">
        <v>1.4875166666666699</v>
      </c>
      <c r="CG414">
        <v>16.441500000000001</v>
      </c>
      <c r="CH414">
        <v>12.8404111111111</v>
      </c>
      <c r="CI414">
        <v>2000.0133333333299</v>
      </c>
      <c r="CJ414">
        <v>0.98000100000000001</v>
      </c>
      <c r="CK414">
        <v>1.9998800000000001E-2</v>
      </c>
      <c r="CL414">
        <v>0</v>
      </c>
      <c r="CM414">
        <v>2.3960111111111102</v>
      </c>
      <c r="CN414">
        <v>0</v>
      </c>
      <c r="CO414">
        <v>17812.211111111101</v>
      </c>
      <c r="CP414">
        <v>17300.244444444401</v>
      </c>
      <c r="CQ414">
        <v>42.936999999999998</v>
      </c>
      <c r="CR414">
        <v>43.561999999999998</v>
      </c>
      <c r="CS414">
        <v>42.936999999999998</v>
      </c>
      <c r="CT414">
        <v>41.75</v>
      </c>
      <c r="CU414">
        <v>42.125</v>
      </c>
      <c r="CV414">
        <v>1960.0133333333299</v>
      </c>
      <c r="CW414">
        <v>40</v>
      </c>
      <c r="CX414">
        <v>0</v>
      </c>
      <c r="CY414">
        <v>1657491248</v>
      </c>
      <c r="CZ414">
        <v>0</v>
      </c>
      <c r="DA414">
        <v>0</v>
      </c>
      <c r="DB414" t="s">
        <v>355</v>
      </c>
      <c r="DC414">
        <v>1657313570</v>
      </c>
      <c r="DD414">
        <v>1657313571.5</v>
      </c>
      <c r="DE414">
        <v>0</v>
      </c>
      <c r="DF414">
        <v>-0.183</v>
      </c>
      <c r="DG414">
        <v>-4.0000000000000001E-3</v>
      </c>
      <c r="DH414">
        <v>8.7509999999999994</v>
      </c>
      <c r="DI414">
        <v>0.37</v>
      </c>
      <c r="DJ414">
        <v>417</v>
      </c>
      <c r="DK414">
        <v>25</v>
      </c>
      <c r="DL414">
        <v>0.7</v>
      </c>
      <c r="DM414">
        <v>0.09</v>
      </c>
      <c r="DN414">
        <v>-56.532856097561002</v>
      </c>
      <c r="DO414">
        <v>-1.47612125435547</v>
      </c>
      <c r="DP414">
        <v>0.44458753043570298</v>
      </c>
      <c r="DQ414">
        <v>0</v>
      </c>
      <c r="DR414">
        <v>5.55008609756098</v>
      </c>
      <c r="DS414">
        <v>-1.0953144250871001</v>
      </c>
      <c r="DT414">
        <v>0.113072383958415</v>
      </c>
      <c r="DU414">
        <v>0</v>
      </c>
      <c r="DV414">
        <v>0</v>
      </c>
      <c r="DW414">
        <v>2</v>
      </c>
      <c r="DX414" t="s">
        <v>362</v>
      </c>
      <c r="DY414">
        <v>2.97037</v>
      </c>
      <c r="DZ414">
        <v>2.7007099999999999</v>
      </c>
      <c r="EA414">
        <v>0.13753000000000001</v>
      </c>
      <c r="EB414">
        <v>0.14308199999999999</v>
      </c>
      <c r="EC414">
        <v>8.7555499999999994E-2</v>
      </c>
      <c r="ED414">
        <v>7.5092800000000001E-2</v>
      </c>
      <c r="EE414">
        <v>33354.9</v>
      </c>
      <c r="EF414">
        <v>36153.4</v>
      </c>
      <c r="EG414">
        <v>35068.9</v>
      </c>
      <c r="EH414">
        <v>38288.400000000001</v>
      </c>
      <c r="EI414">
        <v>45428.800000000003</v>
      </c>
      <c r="EJ414">
        <v>51160.7</v>
      </c>
      <c r="EK414">
        <v>54873.599999999999</v>
      </c>
      <c r="EL414">
        <v>61428.4</v>
      </c>
      <c r="EM414">
        <v>1.9416</v>
      </c>
      <c r="EN414">
        <v>2.0371999999999999</v>
      </c>
      <c r="EO414">
        <v>-3.3378600000000001E-2</v>
      </c>
      <c r="EP414">
        <v>0</v>
      </c>
      <c r="EQ414">
        <v>28.2453</v>
      </c>
      <c r="ER414">
        <v>999.9</v>
      </c>
      <c r="ES414">
        <v>34.854999999999997</v>
      </c>
      <c r="ET414">
        <v>40.887999999999998</v>
      </c>
      <c r="EU414">
        <v>37.561799999999998</v>
      </c>
      <c r="EV414">
        <v>51.852200000000003</v>
      </c>
      <c r="EW414">
        <v>38.673900000000003</v>
      </c>
      <c r="EX414">
        <v>2</v>
      </c>
      <c r="EY414">
        <v>0.24920700000000001</v>
      </c>
      <c r="EZ414">
        <v>-0.363813</v>
      </c>
      <c r="FA414">
        <v>20.1477</v>
      </c>
      <c r="FB414">
        <v>5.1993200000000002</v>
      </c>
      <c r="FC414">
        <v>12.0099</v>
      </c>
      <c r="FD414">
        <v>4.976</v>
      </c>
      <c r="FE414">
        <v>3.294</v>
      </c>
      <c r="FF414">
        <v>9999</v>
      </c>
      <c r="FG414">
        <v>9999</v>
      </c>
      <c r="FH414">
        <v>9999</v>
      </c>
      <c r="FI414">
        <v>586.20000000000005</v>
      </c>
      <c r="FJ414">
        <v>1.8632500000000001</v>
      </c>
      <c r="FK414">
        <v>1.86798</v>
      </c>
      <c r="FL414">
        <v>1.86768</v>
      </c>
      <c r="FM414">
        <v>1.8689</v>
      </c>
      <c r="FN414">
        <v>1.8696600000000001</v>
      </c>
      <c r="FO414">
        <v>1.8656900000000001</v>
      </c>
      <c r="FP414">
        <v>1.86673</v>
      </c>
      <c r="FQ414">
        <v>1.8681000000000001</v>
      </c>
      <c r="FR414">
        <v>5</v>
      </c>
      <c r="FS414">
        <v>0</v>
      </c>
      <c r="FT414">
        <v>0</v>
      </c>
      <c r="FU414">
        <v>0</v>
      </c>
      <c r="FV414" t="s">
        <v>357</v>
      </c>
      <c r="FW414" t="s">
        <v>358</v>
      </c>
      <c r="FX414" t="s">
        <v>359</v>
      </c>
      <c r="FY414" t="s">
        <v>359</v>
      </c>
      <c r="FZ414" t="s">
        <v>359</v>
      </c>
      <c r="GA414" t="s">
        <v>359</v>
      </c>
      <c r="GB414">
        <v>0</v>
      </c>
      <c r="GC414">
        <v>100</v>
      </c>
      <c r="GD414">
        <v>100</v>
      </c>
      <c r="GE414">
        <v>11.58</v>
      </c>
      <c r="GF414">
        <v>0.38040000000000002</v>
      </c>
      <c r="GG414">
        <v>4.5656098643845597</v>
      </c>
      <c r="GH414">
        <v>7.6807047227384802E-3</v>
      </c>
      <c r="GI414">
        <v>-1.0831925345100399E-6</v>
      </c>
      <c r="GJ414">
        <v>1.8533368071612601E-10</v>
      </c>
      <c r="GK414">
        <v>-9.9183057942876601E-2</v>
      </c>
      <c r="GL414">
        <v>-1.13594444998887E-2</v>
      </c>
      <c r="GM414">
        <v>1.5024328609816199E-3</v>
      </c>
      <c r="GN414">
        <v>-1.28748702860321E-5</v>
      </c>
      <c r="GO414">
        <v>14</v>
      </c>
      <c r="GP414">
        <v>2172</v>
      </c>
      <c r="GQ414">
        <v>1</v>
      </c>
      <c r="GR414">
        <v>46</v>
      </c>
      <c r="GS414">
        <v>2961.7</v>
      </c>
      <c r="GT414">
        <v>2961.7</v>
      </c>
      <c r="GU414">
        <v>2.8918499999999998</v>
      </c>
      <c r="GV414">
        <v>2.6721200000000001</v>
      </c>
      <c r="GW414">
        <v>2.2485400000000002</v>
      </c>
      <c r="GX414">
        <v>2.7416999999999998</v>
      </c>
      <c r="GY414">
        <v>1.9958499999999999</v>
      </c>
      <c r="GZ414">
        <v>2.4169900000000002</v>
      </c>
      <c r="HA414">
        <v>43.046900000000001</v>
      </c>
      <c r="HB414">
        <v>13.8256</v>
      </c>
      <c r="HC414">
        <v>18</v>
      </c>
      <c r="HD414">
        <v>504.858</v>
      </c>
      <c r="HE414">
        <v>566.97</v>
      </c>
      <c r="HF414">
        <v>24.073399999999999</v>
      </c>
      <c r="HG414">
        <v>30.475899999999999</v>
      </c>
      <c r="HH414">
        <v>29.9998</v>
      </c>
      <c r="HI414">
        <v>30.434200000000001</v>
      </c>
      <c r="HJ414">
        <v>30.362400000000001</v>
      </c>
      <c r="HK414">
        <v>57.908999999999999</v>
      </c>
      <c r="HL414">
        <v>42.5107</v>
      </c>
      <c r="HM414">
        <v>0</v>
      </c>
      <c r="HN414">
        <v>24.186399999999999</v>
      </c>
      <c r="HO414">
        <v>1120.8</v>
      </c>
      <c r="HP414">
        <v>20.959499999999998</v>
      </c>
      <c r="HQ414">
        <v>101.752</v>
      </c>
      <c r="HR414">
        <v>102.239</v>
      </c>
    </row>
    <row r="415" spans="1:226" x14ac:dyDescent="0.2">
      <c r="A415">
        <v>399</v>
      </c>
      <c r="B415">
        <v>1657491278</v>
      </c>
      <c r="C415">
        <v>5076.4000000953702</v>
      </c>
      <c r="D415" t="s">
        <v>1156</v>
      </c>
      <c r="E415" t="s">
        <v>1157</v>
      </c>
      <c r="F415">
        <v>5</v>
      </c>
      <c r="G415" t="s">
        <v>1223</v>
      </c>
      <c r="H415" t="s">
        <v>353</v>
      </c>
      <c r="I415">
        <v>1657491275.2</v>
      </c>
      <c r="J415">
        <f t="shared" si="204"/>
        <v>4.5650542050617894E-3</v>
      </c>
      <c r="K415">
        <f t="shared" si="205"/>
        <v>4.5650542050617897</v>
      </c>
      <c r="L415">
        <f t="shared" si="206"/>
        <v>26.350087675899516</v>
      </c>
      <c r="M415">
        <f t="shared" si="207"/>
        <v>1057.796</v>
      </c>
      <c r="N415">
        <f t="shared" si="208"/>
        <v>731.19305914396352</v>
      </c>
      <c r="O415">
        <f t="shared" si="209"/>
        <v>52.772509626924915</v>
      </c>
      <c r="P415">
        <f t="shared" si="210"/>
        <v>76.344474137481996</v>
      </c>
      <c r="Q415">
        <f t="shared" si="211"/>
        <v>0.15362978210660413</v>
      </c>
      <c r="R415">
        <f t="shared" si="212"/>
        <v>2.3949341067043139</v>
      </c>
      <c r="S415">
        <f t="shared" si="213"/>
        <v>0.14835732792747197</v>
      </c>
      <c r="T415">
        <f t="shared" si="214"/>
        <v>9.3181964650286622E-2</v>
      </c>
      <c r="U415">
        <f t="shared" si="215"/>
        <v>321.52142640000005</v>
      </c>
      <c r="V415">
        <f t="shared" si="216"/>
        <v>28.946607284973442</v>
      </c>
      <c r="W415">
        <f t="shared" si="217"/>
        <v>28.946607284973442</v>
      </c>
      <c r="X415">
        <f t="shared" si="218"/>
        <v>4.0093638445665034</v>
      </c>
      <c r="Y415">
        <f t="shared" si="219"/>
        <v>49.249699236397575</v>
      </c>
      <c r="Z415">
        <f t="shared" si="220"/>
        <v>1.8791442761862449</v>
      </c>
      <c r="AA415">
        <f t="shared" si="221"/>
        <v>3.815544674022048</v>
      </c>
      <c r="AB415">
        <f t="shared" si="222"/>
        <v>2.1302195683802587</v>
      </c>
      <c r="AC415">
        <f t="shared" si="223"/>
        <v>-201.31889044322492</v>
      </c>
      <c r="AD415">
        <f t="shared" si="224"/>
        <v>-110.16631870172226</v>
      </c>
      <c r="AE415">
        <f t="shared" si="225"/>
        <v>-10.078958800345966</v>
      </c>
      <c r="AF415">
        <f t="shared" si="226"/>
        <v>-4.274154529308305E-2</v>
      </c>
      <c r="AG415">
        <f t="shared" si="227"/>
        <v>42.287545679430693</v>
      </c>
      <c r="AH415">
        <f t="shared" si="228"/>
        <v>4.5142481950545044</v>
      </c>
      <c r="AI415">
        <f t="shared" si="229"/>
        <v>26.350087675899516</v>
      </c>
      <c r="AJ415">
        <v>1138.5522687971099</v>
      </c>
      <c r="AK415">
        <v>1093.74472727273</v>
      </c>
      <c r="AL415">
        <v>3.3351744959126002</v>
      </c>
      <c r="AM415">
        <v>65.128705044101494</v>
      </c>
      <c r="AN415">
        <f t="shared" si="230"/>
        <v>4.5650542050617897</v>
      </c>
      <c r="AO415">
        <v>20.727955921057902</v>
      </c>
      <c r="AP415">
        <v>26.047381212121199</v>
      </c>
      <c r="AQ415">
        <v>3.7355428660658901E-3</v>
      </c>
      <c r="AR415">
        <v>77.531801116587999</v>
      </c>
      <c r="AS415">
        <v>0</v>
      </c>
      <c r="AT415">
        <v>0</v>
      </c>
      <c r="AU415">
        <f t="shared" si="231"/>
        <v>1</v>
      </c>
      <c r="AV415">
        <f t="shared" si="232"/>
        <v>0</v>
      </c>
      <c r="AW415">
        <f t="shared" si="233"/>
        <v>38018.30822251465</v>
      </c>
      <c r="AX415">
        <f t="shared" si="234"/>
        <v>2000.0340000000001</v>
      </c>
      <c r="AY415">
        <f t="shared" si="235"/>
        <v>1681.22856</v>
      </c>
      <c r="AZ415">
        <f t="shared" si="236"/>
        <v>0.84059998980017336</v>
      </c>
      <c r="BA415">
        <f t="shared" si="237"/>
        <v>0.16075798031433466</v>
      </c>
      <c r="BB415">
        <v>6</v>
      </c>
      <c r="BC415">
        <v>0.5</v>
      </c>
      <c r="BD415" t="s">
        <v>354</v>
      </c>
      <c r="BE415">
        <v>2</v>
      </c>
      <c r="BF415" t="b">
        <v>1</v>
      </c>
      <c r="BG415">
        <v>1657491275.2</v>
      </c>
      <c r="BH415">
        <v>1057.796</v>
      </c>
      <c r="BI415">
        <v>1114.279</v>
      </c>
      <c r="BJ415">
        <v>26.03661</v>
      </c>
      <c r="BK415">
        <v>20.759830000000001</v>
      </c>
      <c r="BL415">
        <v>1046.165</v>
      </c>
      <c r="BM415">
        <v>25.655709999999999</v>
      </c>
      <c r="BN415">
        <v>499.93130000000002</v>
      </c>
      <c r="BO415">
        <v>72.126739999999998</v>
      </c>
      <c r="BP415">
        <v>4.6414499999999997E-2</v>
      </c>
      <c r="BQ415">
        <v>28.09337</v>
      </c>
      <c r="BR415">
        <v>27.71022</v>
      </c>
      <c r="BS415">
        <v>999.9</v>
      </c>
      <c r="BT415">
        <v>0</v>
      </c>
      <c r="BU415">
        <v>0</v>
      </c>
      <c r="BV415">
        <v>10005</v>
      </c>
      <c r="BW415">
        <v>0</v>
      </c>
      <c r="BX415">
        <v>172.50020000000001</v>
      </c>
      <c r="BY415">
        <v>-56.484380000000002</v>
      </c>
      <c r="BZ415">
        <v>1086.0709999999999</v>
      </c>
      <c r="CA415">
        <v>1137.9010000000001</v>
      </c>
      <c r="CB415">
        <v>5.2767749999999998</v>
      </c>
      <c r="CC415">
        <v>1114.279</v>
      </c>
      <c r="CD415">
        <v>20.759830000000001</v>
      </c>
      <c r="CE415">
        <v>1.8779349999999999</v>
      </c>
      <c r="CF415">
        <v>1.4973399999999999</v>
      </c>
      <c r="CG415">
        <v>16.451059999999998</v>
      </c>
      <c r="CH415">
        <v>12.940989999999999</v>
      </c>
      <c r="CI415">
        <v>2000.0340000000001</v>
      </c>
      <c r="CJ415">
        <v>0.98000100000000001</v>
      </c>
      <c r="CK415">
        <v>1.9998800000000001E-2</v>
      </c>
      <c r="CL415">
        <v>0</v>
      </c>
      <c r="CM415">
        <v>2.43588</v>
      </c>
      <c r="CN415">
        <v>0</v>
      </c>
      <c r="CO415">
        <v>17794.009999999998</v>
      </c>
      <c r="CP415">
        <v>17300.439999999999</v>
      </c>
      <c r="CQ415">
        <v>42.930799999999998</v>
      </c>
      <c r="CR415">
        <v>43.5062</v>
      </c>
      <c r="CS415">
        <v>42.936999999999998</v>
      </c>
      <c r="CT415">
        <v>41.718499999999999</v>
      </c>
      <c r="CU415">
        <v>42.0809</v>
      </c>
      <c r="CV415">
        <v>1960.0340000000001</v>
      </c>
      <c r="CW415">
        <v>40</v>
      </c>
      <c r="CX415">
        <v>0</v>
      </c>
      <c r="CY415">
        <v>1657491252.8</v>
      </c>
      <c r="CZ415">
        <v>0</v>
      </c>
      <c r="DA415">
        <v>0</v>
      </c>
      <c r="DB415" t="s">
        <v>355</v>
      </c>
      <c r="DC415">
        <v>1657313570</v>
      </c>
      <c r="DD415">
        <v>1657313571.5</v>
      </c>
      <c r="DE415">
        <v>0</v>
      </c>
      <c r="DF415">
        <v>-0.183</v>
      </c>
      <c r="DG415">
        <v>-4.0000000000000001E-3</v>
      </c>
      <c r="DH415">
        <v>8.7509999999999994</v>
      </c>
      <c r="DI415">
        <v>0.37</v>
      </c>
      <c r="DJ415">
        <v>417</v>
      </c>
      <c r="DK415">
        <v>25</v>
      </c>
      <c r="DL415">
        <v>0.7</v>
      </c>
      <c r="DM415">
        <v>0.09</v>
      </c>
      <c r="DN415">
        <v>-56.587704878048797</v>
      </c>
      <c r="DO415">
        <v>-0.69092195121953603</v>
      </c>
      <c r="DP415">
        <v>0.40368280046447202</v>
      </c>
      <c r="DQ415">
        <v>0</v>
      </c>
      <c r="DR415">
        <v>5.4728053658536604</v>
      </c>
      <c r="DS415">
        <v>-1.2101262020905901</v>
      </c>
      <c r="DT415">
        <v>0.122400616431924</v>
      </c>
      <c r="DU415">
        <v>0</v>
      </c>
      <c r="DV415">
        <v>0</v>
      </c>
      <c r="DW415">
        <v>2</v>
      </c>
      <c r="DX415" t="s">
        <v>362</v>
      </c>
      <c r="DY415">
        <v>2.9697200000000001</v>
      </c>
      <c r="DZ415">
        <v>2.7003400000000002</v>
      </c>
      <c r="EA415">
        <v>0.138907</v>
      </c>
      <c r="EB415">
        <v>0.14441899999999999</v>
      </c>
      <c r="EC415">
        <v>8.7618199999999993E-2</v>
      </c>
      <c r="ED415">
        <v>7.5468800000000003E-2</v>
      </c>
      <c r="EE415">
        <v>33302.400000000001</v>
      </c>
      <c r="EF415">
        <v>36097.199999999997</v>
      </c>
      <c r="EG415">
        <v>35069.5</v>
      </c>
      <c r="EH415">
        <v>38288.699999999997</v>
      </c>
      <c r="EI415">
        <v>45426</v>
      </c>
      <c r="EJ415">
        <v>51140.7</v>
      </c>
      <c r="EK415">
        <v>54874</v>
      </c>
      <c r="EL415">
        <v>61429.3</v>
      </c>
      <c r="EM415">
        <v>1.9410000000000001</v>
      </c>
      <c r="EN415">
        <v>2.0375999999999999</v>
      </c>
      <c r="EO415">
        <v>-3.0279199999999999E-2</v>
      </c>
      <c r="EP415">
        <v>0</v>
      </c>
      <c r="EQ415">
        <v>28.2212</v>
      </c>
      <c r="ER415">
        <v>999.9</v>
      </c>
      <c r="ES415">
        <v>34.781999999999996</v>
      </c>
      <c r="ET415">
        <v>40.887999999999998</v>
      </c>
      <c r="EU415">
        <v>37.482500000000002</v>
      </c>
      <c r="EV415">
        <v>51.382199999999997</v>
      </c>
      <c r="EW415">
        <v>38.738</v>
      </c>
      <c r="EX415">
        <v>2</v>
      </c>
      <c r="EY415">
        <v>0.24880099999999999</v>
      </c>
      <c r="EZ415">
        <v>-0.32675399999999999</v>
      </c>
      <c r="FA415">
        <v>20.1478</v>
      </c>
      <c r="FB415">
        <v>5.1981200000000003</v>
      </c>
      <c r="FC415">
        <v>12.0099</v>
      </c>
      <c r="FD415">
        <v>4.9752000000000001</v>
      </c>
      <c r="FE415">
        <v>3.294</v>
      </c>
      <c r="FF415">
        <v>9999</v>
      </c>
      <c r="FG415">
        <v>9999</v>
      </c>
      <c r="FH415">
        <v>9999</v>
      </c>
      <c r="FI415">
        <v>586.20000000000005</v>
      </c>
      <c r="FJ415">
        <v>1.8632500000000001</v>
      </c>
      <c r="FK415">
        <v>1.86798</v>
      </c>
      <c r="FL415">
        <v>1.86768</v>
      </c>
      <c r="FM415">
        <v>1.8689</v>
      </c>
      <c r="FN415">
        <v>1.8696600000000001</v>
      </c>
      <c r="FO415">
        <v>1.8656900000000001</v>
      </c>
      <c r="FP415">
        <v>1.8667</v>
      </c>
      <c r="FQ415">
        <v>1.8681000000000001</v>
      </c>
      <c r="FR415">
        <v>5</v>
      </c>
      <c r="FS415">
        <v>0</v>
      </c>
      <c r="FT415">
        <v>0</v>
      </c>
      <c r="FU415">
        <v>0</v>
      </c>
      <c r="FV415" t="s">
        <v>357</v>
      </c>
      <c r="FW415" t="s">
        <v>358</v>
      </c>
      <c r="FX415" t="s">
        <v>359</v>
      </c>
      <c r="FY415" t="s">
        <v>359</v>
      </c>
      <c r="FZ415" t="s">
        <v>359</v>
      </c>
      <c r="GA415" t="s">
        <v>359</v>
      </c>
      <c r="GB415">
        <v>0</v>
      </c>
      <c r="GC415">
        <v>100</v>
      </c>
      <c r="GD415">
        <v>100</v>
      </c>
      <c r="GE415">
        <v>11.68</v>
      </c>
      <c r="GF415">
        <v>0.38129999999999997</v>
      </c>
      <c r="GG415">
        <v>4.5656098643845597</v>
      </c>
      <c r="GH415">
        <v>7.6807047227384802E-3</v>
      </c>
      <c r="GI415">
        <v>-1.0831925345100399E-6</v>
      </c>
      <c r="GJ415">
        <v>1.8533368071612601E-10</v>
      </c>
      <c r="GK415">
        <v>-9.9183057942876601E-2</v>
      </c>
      <c r="GL415">
        <v>-1.13594444998887E-2</v>
      </c>
      <c r="GM415">
        <v>1.5024328609816199E-3</v>
      </c>
      <c r="GN415">
        <v>-1.28748702860321E-5</v>
      </c>
      <c r="GO415">
        <v>14</v>
      </c>
      <c r="GP415">
        <v>2172</v>
      </c>
      <c r="GQ415">
        <v>1</v>
      </c>
      <c r="GR415">
        <v>46</v>
      </c>
      <c r="GS415">
        <v>2961.8</v>
      </c>
      <c r="GT415">
        <v>2961.8</v>
      </c>
      <c r="GU415">
        <v>2.9260299999999999</v>
      </c>
      <c r="GV415">
        <v>2.677</v>
      </c>
      <c r="GW415">
        <v>2.2485400000000002</v>
      </c>
      <c r="GX415">
        <v>2.7416999999999998</v>
      </c>
      <c r="GY415">
        <v>1.9958499999999999</v>
      </c>
      <c r="GZ415">
        <v>2.3901400000000002</v>
      </c>
      <c r="HA415">
        <v>43.046900000000001</v>
      </c>
      <c r="HB415">
        <v>13.816800000000001</v>
      </c>
      <c r="HC415">
        <v>18</v>
      </c>
      <c r="HD415">
        <v>504.42</v>
      </c>
      <c r="HE415">
        <v>567.23599999999999</v>
      </c>
      <c r="HF415">
        <v>24.293900000000001</v>
      </c>
      <c r="HG415">
        <v>30.470099999999999</v>
      </c>
      <c r="HH415">
        <v>29.9999</v>
      </c>
      <c r="HI415">
        <v>30.431000000000001</v>
      </c>
      <c r="HJ415">
        <v>30.358699999999999</v>
      </c>
      <c r="HK415">
        <v>58.611400000000003</v>
      </c>
      <c r="HL415">
        <v>41.939300000000003</v>
      </c>
      <c r="HM415">
        <v>0</v>
      </c>
      <c r="HN415">
        <v>24.3904</v>
      </c>
      <c r="HO415">
        <v>1140.94</v>
      </c>
      <c r="HP415">
        <v>21.0562</v>
      </c>
      <c r="HQ415">
        <v>101.753</v>
      </c>
      <c r="HR415">
        <v>102.24</v>
      </c>
    </row>
    <row r="416" spans="1:226" x14ac:dyDescent="0.2">
      <c r="A416">
        <v>400</v>
      </c>
      <c r="B416">
        <v>1657491283</v>
      </c>
      <c r="C416">
        <v>5081.4000000953702</v>
      </c>
      <c r="D416" t="s">
        <v>1158</v>
      </c>
      <c r="E416" t="s">
        <v>1159</v>
      </c>
      <c r="F416">
        <v>5</v>
      </c>
      <c r="G416" t="s">
        <v>1223</v>
      </c>
      <c r="H416" t="s">
        <v>353</v>
      </c>
      <c r="I416">
        <v>1657491280.5</v>
      </c>
      <c r="J416">
        <f t="shared" si="204"/>
        <v>4.4496296320181801E-3</v>
      </c>
      <c r="K416">
        <f t="shared" si="205"/>
        <v>4.4496296320181798</v>
      </c>
      <c r="L416">
        <f t="shared" si="206"/>
        <v>26.6147495158102</v>
      </c>
      <c r="M416">
        <f t="shared" si="207"/>
        <v>1075.01444444444</v>
      </c>
      <c r="N416">
        <f t="shared" si="208"/>
        <v>735.48773537047236</v>
      </c>
      <c r="O416">
        <f t="shared" si="209"/>
        <v>53.08304420205576</v>
      </c>
      <c r="P416">
        <f t="shared" si="210"/>
        <v>77.588022924064674</v>
      </c>
      <c r="Q416">
        <f t="shared" si="211"/>
        <v>0.14865943687493302</v>
      </c>
      <c r="R416">
        <f t="shared" si="212"/>
        <v>2.3931886873187596</v>
      </c>
      <c r="S416">
        <f t="shared" si="213"/>
        <v>0.14371323927083396</v>
      </c>
      <c r="T416">
        <f t="shared" si="214"/>
        <v>9.0251461139699285E-2</v>
      </c>
      <c r="U416">
        <f t="shared" si="215"/>
        <v>321.51458133333318</v>
      </c>
      <c r="V416">
        <f t="shared" si="216"/>
        <v>29.010161939614072</v>
      </c>
      <c r="W416">
        <f t="shared" si="217"/>
        <v>29.010161939614072</v>
      </c>
      <c r="X416">
        <f t="shared" si="218"/>
        <v>4.0241382831851711</v>
      </c>
      <c r="Y416">
        <f t="shared" si="219"/>
        <v>49.218920709942026</v>
      </c>
      <c r="Z416">
        <f t="shared" si="220"/>
        <v>1.8809145018606215</v>
      </c>
      <c r="AA416">
        <f t="shared" si="221"/>
        <v>3.8215273206522875</v>
      </c>
      <c r="AB416">
        <f t="shared" si="222"/>
        <v>2.1432237813245498</v>
      </c>
      <c r="AC416">
        <f t="shared" si="223"/>
        <v>-196.22866677200173</v>
      </c>
      <c r="AD416">
        <f t="shared" si="224"/>
        <v>-114.8157017238585</v>
      </c>
      <c r="AE416">
        <f t="shared" si="225"/>
        <v>-10.516717994324939</v>
      </c>
      <c r="AF416">
        <f t="shared" si="226"/>
        <v>-4.6505156851992524E-2</v>
      </c>
      <c r="AG416">
        <f t="shared" si="227"/>
        <v>42.381896422983473</v>
      </c>
      <c r="AH416">
        <f t="shared" si="228"/>
        <v>4.4323464250332147</v>
      </c>
      <c r="AI416">
        <f t="shared" si="229"/>
        <v>26.6147495158102</v>
      </c>
      <c r="AJ416">
        <v>1155.5385111785399</v>
      </c>
      <c r="AK416">
        <v>1110.4362424242399</v>
      </c>
      <c r="AL416">
        <v>3.3296474568258598</v>
      </c>
      <c r="AM416">
        <v>65.128705044101494</v>
      </c>
      <c r="AN416">
        <f t="shared" si="230"/>
        <v>4.4496296320181798</v>
      </c>
      <c r="AO416">
        <v>20.862265143633099</v>
      </c>
      <c r="AP416">
        <v>26.060907272727299</v>
      </c>
      <c r="AQ416">
        <v>2.4611584295814001E-4</v>
      </c>
      <c r="AR416">
        <v>77.531801116587999</v>
      </c>
      <c r="AS416">
        <v>0</v>
      </c>
      <c r="AT416">
        <v>0</v>
      </c>
      <c r="AU416">
        <f t="shared" si="231"/>
        <v>1</v>
      </c>
      <c r="AV416">
        <f t="shared" si="232"/>
        <v>0</v>
      </c>
      <c r="AW416">
        <f t="shared" si="233"/>
        <v>37972.670981533229</v>
      </c>
      <c r="AX416">
        <f t="shared" si="234"/>
        <v>1999.9911111111101</v>
      </c>
      <c r="AY416">
        <f t="shared" si="235"/>
        <v>1681.1925333333324</v>
      </c>
      <c r="AZ416">
        <f t="shared" si="236"/>
        <v>0.84060000266667856</v>
      </c>
      <c r="BA416">
        <f t="shared" si="237"/>
        <v>0.16075800514668956</v>
      </c>
      <c r="BB416">
        <v>6</v>
      </c>
      <c r="BC416">
        <v>0.5</v>
      </c>
      <c r="BD416" t="s">
        <v>354</v>
      </c>
      <c r="BE416">
        <v>2</v>
      </c>
      <c r="BF416" t="b">
        <v>1</v>
      </c>
      <c r="BG416">
        <v>1657491280.5</v>
      </c>
      <c r="BH416">
        <v>1075.01444444444</v>
      </c>
      <c r="BI416">
        <v>1131.5833333333301</v>
      </c>
      <c r="BJ416">
        <v>26.060855555555602</v>
      </c>
      <c r="BK416">
        <v>20.881311111111099</v>
      </c>
      <c r="BL416">
        <v>1063.2844444444399</v>
      </c>
      <c r="BM416">
        <v>25.679022222222201</v>
      </c>
      <c r="BN416">
        <v>500.06355555555598</v>
      </c>
      <c r="BO416">
        <v>72.127266666666699</v>
      </c>
      <c r="BP416">
        <v>4.6668599999999998E-2</v>
      </c>
      <c r="BQ416">
        <v>28.120266666666701</v>
      </c>
      <c r="BR416">
        <v>27.7214555555556</v>
      </c>
      <c r="BS416">
        <v>999.9</v>
      </c>
      <c r="BT416">
        <v>0</v>
      </c>
      <c r="BU416">
        <v>0</v>
      </c>
      <c r="BV416">
        <v>9993.3333333333303</v>
      </c>
      <c r="BW416">
        <v>0</v>
      </c>
      <c r="BX416">
        <v>170.8</v>
      </c>
      <c r="BY416">
        <v>-56.569200000000002</v>
      </c>
      <c r="BZ416">
        <v>1103.78</v>
      </c>
      <c r="CA416">
        <v>1155.7155555555601</v>
      </c>
      <c r="CB416">
        <v>5.1795555555555604</v>
      </c>
      <c r="CC416">
        <v>1131.5833333333301</v>
      </c>
      <c r="CD416">
        <v>20.881311111111099</v>
      </c>
      <c r="CE416">
        <v>1.8797011111111099</v>
      </c>
      <c r="CF416">
        <v>1.5061122222222201</v>
      </c>
      <c r="CG416">
        <v>16.465822222222201</v>
      </c>
      <c r="CH416">
        <v>13.030333333333299</v>
      </c>
      <c r="CI416">
        <v>1999.9911111111101</v>
      </c>
      <c r="CJ416">
        <v>0.98000033333333303</v>
      </c>
      <c r="CK416">
        <v>1.9999511111111101E-2</v>
      </c>
      <c r="CL416">
        <v>0</v>
      </c>
      <c r="CM416">
        <v>2.4708333333333301</v>
      </c>
      <c r="CN416">
        <v>0</v>
      </c>
      <c r="CO416">
        <v>17772.755555555599</v>
      </c>
      <c r="CP416">
        <v>17300.055555555598</v>
      </c>
      <c r="CQ416">
        <v>42.902555555555601</v>
      </c>
      <c r="CR416">
        <v>43.5</v>
      </c>
      <c r="CS416">
        <v>42.888777777777797</v>
      </c>
      <c r="CT416">
        <v>41.673222222222201</v>
      </c>
      <c r="CU416">
        <v>42.061999999999998</v>
      </c>
      <c r="CV416">
        <v>1959.9911111111101</v>
      </c>
      <c r="CW416">
        <v>40</v>
      </c>
      <c r="CX416">
        <v>0</v>
      </c>
      <c r="CY416">
        <v>1657491257.5999999</v>
      </c>
      <c r="CZ416">
        <v>0</v>
      </c>
      <c r="DA416">
        <v>0</v>
      </c>
      <c r="DB416" t="s">
        <v>355</v>
      </c>
      <c r="DC416">
        <v>1657313570</v>
      </c>
      <c r="DD416">
        <v>1657313571.5</v>
      </c>
      <c r="DE416">
        <v>0</v>
      </c>
      <c r="DF416">
        <v>-0.183</v>
      </c>
      <c r="DG416">
        <v>-4.0000000000000001E-3</v>
      </c>
      <c r="DH416">
        <v>8.7509999999999994</v>
      </c>
      <c r="DI416">
        <v>0.37</v>
      </c>
      <c r="DJ416">
        <v>417</v>
      </c>
      <c r="DK416">
        <v>25</v>
      </c>
      <c r="DL416">
        <v>0.7</v>
      </c>
      <c r="DM416">
        <v>0.09</v>
      </c>
      <c r="DN416">
        <v>-56.610829268292697</v>
      </c>
      <c r="DO416">
        <v>0.72774564459937696</v>
      </c>
      <c r="DP416">
        <v>0.387601500314184</v>
      </c>
      <c r="DQ416">
        <v>0</v>
      </c>
      <c r="DR416">
        <v>5.3674836585365897</v>
      </c>
      <c r="DS416">
        <v>-1.31651916376307</v>
      </c>
      <c r="DT416">
        <v>0.132066624146468</v>
      </c>
      <c r="DU416">
        <v>0</v>
      </c>
      <c r="DV416">
        <v>0</v>
      </c>
      <c r="DW416">
        <v>2</v>
      </c>
      <c r="DX416" t="s">
        <v>362</v>
      </c>
      <c r="DY416">
        <v>2.9693299999999998</v>
      </c>
      <c r="DZ416">
        <v>2.7009500000000002</v>
      </c>
      <c r="EA416">
        <v>0.140268</v>
      </c>
      <c r="EB416">
        <v>0.14574300000000001</v>
      </c>
      <c r="EC416">
        <v>8.7646500000000002E-2</v>
      </c>
      <c r="ED416">
        <v>7.5713600000000006E-2</v>
      </c>
      <c r="EE416">
        <v>33249.699999999997</v>
      </c>
      <c r="EF416">
        <v>36041.699999999997</v>
      </c>
      <c r="EG416">
        <v>35069.5</v>
      </c>
      <c r="EH416">
        <v>38288.9</v>
      </c>
      <c r="EI416">
        <v>45425</v>
      </c>
      <c r="EJ416">
        <v>51127.7</v>
      </c>
      <c r="EK416">
        <v>54874.5</v>
      </c>
      <c r="EL416">
        <v>61430</v>
      </c>
      <c r="EM416">
        <v>1.9410000000000001</v>
      </c>
      <c r="EN416">
        <v>2.0384000000000002</v>
      </c>
      <c r="EO416">
        <v>-2.8163199999999999E-2</v>
      </c>
      <c r="EP416">
        <v>0</v>
      </c>
      <c r="EQ416">
        <v>28.197099999999999</v>
      </c>
      <c r="ER416">
        <v>999.9</v>
      </c>
      <c r="ES416">
        <v>34.677999999999997</v>
      </c>
      <c r="ET416">
        <v>40.887999999999998</v>
      </c>
      <c r="EU416">
        <v>37.370399999999997</v>
      </c>
      <c r="EV416">
        <v>51.872199999999999</v>
      </c>
      <c r="EW416">
        <v>38.722000000000001</v>
      </c>
      <c r="EX416">
        <v>2</v>
      </c>
      <c r="EY416">
        <v>0.24804899999999999</v>
      </c>
      <c r="EZ416">
        <v>-0.35159000000000001</v>
      </c>
      <c r="FA416">
        <v>20.148199999999999</v>
      </c>
      <c r="FB416">
        <v>5.1993200000000002</v>
      </c>
      <c r="FC416">
        <v>12.0099</v>
      </c>
      <c r="FD416">
        <v>4.9748000000000001</v>
      </c>
      <c r="FE416">
        <v>3.294</v>
      </c>
      <c r="FF416">
        <v>9999</v>
      </c>
      <c r="FG416">
        <v>9999</v>
      </c>
      <c r="FH416">
        <v>9999</v>
      </c>
      <c r="FI416">
        <v>586.20000000000005</v>
      </c>
      <c r="FJ416">
        <v>1.8632200000000001</v>
      </c>
      <c r="FK416">
        <v>1.86795</v>
      </c>
      <c r="FL416">
        <v>1.86768</v>
      </c>
      <c r="FM416">
        <v>1.8689</v>
      </c>
      <c r="FN416">
        <v>1.8696299999999999</v>
      </c>
      <c r="FO416">
        <v>1.8656900000000001</v>
      </c>
      <c r="FP416">
        <v>1.86673</v>
      </c>
      <c r="FQ416">
        <v>1.8681000000000001</v>
      </c>
      <c r="FR416">
        <v>5</v>
      </c>
      <c r="FS416">
        <v>0</v>
      </c>
      <c r="FT416">
        <v>0</v>
      </c>
      <c r="FU416">
        <v>0</v>
      </c>
      <c r="FV416" t="s">
        <v>357</v>
      </c>
      <c r="FW416" t="s">
        <v>358</v>
      </c>
      <c r="FX416" t="s">
        <v>359</v>
      </c>
      <c r="FY416" t="s">
        <v>359</v>
      </c>
      <c r="FZ416" t="s">
        <v>359</v>
      </c>
      <c r="GA416" t="s">
        <v>359</v>
      </c>
      <c r="GB416">
        <v>0</v>
      </c>
      <c r="GC416">
        <v>100</v>
      </c>
      <c r="GD416">
        <v>100</v>
      </c>
      <c r="GE416">
        <v>11.78</v>
      </c>
      <c r="GF416">
        <v>0.38179999999999997</v>
      </c>
      <c r="GG416">
        <v>4.5656098643845597</v>
      </c>
      <c r="GH416">
        <v>7.6807047227384802E-3</v>
      </c>
      <c r="GI416">
        <v>-1.0831925345100399E-6</v>
      </c>
      <c r="GJ416">
        <v>1.8533368071612601E-10</v>
      </c>
      <c r="GK416">
        <v>-9.9183057942876601E-2</v>
      </c>
      <c r="GL416">
        <v>-1.13594444998887E-2</v>
      </c>
      <c r="GM416">
        <v>1.5024328609816199E-3</v>
      </c>
      <c r="GN416">
        <v>-1.28748702860321E-5</v>
      </c>
      <c r="GO416">
        <v>14</v>
      </c>
      <c r="GP416">
        <v>2172</v>
      </c>
      <c r="GQ416">
        <v>1</v>
      </c>
      <c r="GR416">
        <v>46</v>
      </c>
      <c r="GS416">
        <v>2961.9</v>
      </c>
      <c r="GT416">
        <v>2961.9</v>
      </c>
      <c r="GU416">
        <v>2.9589799999999999</v>
      </c>
      <c r="GV416">
        <v>2.67822</v>
      </c>
      <c r="GW416">
        <v>2.2485400000000002</v>
      </c>
      <c r="GX416">
        <v>2.7416999999999998</v>
      </c>
      <c r="GY416">
        <v>1.9958499999999999</v>
      </c>
      <c r="GZ416">
        <v>2.3913600000000002</v>
      </c>
      <c r="HA416">
        <v>43.0199</v>
      </c>
      <c r="HB416">
        <v>13.8081</v>
      </c>
      <c r="HC416">
        <v>18</v>
      </c>
      <c r="HD416">
        <v>504.38400000000001</v>
      </c>
      <c r="HE416">
        <v>567.77800000000002</v>
      </c>
      <c r="HF416">
        <v>24.4895</v>
      </c>
      <c r="HG416">
        <v>30.462599999999998</v>
      </c>
      <c r="HH416">
        <v>29.9998</v>
      </c>
      <c r="HI416">
        <v>30.426300000000001</v>
      </c>
      <c r="HJ416">
        <v>30.3535</v>
      </c>
      <c r="HK416">
        <v>59.256399999999999</v>
      </c>
      <c r="HL416">
        <v>41.667299999999997</v>
      </c>
      <c r="HM416">
        <v>0</v>
      </c>
      <c r="HN416">
        <v>24.5852</v>
      </c>
      <c r="HO416">
        <v>1154.5</v>
      </c>
      <c r="HP416">
        <v>21.155200000000001</v>
      </c>
      <c r="HQ416">
        <v>101.754</v>
      </c>
      <c r="HR416">
        <v>102.241</v>
      </c>
    </row>
    <row r="417" spans="1:226" x14ac:dyDescent="0.2">
      <c r="A417">
        <v>401</v>
      </c>
      <c r="B417">
        <v>1657491288</v>
      </c>
      <c r="C417">
        <v>5086.4000000953702</v>
      </c>
      <c r="D417" t="s">
        <v>1160</v>
      </c>
      <c r="E417" t="s">
        <v>1161</v>
      </c>
      <c r="F417">
        <v>5</v>
      </c>
      <c r="G417" t="s">
        <v>1223</v>
      </c>
      <c r="H417" t="s">
        <v>353</v>
      </c>
      <c r="I417">
        <v>1657491285.2</v>
      </c>
      <c r="J417">
        <f t="shared" si="204"/>
        <v>4.3600421318047197E-3</v>
      </c>
      <c r="K417">
        <f t="shared" si="205"/>
        <v>4.36004213180472</v>
      </c>
      <c r="L417">
        <f t="shared" si="206"/>
        <v>26.628773596628804</v>
      </c>
      <c r="M417">
        <f t="shared" si="207"/>
        <v>1090.3240000000001</v>
      </c>
      <c r="N417">
        <f t="shared" si="208"/>
        <v>742.0728391452717</v>
      </c>
      <c r="O417">
        <f t="shared" si="209"/>
        <v>53.558000348828934</v>
      </c>
      <c r="P417">
        <f t="shared" si="210"/>
        <v>78.692508459947518</v>
      </c>
      <c r="Q417">
        <f t="shared" si="211"/>
        <v>0.14473373987876006</v>
      </c>
      <c r="R417">
        <f t="shared" si="212"/>
        <v>2.3935846636556422</v>
      </c>
      <c r="S417">
        <f t="shared" si="213"/>
        <v>0.14004163643164971</v>
      </c>
      <c r="T417">
        <f t="shared" si="214"/>
        <v>8.7934918097323567E-2</v>
      </c>
      <c r="U417">
        <f t="shared" si="215"/>
        <v>321.51829229999998</v>
      </c>
      <c r="V417">
        <f t="shared" si="216"/>
        <v>29.060537568469904</v>
      </c>
      <c r="W417">
        <f t="shared" si="217"/>
        <v>29.060537568469904</v>
      </c>
      <c r="X417">
        <f t="shared" si="218"/>
        <v>4.0358827221131746</v>
      </c>
      <c r="Y417">
        <f t="shared" si="219"/>
        <v>49.155478527660875</v>
      </c>
      <c r="Z417">
        <f t="shared" si="220"/>
        <v>1.8809470043111807</v>
      </c>
      <c r="AA417">
        <f t="shared" si="221"/>
        <v>3.8265256704860073</v>
      </c>
      <c r="AB417">
        <f t="shared" si="222"/>
        <v>2.1549357178019939</v>
      </c>
      <c r="AC417">
        <f t="shared" si="223"/>
        <v>-192.27785801258813</v>
      </c>
      <c r="AD417">
        <f t="shared" si="224"/>
        <v>-118.43916453229933</v>
      </c>
      <c r="AE417">
        <f t="shared" si="225"/>
        <v>-10.850750590624655</v>
      </c>
      <c r="AF417">
        <f t="shared" si="226"/>
        <v>-4.9480835512142107E-2</v>
      </c>
      <c r="AG417">
        <f t="shared" si="227"/>
        <v>42.386905467649157</v>
      </c>
      <c r="AH417">
        <f t="shared" si="228"/>
        <v>4.3397980349732004</v>
      </c>
      <c r="AI417">
        <f t="shared" si="229"/>
        <v>26.628773596628804</v>
      </c>
      <c r="AJ417">
        <v>1171.63773674714</v>
      </c>
      <c r="AK417">
        <v>1126.93878787879</v>
      </c>
      <c r="AL417">
        <v>3.21728150275483</v>
      </c>
      <c r="AM417">
        <v>65.128705044101494</v>
      </c>
      <c r="AN417">
        <f t="shared" si="230"/>
        <v>4.36004213180472</v>
      </c>
      <c r="AO417">
        <v>20.993051329532999</v>
      </c>
      <c r="AP417">
        <v>26.061062424242401</v>
      </c>
      <c r="AQ417">
        <v>6.0116657354232998E-3</v>
      </c>
      <c r="AR417">
        <v>77.531801116587999</v>
      </c>
      <c r="AS417">
        <v>0</v>
      </c>
      <c r="AT417">
        <v>0</v>
      </c>
      <c r="AU417">
        <f t="shared" si="231"/>
        <v>1</v>
      </c>
      <c r="AV417">
        <f t="shared" si="232"/>
        <v>0</v>
      </c>
      <c r="AW417">
        <f t="shared" si="233"/>
        <v>37979.419736646661</v>
      </c>
      <c r="AX417">
        <f t="shared" si="234"/>
        <v>2000.0139999999999</v>
      </c>
      <c r="AY417">
        <f t="shared" si="235"/>
        <v>1681.2117899999998</v>
      </c>
      <c r="AZ417">
        <f t="shared" si="236"/>
        <v>0.84060001079992441</v>
      </c>
      <c r="BA417">
        <f t="shared" si="237"/>
        <v>0.1607580208438541</v>
      </c>
      <c r="BB417">
        <v>6</v>
      </c>
      <c r="BC417">
        <v>0.5</v>
      </c>
      <c r="BD417" t="s">
        <v>354</v>
      </c>
      <c r="BE417">
        <v>2</v>
      </c>
      <c r="BF417" t="b">
        <v>1</v>
      </c>
      <c r="BG417">
        <v>1657491285.2</v>
      </c>
      <c r="BH417">
        <v>1090.3240000000001</v>
      </c>
      <c r="BI417">
        <v>1146.857</v>
      </c>
      <c r="BJ417">
        <v>26.06146</v>
      </c>
      <c r="BK417">
        <v>20.990269999999999</v>
      </c>
      <c r="BL417">
        <v>1078.501</v>
      </c>
      <c r="BM417">
        <v>25.679600000000001</v>
      </c>
      <c r="BN417">
        <v>500.08339999999998</v>
      </c>
      <c r="BO417">
        <v>72.126999999999995</v>
      </c>
      <c r="BP417">
        <v>4.6508479999999998E-2</v>
      </c>
      <c r="BQ417">
        <v>28.142710000000001</v>
      </c>
      <c r="BR417">
        <v>27.745090000000001</v>
      </c>
      <c r="BS417">
        <v>999.9</v>
      </c>
      <c r="BT417">
        <v>0</v>
      </c>
      <c r="BU417">
        <v>0</v>
      </c>
      <c r="BV417">
        <v>9996</v>
      </c>
      <c r="BW417">
        <v>0</v>
      </c>
      <c r="BX417">
        <v>169.55430000000001</v>
      </c>
      <c r="BY417">
        <v>-56.533029999999997</v>
      </c>
      <c r="BZ417">
        <v>1119.499</v>
      </c>
      <c r="CA417">
        <v>1171.4449999999999</v>
      </c>
      <c r="CB417">
        <v>5.0711909999999998</v>
      </c>
      <c r="CC417">
        <v>1146.857</v>
      </c>
      <c r="CD417">
        <v>20.990269999999999</v>
      </c>
      <c r="CE417">
        <v>1.879734</v>
      </c>
      <c r="CF417">
        <v>1.5139629999999999</v>
      </c>
      <c r="CG417">
        <v>16.466100000000001</v>
      </c>
      <c r="CH417">
        <v>13.1099</v>
      </c>
      <c r="CI417">
        <v>2000.0139999999999</v>
      </c>
      <c r="CJ417">
        <v>0.98000010000000004</v>
      </c>
      <c r="CK417">
        <v>1.9999759999999998E-2</v>
      </c>
      <c r="CL417">
        <v>0</v>
      </c>
      <c r="CM417">
        <v>2.3176600000000001</v>
      </c>
      <c r="CN417">
        <v>0</v>
      </c>
      <c r="CO417">
        <v>17748.759999999998</v>
      </c>
      <c r="CP417">
        <v>17300.259999999998</v>
      </c>
      <c r="CQ417">
        <v>42.875</v>
      </c>
      <c r="CR417">
        <v>43.443300000000001</v>
      </c>
      <c r="CS417">
        <v>42.875</v>
      </c>
      <c r="CT417">
        <v>41.624899999999997</v>
      </c>
      <c r="CU417">
        <v>42.061999999999998</v>
      </c>
      <c r="CV417">
        <v>1960.0129999999999</v>
      </c>
      <c r="CW417">
        <v>40.000999999999998</v>
      </c>
      <c r="CX417">
        <v>0</v>
      </c>
      <c r="CY417">
        <v>1657491263</v>
      </c>
      <c r="CZ417">
        <v>0</v>
      </c>
      <c r="DA417">
        <v>0</v>
      </c>
      <c r="DB417" t="s">
        <v>355</v>
      </c>
      <c r="DC417">
        <v>1657313570</v>
      </c>
      <c r="DD417">
        <v>1657313571.5</v>
      </c>
      <c r="DE417">
        <v>0</v>
      </c>
      <c r="DF417">
        <v>-0.183</v>
      </c>
      <c r="DG417">
        <v>-4.0000000000000001E-3</v>
      </c>
      <c r="DH417">
        <v>8.7509999999999994</v>
      </c>
      <c r="DI417">
        <v>0.37</v>
      </c>
      <c r="DJ417">
        <v>417</v>
      </c>
      <c r="DK417">
        <v>25</v>
      </c>
      <c r="DL417">
        <v>0.7</v>
      </c>
      <c r="DM417">
        <v>0.09</v>
      </c>
      <c r="DN417">
        <v>-56.604304878048801</v>
      </c>
      <c r="DO417">
        <v>0.87294982578384595</v>
      </c>
      <c r="DP417">
        <v>0.46118251503209301</v>
      </c>
      <c r="DQ417">
        <v>0</v>
      </c>
      <c r="DR417">
        <v>5.2365460975609697</v>
      </c>
      <c r="DS417">
        <v>-1.29098195121952</v>
      </c>
      <c r="DT417">
        <v>0.12946498445296001</v>
      </c>
      <c r="DU417">
        <v>0</v>
      </c>
      <c r="DV417">
        <v>0</v>
      </c>
      <c r="DW417">
        <v>2</v>
      </c>
      <c r="DX417" t="s">
        <v>362</v>
      </c>
      <c r="DY417">
        <v>2.9695299999999998</v>
      </c>
      <c r="DZ417">
        <v>2.7002600000000001</v>
      </c>
      <c r="EA417">
        <v>0.14161099999999999</v>
      </c>
      <c r="EB417">
        <v>0.14713100000000001</v>
      </c>
      <c r="EC417">
        <v>8.7649400000000002E-2</v>
      </c>
      <c r="ED417">
        <v>7.5916300000000006E-2</v>
      </c>
      <c r="EE417">
        <v>33198.300000000003</v>
      </c>
      <c r="EF417">
        <v>35984</v>
      </c>
      <c r="EG417">
        <v>35070.1</v>
      </c>
      <c r="EH417">
        <v>38289.800000000003</v>
      </c>
      <c r="EI417">
        <v>45425.7</v>
      </c>
      <c r="EJ417">
        <v>51117.3</v>
      </c>
      <c r="EK417">
        <v>54875.5</v>
      </c>
      <c r="EL417">
        <v>61430.9</v>
      </c>
      <c r="EM417">
        <v>1.9414</v>
      </c>
      <c r="EN417">
        <v>2.0388000000000002</v>
      </c>
      <c r="EO417">
        <v>-2.5004100000000001E-2</v>
      </c>
      <c r="EP417">
        <v>0</v>
      </c>
      <c r="EQ417">
        <v>28.173999999999999</v>
      </c>
      <c r="ER417">
        <v>999.9</v>
      </c>
      <c r="ES417">
        <v>34.604999999999997</v>
      </c>
      <c r="ET417">
        <v>40.887999999999998</v>
      </c>
      <c r="EU417">
        <v>37.287100000000002</v>
      </c>
      <c r="EV417">
        <v>51.972200000000001</v>
      </c>
      <c r="EW417">
        <v>38.653799999999997</v>
      </c>
      <c r="EX417">
        <v>2</v>
      </c>
      <c r="EY417">
        <v>0.24751999999999999</v>
      </c>
      <c r="EZ417">
        <v>-0.35788700000000001</v>
      </c>
      <c r="FA417">
        <v>20.148199999999999</v>
      </c>
      <c r="FB417">
        <v>5.1969200000000004</v>
      </c>
      <c r="FC417">
        <v>12.0099</v>
      </c>
      <c r="FD417">
        <v>4.9752000000000001</v>
      </c>
      <c r="FE417">
        <v>3.294</v>
      </c>
      <c r="FF417">
        <v>9999</v>
      </c>
      <c r="FG417">
        <v>9999</v>
      </c>
      <c r="FH417">
        <v>9999</v>
      </c>
      <c r="FI417">
        <v>586.20000000000005</v>
      </c>
      <c r="FJ417">
        <v>1.8631899999999999</v>
      </c>
      <c r="FK417">
        <v>1.86798</v>
      </c>
      <c r="FL417">
        <v>1.86768</v>
      </c>
      <c r="FM417">
        <v>1.8689</v>
      </c>
      <c r="FN417">
        <v>1.8696600000000001</v>
      </c>
      <c r="FO417">
        <v>1.8656900000000001</v>
      </c>
      <c r="FP417">
        <v>1.86673</v>
      </c>
      <c r="FQ417">
        <v>1.8680699999999999</v>
      </c>
      <c r="FR417">
        <v>5</v>
      </c>
      <c r="FS417">
        <v>0</v>
      </c>
      <c r="FT417">
        <v>0</v>
      </c>
      <c r="FU417">
        <v>0</v>
      </c>
      <c r="FV417" t="s">
        <v>357</v>
      </c>
      <c r="FW417" t="s">
        <v>358</v>
      </c>
      <c r="FX417" t="s">
        <v>359</v>
      </c>
      <c r="FY417" t="s">
        <v>359</v>
      </c>
      <c r="FZ417" t="s">
        <v>359</v>
      </c>
      <c r="GA417" t="s">
        <v>359</v>
      </c>
      <c r="GB417">
        <v>0</v>
      </c>
      <c r="GC417">
        <v>100</v>
      </c>
      <c r="GD417">
        <v>100</v>
      </c>
      <c r="GE417">
        <v>11.88</v>
      </c>
      <c r="GF417">
        <v>0.38179999999999997</v>
      </c>
      <c r="GG417">
        <v>4.5656098643845597</v>
      </c>
      <c r="GH417">
        <v>7.6807047227384802E-3</v>
      </c>
      <c r="GI417">
        <v>-1.0831925345100399E-6</v>
      </c>
      <c r="GJ417">
        <v>1.8533368071612601E-10</v>
      </c>
      <c r="GK417">
        <v>-9.9183057942876601E-2</v>
      </c>
      <c r="GL417">
        <v>-1.13594444998887E-2</v>
      </c>
      <c r="GM417">
        <v>1.5024328609816199E-3</v>
      </c>
      <c r="GN417">
        <v>-1.28748702860321E-5</v>
      </c>
      <c r="GO417">
        <v>14</v>
      </c>
      <c r="GP417">
        <v>2172</v>
      </c>
      <c r="GQ417">
        <v>1</v>
      </c>
      <c r="GR417">
        <v>46</v>
      </c>
      <c r="GS417">
        <v>2962</v>
      </c>
      <c r="GT417">
        <v>2961.9</v>
      </c>
      <c r="GU417">
        <v>2.99438</v>
      </c>
      <c r="GV417">
        <v>2.67578</v>
      </c>
      <c r="GW417">
        <v>2.2485400000000002</v>
      </c>
      <c r="GX417">
        <v>2.7416999999999998</v>
      </c>
      <c r="GY417">
        <v>1.9958499999999999</v>
      </c>
      <c r="GZ417">
        <v>2.3852500000000001</v>
      </c>
      <c r="HA417">
        <v>43.0199</v>
      </c>
      <c r="HB417">
        <v>13.8081</v>
      </c>
      <c r="HC417">
        <v>18</v>
      </c>
      <c r="HD417">
        <v>504.62400000000002</v>
      </c>
      <c r="HE417">
        <v>568.029</v>
      </c>
      <c r="HF417">
        <v>24.677199999999999</v>
      </c>
      <c r="HG417">
        <v>30.454699999999999</v>
      </c>
      <c r="HH417">
        <v>29.9999</v>
      </c>
      <c r="HI417">
        <v>30.423200000000001</v>
      </c>
      <c r="HJ417">
        <v>30.349299999999999</v>
      </c>
      <c r="HK417">
        <v>59.972999999999999</v>
      </c>
      <c r="HL417">
        <v>41.0199</v>
      </c>
      <c r="HM417">
        <v>0</v>
      </c>
      <c r="HN417">
        <v>24.765899999999998</v>
      </c>
      <c r="HO417">
        <v>1174.8</v>
      </c>
      <c r="HP417">
        <v>21.263200000000001</v>
      </c>
      <c r="HQ417">
        <v>101.756</v>
      </c>
      <c r="HR417">
        <v>102.24299999999999</v>
      </c>
    </row>
    <row r="418" spans="1:226" x14ac:dyDescent="0.2">
      <c r="A418">
        <v>402</v>
      </c>
      <c r="B418">
        <v>1657491293</v>
      </c>
      <c r="C418">
        <v>5091.4000000953702</v>
      </c>
      <c r="D418" t="s">
        <v>1162</v>
      </c>
      <c r="E418" t="s">
        <v>1163</v>
      </c>
      <c r="F418">
        <v>5</v>
      </c>
      <c r="G418" t="s">
        <v>1223</v>
      </c>
      <c r="H418" t="s">
        <v>353</v>
      </c>
      <c r="I418">
        <v>1657491290.5</v>
      </c>
      <c r="J418">
        <f t="shared" si="204"/>
        <v>4.2450252369443586E-3</v>
      </c>
      <c r="K418">
        <f t="shared" si="205"/>
        <v>4.2450252369443584</v>
      </c>
      <c r="L418">
        <f t="shared" si="206"/>
        <v>26.833157821733312</v>
      </c>
      <c r="M418">
        <f t="shared" si="207"/>
        <v>1107.7433333333299</v>
      </c>
      <c r="N418">
        <f t="shared" si="208"/>
        <v>745.48880885501967</v>
      </c>
      <c r="O418">
        <f t="shared" si="209"/>
        <v>53.803911577779687</v>
      </c>
      <c r="P418">
        <f t="shared" si="210"/>
        <v>79.948784810172</v>
      </c>
      <c r="Q418">
        <f t="shared" si="211"/>
        <v>0.13965008141831028</v>
      </c>
      <c r="R418">
        <f t="shared" si="212"/>
        <v>2.3954261298096728</v>
      </c>
      <c r="S418">
        <f t="shared" si="213"/>
        <v>0.13527969074176563</v>
      </c>
      <c r="T418">
        <f t="shared" si="214"/>
        <v>8.4931075665083802E-2</v>
      </c>
      <c r="U418">
        <f t="shared" si="215"/>
        <v>321.51506466666604</v>
      </c>
      <c r="V418">
        <f t="shared" si="216"/>
        <v>29.12568611682498</v>
      </c>
      <c r="W418">
        <f t="shared" si="217"/>
        <v>29.12568611682498</v>
      </c>
      <c r="X418">
        <f t="shared" si="218"/>
        <v>4.0511155913763943</v>
      </c>
      <c r="Y418">
        <f t="shared" si="219"/>
        <v>49.03012935808691</v>
      </c>
      <c r="Z418">
        <f t="shared" si="220"/>
        <v>1.8794137999677583</v>
      </c>
      <c r="AA418">
        <f t="shared" si="221"/>
        <v>3.8331814020755228</v>
      </c>
      <c r="AB418">
        <f t="shared" si="222"/>
        <v>2.1717017914086361</v>
      </c>
      <c r="AC418">
        <f t="shared" si="223"/>
        <v>-187.20561294924622</v>
      </c>
      <c r="AD418">
        <f t="shared" si="224"/>
        <v>-123.08939044664137</v>
      </c>
      <c r="AE418">
        <f t="shared" si="225"/>
        <v>-11.273436472648969</v>
      </c>
      <c r="AF418">
        <f t="shared" si="226"/>
        <v>-5.3375201870551336E-2</v>
      </c>
      <c r="AG418">
        <f t="shared" si="227"/>
        <v>43.207258294399544</v>
      </c>
      <c r="AH418">
        <f t="shared" si="228"/>
        <v>4.2485391862076769</v>
      </c>
      <c r="AI418">
        <f t="shared" si="229"/>
        <v>26.833157821733312</v>
      </c>
      <c r="AJ418">
        <v>1190.0746843838001</v>
      </c>
      <c r="AK418">
        <v>1144.25321212121</v>
      </c>
      <c r="AL418">
        <v>3.4480264386260902</v>
      </c>
      <c r="AM418">
        <v>65.128705044101494</v>
      </c>
      <c r="AN418">
        <f t="shared" si="230"/>
        <v>4.2450252369443584</v>
      </c>
      <c r="AO418">
        <v>21.039339656706801</v>
      </c>
      <c r="AP418">
        <v>26.0301351515152</v>
      </c>
      <c r="AQ418">
        <v>-6.6341673922799601E-3</v>
      </c>
      <c r="AR418">
        <v>77.531801116587999</v>
      </c>
      <c r="AS418">
        <v>0</v>
      </c>
      <c r="AT418">
        <v>0</v>
      </c>
      <c r="AU418">
        <f t="shared" si="231"/>
        <v>1</v>
      </c>
      <c r="AV418">
        <f t="shared" si="232"/>
        <v>0</v>
      </c>
      <c r="AW418">
        <f t="shared" si="233"/>
        <v>38020.212051420465</v>
      </c>
      <c r="AX418">
        <f t="shared" si="234"/>
        <v>1999.9933333333299</v>
      </c>
      <c r="AY418">
        <f t="shared" si="235"/>
        <v>1681.1944666666636</v>
      </c>
      <c r="AZ418">
        <f t="shared" si="236"/>
        <v>0.84060003533345107</v>
      </c>
      <c r="BA418">
        <f t="shared" si="237"/>
        <v>0.16075806819356062</v>
      </c>
      <c r="BB418">
        <v>6</v>
      </c>
      <c r="BC418">
        <v>0.5</v>
      </c>
      <c r="BD418" t="s">
        <v>354</v>
      </c>
      <c r="BE418">
        <v>2</v>
      </c>
      <c r="BF418" t="b">
        <v>1</v>
      </c>
      <c r="BG418">
        <v>1657491290.5</v>
      </c>
      <c r="BH418">
        <v>1107.7433333333299</v>
      </c>
      <c r="BI418">
        <v>1165.2366666666701</v>
      </c>
      <c r="BJ418">
        <v>26.040522222222201</v>
      </c>
      <c r="BK418">
        <v>21.075288888888899</v>
      </c>
      <c r="BL418">
        <v>1095.81666666667</v>
      </c>
      <c r="BM418">
        <v>25.659488888888902</v>
      </c>
      <c r="BN418">
        <v>500.02544444444402</v>
      </c>
      <c r="BO418">
        <v>72.126277777777801</v>
      </c>
      <c r="BP418">
        <v>4.6383888888888898E-2</v>
      </c>
      <c r="BQ418">
        <v>28.172555555555601</v>
      </c>
      <c r="BR418">
        <v>27.786899999999999</v>
      </c>
      <c r="BS418">
        <v>999.9</v>
      </c>
      <c r="BT418">
        <v>0</v>
      </c>
      <c r="BU418">
        <v>0</v>
      </c>
      <c r="BV418">
        <v>10008.333333333299</v>
      </c>
      <c r="BW418">
        <v>0</v>
      </c>
      <c r="BX418">
        <v>168.727222222222</v>
      </c>
      <c r="BY418">
        <v>-57.494111111111103</v>
      </c>
      <c r="BZ418">
        <v>1137.3599999999999</v>
      </c>
      <c r="CA418">
        <v>1190.3233333333301</v>
      </c>
      <c r="CB418">
        <v>4.9652322222222196</v>
      </c>
      <c r="CC418">
        <v>1165.2366666666701</v>
      </c>
      <c r="CD418">
        <v>21.075288888888899</v>
      </c>
      <c r="CE418">
        <v>1.8782055555555599</v>
      </c>
      <c r="CF418">
        <v>1.5200822222222199</v>
      </c>
      <c r="CG418">
        <v>16.453311111111098</v>
      </c>
      <c r="CH418">
        <v>13.171655555555599</v>
      </c>
      <c r="CI418">
        <v>1999.9933333333299</v>
      </c>
      <c r="CJ418">
        <v>0.979999333333333</v>
      </c>
      <c r="CK418">
        <v>2.0000577777777799E-2</v>
      </c>
      <c r="CL418">
        <v>0</v>
      </c>
      <c r="CM418">
        <v>2.4882444444444398</v>
      </c>
      <c r="CN418">
        <v>0</v>
      </c>
      <c r="CO418">
        <v>17719.633333333299</v>
      </c>
      <c r="CP418">
        <v>17300.077777777798</v>
      </c>
      <c r="CQ418">
        <v>42.860999999999997</v>
      </c>
      <c r="CR418">
        <v>43.375</v>
      </c>
      <c r="CS418">
        <v>42.811999999999998</v>
      </c>
      <c r="CT418">
        <v>41.576000000000001</v>
      </c>
      <c r="CU418">
        <v>42.013777777777797</v>
      </c>
      <c r="CV418">
        <v>1959.9911111111101</v>
      </c>
      <c r="CW418">
        <v>40.002222222222201</v>
      </c>
      <c r="CX418">
        <v>0</v>
      </c>
      <c r="CY418">
        <v>1657491267.8</v>
      </c>
      <c r="CZ418">
        <v>0</v>
      </c>
      <c r="DA418">
        <v>0</v>
      </c>
      <c r="DB418" t="s">
        <v>355</v>
      </c>
      <c r="DC418">
        <v>1657313570</v>
      </c>
      <c r="DD418">
        <v>1657313571.5</v>
      </c>
      <c r="DE418">
        <v>0</v>
      </c>
      <c r="DF418">
        <v>-0.183</v>
      </c>
      <c r="DG418">
        <v>-4.0000000000000001E-3</v>
      </c>
      <c r="DH418">
        <v>8.7509999999999994</v>
      </c>
      <c r="DI418">
        <v>0.37</v>
      </c>
      <c r="DJ418">
        <v>417</v>
      </c>
      <c r="DK418">
        <v>25</v>
      </c>
      <c r="DL418">
        <v>0.7</v>
      </c>
      <c r="DM418">
        <v>0.09</v>
      </c>
      <c r="DN418">
        <v>-56.740446341463397</v>
      </c>
      <c r="DO418">
        <v>-2.7217818815332202</v>
      </c>
      <c r="DP418">
        <v>0.57254497154182904</v>
      </c>
      <c r="DQ418">
        <v>0</v>
      </c>
      <c r="DR418">
        <v>5.1510682926829299</v>
      </c>
      <c r="DS418">
        <v>-1.2169024390243901</v>
      </c>
      <c r="DT418">
        <v>0.12194581103421499</v>
      </c>
      <c r="DU418">
        <v>0</v>
      </c>
      <c r="DV418">
        <v>0</v>
      </c>
      <c r="DW418">
        <v>2</v>
      </c>
      <c r="DX418" t="s">
        <v>362</v>
      </c>
      <c r="DY418">
        <v>2.96929</v>
      </c>
      <c r="DZ418">
        <v>2.70025</v>
      </c>
      <c r="EA418">
        <v>0.143014</v>
      </c>
      <c r="EB418">
        <v>0.14848700000000001</v>
      </c>
      <c r="EC418">
        <v>8.7577799999999997E-2</v>
      </c>
      <c r="ED418">
        <v>7.6270099999999993E-2</v>
      </c>
      <c r="EE418">
        <v>33144.5</v>
      </c>
      <c r="EF418">
        <v>35927.699999999997</v>
      </c>
      <c r="EG418">
        <v>35070.5</v>
      </c>
      <c r="EH418">
        <v>38290.699999999997</v>
      </c>
      <c r="EI418">
        <v>45429.4</v>
      </c>
      <c r="EJ418">
        <v>51099.1</v>
      </c>
      <c r="EK418">
        <v>54875.6</v>
      </c>
      <c r="EL418">
        <v>61432.5</v>
      </c>
      <c r="EM418">
        <v>1.9401999999999999</v>
      </c>
      <c r="EN418">
        <v>2.0394000000000001</v>
      </c>
      <c r="EO418">
        <v>-2.0474200000000001E-2</v>
      </c>
      <c r="EP418">
        <v>0</v>
      </c>
      <c r="EQ418">
        <v>28.1524</v>
      </c>
      <c r="ER418">
        <v>999.9</v>
      </c>
      <c r="ES418">
        <v>34.531999999999996</v>
      </c>
      <c r="ET418">
        <v>40.887999999999998</v>
      </c>
      <c r="EU418">
        <v>37.213000000000001</v>
      </c>
      <c r="EV418">
        <v>51.922199999999997</v>
      </c>
      <c r="EW418">
        <v>38.661900000000003</v>
      </c>
      <c r="EX418">
        <v>2</v>
      </c>
      <c r="EY418">
        <v>0.246585</v>
      </c>
      <c r="EZ418">
        <v>-0.30311500000000002</v>
      </c>
      <c r="FA418">
        <v>20.148399999999999</v>
      </c>
      <c r="FB418">
        <v>5.1981200000000003</v>
      </c>
      <c r="FC418">
        <v>12.0099</v>
      </c>
      <c r="FD418">
        <v>4.9744000000000002</v>
      </c>
      <c r="FE418">
        <v>3.294</v>
      </c>
      <c r="FF418">
        <v>9999</v>
      </c>
      <c r="FG418">
        <v>9999</v>
      </c>
      <c r="FH418">
        <v>9999</v>
      </c>
      <c r="FI418">
        <v>586.20000000000005</v>
      </c>
      <c r="FJ418">
        <v>1.8632500000000001</v>
      </c>
      <c r="FK418">
        <v>1.86798</v>
      </c>
      <c r="FL418">
        <v>1.86768</v>
      </c>
      <c r="FM418">
        <v>1.8689</v>
      </c>
      <c r="FN418">
        <v>1.8696600000000001</v>
      </c>
      <c r="FO418">
        <v>1.8656900000000001</v>
      </c>
      <c r="FP418">
        <v>1.86676</v>
      </c>
      <c r="FQ418">
        <v>1.8681300000000001</v>
      </c>
      <c r="FR418">
        <v>5</v>
      </c>
      <c r="FS418">
        <v>0</v>
      </c>
      <c r="FT418">
        <v>0</v>
      </c>
      <c r="FU418">
        <v>0</v>
      </c>
      <c r="FV418" t="s">
        <v>357</v>
      </c>
      <c r="FW418" t="s">
        <v>358</v>
      </c>
      <c r="FX418" t="s">
        <v>359</v>
      </c>
      <c r="FY418" t="s">
        <v>359</v>
      </c>
      <c r="FZ418" t="s">
        <v>359</v>
      </c>
      <c r="GA418" t="s">
        <v>359</v>
      </c>
      <c r="GB418">
        <v>0</v>
      </c>
      <c r="GC418">
        <v>100</v>
      </c>
      <c r="GD418">
        <v>100</v>
      </c>
      <c r="GE418">
        <v>11.98</v>
      </c>
      <c r="GF418">
        <v>0.38069999999999998</v>
      </c>
      <c r="GG418">
        <v>4.5656098643845597</v>
      </c>
      <c r="GH418">
        <v>7.6807047227384802E-3</v>
      </c>
      <c r="GI418">
        <v>-1.0831925345100399E-6</v>
      </c>
      <c r="GJ418">
        <v>1.8533368071612601E-10</v>
      </c>
      <c r="GK418">
        <v>-9.9183057942876601E-2</v>
      </c>
      <c r="GL418">
        <v>-1.13594444998887E-2</v>
      </c>
      <c r="GM418">
        <v>1.5024328609816199E-3</v>
      </c>
      <c r="GN418">
        <v>-1.28748702860321E-5</v>
      </c>
      <c r="GO418">
        <v>14</v>
      </c>
      <c r="GP418">
        <v>2172</v>
      </c>
      <c r="GQ418">
        <v>1</v>
      </c>
      <c r="GR418">
        <v>46</v>
      </c>
      <c r="GS418">
        <v>2962.1</v>
      </c>
      <c r="GT418">
        <v>2962</v>
      </c>
      <c r="GU418">
        <v>3.0273400000000001</v>
      </c>
      <c r="GV418">
        <v>2.677</v>
      </c>
      <c r="GW418">
        <v>2.2485400000000002</v>
      </c>
      <c r="GX418">
        <v>2.7416999999999998</v>
      </c>
      <c r="GY418">
        <v>1.9958499999999999</v>
      </c>
      <c r="GZ418">
        <v>2.3913600000000002</v>
      </c>
      <c r="HA418">
        <v>42.992899999999999</v>
      </c>
      <c r="HB418">
        <v>13.8081</v>
      </c>
      <c r="HC418">
        <v>18</v>
      </c>
      <c r="HD418">
        <v>503.767</v>
      </c>
      <c r="HE418">
        <v>568.423</v>
      </c>
      <c r="HF418">
        <v>24.848600000000001</v>
      </c>
      <c r="HG418">
        <v>30.4468</v>
      </c>
      <c r="HH418">
        <v>29.999600000000001</v>
      </c>
      <c r="HI418">
        <v>30.417899999999999</v>
      </c>
      <c r="HJ418">
        <v>30.344100000000001</v>
      </c>
      <c r="HK418">
        <v>60.615900000000003</v>
      </c>
      <c r="HL418">
        <v>40.390799999999999</v>
      </c>
      <c r="HM418">
        <v>0</v>
      </c>
      <c r="HN418">
        <v>24.919699999999999</v>
      </c>
      <c r="HO418">
        <v>1188.25</v>
      </c>
      <c r="HP418">
        <v>21.520700000000001</v>
      </c>
      <c r="HQ418">
        <v>101.756</v>
      </c>
      <c r="HR418">
        <v>102.245</v>
      </c>
    </row>
    <row r="419" spans="1:226" x14ac:dyDescent="0.2">
      <c r="A419">
        <v>403</v>
      </c>
      <c r="B419">
        <v>1657491298</v>
      </c>
      <c r="C419">
        <v>5096.4000000953702</v>
      </c>
      <c r="D419" t="s">
        <v>1164</v>
      </c>
      <c r="E419" t="s">
        <v>1165</v>
      </c>
      <c r="F419">
        <v>5</v>
      </c>
      <c r="G419" t="s">
        <v>1223</v>
      </c>
      <c r="H419" t="s">
        <v>353</v>
      </c>
      <c r="I419">
        <v>1657491295.2</v>
      </c>
      <c r="J419">
        <f t="shared" si="204"/>
        <v>4.1377630669231467E-3</v>
      </c>
      <c r="K419">
        <f t="shared" si="205"/>
        <v>4.1377630669231467</v>
      </c>
      <c r="L419">
        <f t="shared" si="206"/>
        <v>26.698980339891676</v>
      </c>
      <c r="M419">
        <f t="shared" si="207"/>
        <v>1123.614</v>
      </c>
      <c r="N419">
        <f t="shared" si="208"/>
        <v>751.58133512355766</v>
      </c>
      <c r="O419">
        <f t="shared" si="209"/>
        <v>54.244221939949284</v>
      </c>
      <c r="P419">
        <f t="shared" si="210"/>
        <v>81.095104870871026</v>
      </c>
      <c r="Q419">
        <f t="shared" si="211"/>
        <v>0.13502666892391302</v>
      </c>
      <c r="R419">
        <f t="shared" si="212"/>
        <v>2.3962984986828713</v>
      </c>
      <c r="S419">
        <f t="shared" si="213"/>
        <v>0.13093774859594295</v>
      </c>
      <c r="T419">
        <f t="shared" si="214"/>
        <v>8.2193151911856124E-2</v>
      </c>
      <c r="U419">
        <f t="shared" si="215"/>
        <v>321.52345740000004</v>
      </c>
      <c r="V419">
        <f t="shared" si="216"/>
        <v>29.187685746660602</v>
      </c>
      <c r="W419">
        <f t="shared" si="217"/>
        <v>29.187685746660602</v>
      </c>
      <c r="X419">
        <f t="shared" si="218"/>
        <v>4.0656587181041974</v>
      </c>
      <c r="Y419">
        <f t="shared" si="219"/>
        <v>48.933047622780983</v>
      </c>
      <c r="Z419">
        <f t="shared" si="220"/>
        <v>1.8788316594189309</v>
      </c>
      <c r="AA419">
        <f t="shared" si="221"/>
        <v>3.839596654397289</v>
      </c>
      <c r="AB419">
        <f t="shared" si="222"/>
        <v>2.1868270586852665</v>
      </c>
      <c r="AC419">
        <f t="shared" si="223"/>
        <v>-182.47535125131077</v>
      </c>
      <c r="AD419">
        <f t="shared" si="224"/>
        <v>-127.43301334034389</v>
      </c>
      <c r="AE419">
        <f t="shared" si="225"/>
        <v>-11.672274980313631</v>
      </c>
      <c r="AF419">
        <f t="shared" si="226"/>
        <v>-5.7182171968221951E-2</v>
      </c>
      <c r="AG419">
        <f t="shared" si="227"/>
        <v>42.850728392518157</v>
      </c>
      <c r="AH419">
        <f t="shared" si="228"/>
        <v>4.0601002397755446</v>
      </c>
      <c r="AI419">
        <f t="shared" si="229"/>
        <v>26.698980339891676</v>
      </c>
      <c r="AJ419">
        <v>1206.40297061703</v>
      </c>
      <c r="AK419">
        <v>1161.29163636364</v>
      </c>
      <c r="AL419">
        <v>3.3013957897983199</v>
      </c>
      <c r="AM419">
        <v>65.128705044101494</v>
      </c>
      <c r="AN419">
        <f t="shared" si="230"/>
        <v>4.1377630669231467</v>
      </c>
      <c r="AO419">
        <v>21.2447896938924</v>
      </c>
      <c r="AP419">
        <v>26.040736363636402</v>
      </c>
      <c r="AQ419">
        <v>8.8766180198001903E-3</v>
      </c>
      <c r="AR419">
        <v>77.531801116587999</v>
      </c>
      <c r="AS419">
        <v>0</v>
      </c>
      <c r="AT419">
        <v>0</v>
      </c>
      <c r="AU419">
        <f t="shared" si="231"/>
        <v>1</v>
      </c>
      <c r="AV419">
        <f t="shared" si="232"/>
        <v>0</v>
      </c>
      <c r="AW419">
        <f t="shared" si="233"/>
        <v>38037.722099401894</v>
      </c>
      <c r="AX419">
        <f t="shared" si="234"/>
        <v>2000.046</v>
      </c>
      <c r="AY419">
        <f t="shared" si="235"/>
        <v>1681.2387000000001</v>
      </c>
      <c r="AZ419">
        <f t="shared" si="236"/>
        <v>0.84060001619962743</v>
      </c>
      <c r="BA419">
        <f t="shared" si="237"/>
        <v>0.1607580312652809</v>
      </c>
      <c r="BB419">
        <v>6</v>
      </c>
      <c r="BC419">
        <v>0.5</v>
      </c>
      <c r="BD419" t="s">
        <v>354</v>
      </c>
      <c r="BE419">
        <v>2</v>
      </c>
      <c r="BF419" t="b">
        <v>1</v>
      </c>
      <c r="BG419">
        <v>1657491295.2</v>
      </c>
      <c r="BH419">
        <v>1123.614</v>
      </c>
      <c r="BI419">
        <v>1180.5039999999999</v>
      </c>
      <c r="BJ419">
        <v>26.032170000000001</v>
      </c>
      <c r="BK419">
        <v>21.287320000000001</v>
      </c>
      <c r="BL419">
        <v>1111.595</v>
      </c>
      <c r="BM419">
        <v>25.65146</v>
      </c>
      <c r="BN419">
        <v>500.0462</v>
      </c>
      <c r="BO419">
        <v>72.127219999999994</v>
      </c>
      <c r="BP419">
        <v>4.6235360000000003E-2</v>
      </c>
      <c r="BQ419">
        <v>28.201280000000001</v>
      </c>
      <c r="BR419">
        <v>27.818439999999999</v>
      </c>
      <c r="BS419">
        <v>999.9</v>
      </c>
      <c r="BT419">
        <v>0</v>
      </c>
      <c r="BU419">
        <v>0</v>
      </c>
      <c r="BV419">
        <v>10014</v>
      </c>
      <c r="BW419">
        <v>0</v>
      </c>
      <c r="BX419">
        <v>167.1592</v>
      </c>
      <c r="BY419">
        <v>-56.891649999999998</v>
      </c>
      <c r="BZ419">
        <v>1153.6469999999999</v>
      </c>
      <c r="CA419">
        <v>1206.181</v>
      </c>
      <c r="CB419">
        <v>4.7448709999999998</v>
      </c>
      <c r="CC419">
        <v>1180.5039999999999</v>
      </c>
      <c r="CD419">
        <v>21.287320000000001</v>
      </c>
      <c r="CE419">
        <v>1.877629</v>
      </c>
      <c r="CF419">
        <v>1.5353939999999999</v>
      </c>
      <c r="CG419">
        <v>16.44847</v>
      </c>
      <c r="CH419">
        <v>13.32517</v>
      </c>
      <c r="CI419">
        <v>2000.046</v>
      </c>
      <c r="CJ419">
        <v>0.97999979999999998</v>
      </c>
      <c r="CK419">
        <v>2.000008E-2</v>
      </c>
      <c r="CL419">
        <v>0</v>
      </c>
      <c r="CM419">
        <v>2.5125000000000002</v>
      </c>
      <c r="CN419">
        <v>0</v>
      </c>
      <c r="CO419">
        <v>17688.14</v>
      </c>
      <c r="CP419">
        <v>17300.55</v>
      </c>
      <c r="CQ419">
        <v>42.818300000000001</v>
      </c>
      <c r="CR419">
        <v>43.356099999999998</v>
      </c>
      <c r="CS419">
        <v>42.811999999999998</v>
      </c>
      <c r="CT419">
        <v>41.543399999999998</v>
      </c>
      <c r="CU419">
        <v>42</v>
      </c>
      <c r="CV419">
        <v>1960.0440000000001</v>
      </c>
      <c r="CW419">
        <v>40.002000000000002</v>
      </c>
      <c r="CX419">
        <v>0</v>
      </c>
      <c r="CY419">
        <v>1657491272.5999999</v>
      </c>
      <c r="CZ419">
        <v>0</v>
      </c>
      <c r="DA419">
        <v>0</v>
      </c>
      <c r="DB419" t="s">
        <v>355</v>
      </c>
      <c r="DC419">
        <v>1657313570</v>
      </c>
      <c r="DD419">
        <v>1657313571.5</v>
      </c>
      <c r="DE419">
        <v>0</v>
      </c>
      <c r="DF419">
        <v>-0.183</v>
      </c>
      <c r="DG419">
        <v>-4.0000000000000001E-3</v>
      </c>
      <c r="DH419">
        <v>8.7509999999999994</v>
      </c>
      <c r="DI419">
        <v>0.37</v>
      </c>
      <c r="DJ419">
        <v>417</v>
      </c>
      <c r="DK419">
        <v>25</v>
      </c>
      <c r="DL419">
        <v>0.7</v>
      </c>
      <c r="DM419">
        <v>0.09</v>
      </c>
      <c r="DN419">
        <v>-56.816797560975601</v>
      </c>
      <c r="DO419">
        <v>-2.60239024390247</v>
      </c>
      <c r="DP419">
        <v>0.65992836251565001</v>
      </c>
      <c r="DQ419">
        <v>0</v>
      </c>
      <c r="DR419">
        <v>5.0239575609756102</v>
      </c>
      <c r="DS419">
        <v>-1.5338351916376201</v>
      </c>
      <c r="DT419">
        <v>0.15673828109273399</v>
      </c>
      <c r="DU419">
        <v>0</v>
      </c>
      <c r="DV419">
        <v>0</v>
      </c>
      <c r="DW419">
        <v>2</v>
      </c>
      <c r="DX419" t="s">
        <v>362</v>
      </c>
      <c r="DY419">
        <v>2.9697300000000002</v>
      </c>
      <c r="DZ419">
        <v>2.7000899999999999</v>
      </c>
      <c r="EA419">
        <v>0.14436199999999999</v>
      </c>
      <c r="EB419">
        <v>0.14982100000000001</v>
      </c>
      <c r="EC419">
        <v>8.7634600000000007E-2</v>
      </c>
      <c r="ED419">
        <v>7.6846200000000003E-2</v>
      </c>
      <c r="EE419">
        <v>33092.6</v>
      </c>
      <c r="EF419">
        <v>35871.800000000003</v>
      </c>
      <c r="EG419">
        <v>35070.800000000003</v>
      </c>
      <c r="EH419">
        <v>38291.1</v>
      </c>
      <c r="EI419">
        <v>45427.1</v>
      </c>
      <c r="EJ419">
        <v>51067</v>
      </c>
      <c r="EK419">
        <v>54876.2</v>
      </c>
      <c r="EL419">
        <v>61432.2</v>
      </c>
      <c r="EM419">
        <v>1.9414</v>
      </c>
      <c r="EN419">
        <v>2.0398000000000001</v>
      </c>
      <c r="EO419">
        <v>-1.88053E-2</v>
      </c>
      <c r="EP419">
        <v>0</v>
      </c>
      <c r="EQ419">
        <v>28.132200000000001</v>
      </c>
      <c r="ER419">
        <v>999.9</v>
      </c>
      <c r="ES419">
        <v>34.459000000000003</v>
      </c>
      <c r="ET419">
        <v>40.887999999999998</v>
      </c>
      <c r="EU419">
        <v>37.131500000000003</v>
      </c>
      <c r="EV419">
        <v>51.6922</v>
      </c>
      <c r="EW419">
        <v>38.645800000000001</v>
      </c>
      <c r="EX419">
        <v>2</v>
      </c>
      <c r="EY419">
        <v>0.245976</v>
      </c>
      <c r="EZ419">
        <v>-0.21701500000000001</v>
      </c>
      <c r="FA419">
        <v>20.148299999999999</v>
      </c>
      <c r="FB419">
        <v>5.1981200000000003</v>
      </c>
      <c r="FC419">
        <v>12.0099</v>
      </c>
      <c r="FD419">
        <v>4.9744000000000002</v>
      </c>
      <c r="FE419">
        <v>3.294</v>
      </c>
      <c r="FF419">
        <v>9999</v>
      </c>
      <c r="FG419">
        <v>9999</v>
      </c>
      <c r="FH419">
        <v>9999</v>
      </c>
      <c r="FI419">
        <v>586.20000000000005</v>
      </c>
      <c r="FJ419">
        <v>1.8632200000000001</v>
      </c>
      <c r="FK419">
        <v>1.86798</v>
      </c>
      <c r="FL419">
        <v>1.86768</v>
      </c>
      <c r="FM419">
        <v>1.8689</v>
      </c>
      <c r="FN419">
        <v>1.8696600000000001</v>
      </c>
      <c r="FO419">
        <v>1.8656900000000001</v>
      </c>
      <c r="FP419">
        <v>1.86676</v>
      </c>
      <c r="FQ419">
        <v>1.8681000000000001</v>
      </c>
      <c r="FR419">
        <v>5</v>
      </c>
      <c r="FS419">
        <v>0</v>
      </c>
      <c r="FT419">
        <v>0</v>
      </c>
      <c r="FU419">
        <v>0</v>
      </c>
      <c r="FV419" t="s">
        <v>357</v>
      </c>
      <c r="FW419" t="s">
        <v>358</v>
      </c>
      <c r="FX419" t="s">
        <v>359</v>
      </c>
      <c r="FY419" t="s">
        <v>359</v>
      </c>
      <c r="FZ419" t="s">
        <v>359</v>
      </c>
      <c r="GA419" t="s">
        <v>359</v>
      </c>
      <c r="GB419">
        <v>0</v>
      </c>
      <c r="GC419">
        <v>100</v>
      </c>
      <c r="GD419">
        <v>100</v>
      </c>
      <c r="GE419">
        <v>12.07</v>
      </c>
      <c r="GF419">
        <v>0.38150000000000001</v>
      </c>
      <c r="GG419">
        <v>4.5656098643845597</v>
      </c>
      <c r="GH419">
        <v>7.6807047227384802E-3</v>
      </c>
      <c r="GI419">
        <v>-1.0831925345100399E-6</v>
      </c>
      <c r="GJ419">
        <v>1.8533368071612601E-10</v>
      </c>
      <c r="GK419">
        <v>-9.9183057942876601E-2</v>
      </c>
      <c r="GL419">
        <v>-1.13594444998887E-2</v>
      </c>
      <c r="GM419">
        <v>1.5024328609816199E-3</v>
      </c>
      <c r="GN419">
        <v>-1.28748702860321E-5</v>
      </c>
      <c r="GO419">
        <v>14</v>
      </c>
      <c r="GP419">
        <v>2172</v>
      </c>
      <c r="GQ419">
        <v>1</v>
      </c>
      <c r="GR419">
        <v>46</v>
      </c>
      <c r="GS419">
        <v>2962.1</v>
      </c>
      <c r="GT419">
        <v>2962.1</v>
      </c>
      <c r="GU419">
        <v>3.0627399999999998</v>
      </c>
      <c r="GV419">
        <v>2.67822</v>
      </c>
      <c r="GW419">
        <v>2.2485400000000002</v>
      </c>
      <c r="GX419">
        <v>2.7404799999999998</v>
      </c>
      <c r="GY419">
        <v>1.9958499999999999</v>
      </c>
      <c r="GZ419">
        <v>2.3974600000000001</v>
      </c>
      <c r="HA419">
        <v>42.992899999999999</v>
      </c>
      <c r="HB419">
        <v>13.8081</v>
      </c>
      <c r="HC419">
        <v>18</v>
      </c>
      <c r="HD419">
        <v>504.52</v>
      </c>
      <c r="HE419">
        <v>568.66899999999998</v>
      </c>
      <c r="HF419">
        <v>24.995899999999999</v>
      </c>
      <c r="HG419">
        <v>30.4389</v>
      </c>
      <c r="HH419">
        <v>29.9998</v>
      </c>
      <c r="HI419">
        <v>30.410499999999999</v>
      </c>
      <c r="HJ419">
        <v>30.338899999999999</v>
      </c>
      <c r="HK419">
        <v>61.335500000000003</v>
      </c>
      <c r="HL419">
        <v>39.805900000000001</v>
      </c>
      <c r="HM419">
        <v>0</v>
      </c>
      <c r="HN419">
        <v>25.047999999999998</v>
      </c>
      <c r="HO419">
        <v>1208.3900000000001</v>
      </c>
      <c r="HP419">
        <v>21.671600000000002</v>
      </c>
      <c r="HQ419">
        <v>101.75700000000001</v>
      </c>
      <c r="HR419">
        <v>102.245</v>
      </c>
    </row>
    <row r="420" spans="1:226" x14ac:dyDescent="0.2">
      <c r="A420">
        <v>404</v>
      </c>
      <c r="B420">
        <v>1657491303</v>
      </c>
      <c r="C420">
        <v>5101.4000000953702</v>
      </c>
      <c r="D420" t="s">
        <v>1166</v>
      </c>
      <c r="E420" t="s">
        <v>1167</v>
      </c>
      <c r="F420">
        <v>5</v>
      </c>
      <c r="G420" t="s">
        <v>1223</v>
      </c>
      <c r="H420" t="s">
        <v>353</v>
      </c>
      <c r="I420">
        <v>1657491300.5</v>
      </c>
      <c r="J420">
        <f t="shared" si="204"/>
        <v>3.9865017210188747E-3</v>
      </c>
      <c r="K420">
        <f t="shared" si="205"/>
        <v>3.9865017210188749</v>
      </c>
      <c r="L420">
        <f t="shared" si="206"/>
        <v>26.755183803739762</v>
      </c>
      <c r="M420">
        <f t="shared" si="207"/>
        <v>1141.38777777778</v>
      </c>
      <c r="N420">
        <f t="shared" si="208"/>
        <v>752.1852507408355</v>
      </c>
      <c r="O420">
        <f t="shared" si="209"/>
        <v>54.288183210063565</v>
      </c>
      <c r="P420">
        <f t="shared" si="210"/>
        <v>82.378468246616848</v>
      </c>
      <c r="Q420">
        <f t="shared" si="211"/>
        <v>0.12871193680402621</v>
      </c>
      <c r="R420">
        <f t="shared" si="212"/>
        <v>2.3921804705039502</v>
      </c>
      <c r="S420">
        <f t="shared" si="213"/>
        <v>0.12498464360672959</v>
      </c>
      <c r="T420">
        <f t="shared" si="214"/>
        <v>7.8441294060184727E-2</v>
      </c>
      <c r="U420">
        <f t="shared" si="215"/>
        <v>321.51861133333398</v>
      </c>
      <c r="V420">
        <f t="shared" si="216"/>
        <v>29.282328245825973</v>
      </c>
      <c r="W420">
        <f t="shared" si="217"/>
        <v>29.282328245825973</v>
      </c>
      <c r="X420">
        <f t="shared" si="218"/>
        <v>4.0879465946355928</v>
      </c>
      <c r="Y420">
        <f t="shared" si="219"/>
        <v>48.861419773021439</v>
      </c>
      <c r="Z420">
        <f t="shared" si="220"/>
        <v>1.8810849833189223</v>
      </c>
      <c r="AA420">
        <f t="shared" si="221"/>
        <v>3.8498369307671094</v>
      </c>
      <c r="AB420">
        <f t="shared" si="222"/>
        <v>2.2068616113166706</v>
      </c>
      <c r="AC420">
        <f t="shared" si="223"/>
        <v>-175.80472589693238</v>
      </c>
      <c r="AD420">
        <f t="shared" si="224"/>
        <v>-133.51768777826473</v>
      </c>
      <c r="AE420">
        <f t="shared" si="225"/>
        <v>-12.259213111814661</v>
      </c>
      <c r="AF420">
        <f t="shared" si="226"/>
        <v>-6.3015453677820688E-2</v>
      </c>
      <c r="AG420">
        <f t="shared" si="227"/>
        <v>43.535643490007622</v>
      </c>
      <c r="AH420">
        <f t="shared" si="228"/>
        <v>3.9383002041372923</v>
      </c>
      <c r="AI420">
        <f t="shared" si="229"/>
        <v>26.755183803739762</v>
      </c>
      <c r="AJ420">
        <v>1224.9652205929401</v>
      </c>
      <c r="AK420">
        <v>1178.9675757575701</v>
      </c>
      <c r="AL420">
        <v>3.51849135300073</v>
      </c>
      <c r="AM420">
        <v>65.128705044101494</v>
      </c>
      <c r="AN420">
        <f t="shared" si="230"/>
        <v>3.9865017210188749</v>
      </c>
      <c r="AO420">
        <v>21.413873010143</v>
      </c>
      <c r="AP420">
        <v>26.067416363636401</v>
      </c>
      <c r="AQ420">
        <v>1.1399244810014E-3</v>
      </c>
      <c r="AR420">
        <v>77.531801116587999</v>
      </c>
      <c r="AS420">
        <v>0</v>
      </c>
      <c r="AT420">
        <v>0</v>
      </c>
      <c r="AU420">
        <f t="shared" si="231"/>
        <v>1</v>
      </c>
      <c r="AV420">
        <f t="shared" si="232"/>
        <v>0</v>
      </c>
      <c r="AW420">
        <f t="shared" si="233"/>
        <v>37932.292438986784</v>
      </c>
      <c r="AX420">
        <f t="shared" si="234"/>
        <v>2000.01555555556</v>
      </c>
      <c r="AY420">
        <f t="shared" si="235"/>
        <v>1681.2131333333371</v>
      </c>
      <c r="AZ420">
        <f t="shared" si="236"/>
        <v>0.84060002866644368</v>
      </c>
      <c r="BA420">
        <f t="shared" si="237"/>
        <v>0.16075805532623633</v>
      </c>
      <c r="BB420">
        <v>6</v>
      </c>
      <c r="BC420">
        <v>0.5</v>
      </c>
      <c r="BD420" t="s">
        <v>354</v>
      </c>
      <c r="BE420">
        <v>2</v>
      </c>
      <c r="BF420" t="b">
        <v>1</v>
      </c>
      <c r="BG420">
        <v>1657491300.5</v>
      </c>
      <c r="BH420">
        <v>1141.38777777778</v>
      </c>
      <c r="BI420">
        <v>1199.0188888888899</v>
      </c>
      <c r="BJ420">
        <v>26.063211111111102</v>
      </c>
      <c r="BK420">
        <v>21.460888888888899</v>
      </c>
      <c r="BL420">
        <v>1129.26444444444</v>
      </c>
      <c r="BM420">
        <v>25.681288888888901</v>
      </c>
      <c r="BN420">
        <v>500.05044444444502</v>
      </c>
      <c r="BO420">
        <v>72.127066666666707</v>
      </c>
      <c r="BP420">
        <v>4.6886700000000003E-2</v>
      </c>
      <c r="BQ420">
        <v>28.247044444444398</v>
      </c>
      <c r="BR420">
        <v>27.861466666666701</v>
      </c>
      <c r="BS420">
        <v>999.9</v>
      </c>
      <c r="BT420">
        <v>0</v>
      </c>
      <c r="BU420">
        <v>0</v>
      </c>
      <c r="BV420">
        <v>9986.6666666666697</v>
      </c>
      <c r="BW420">
        <v>0</v>
      </c>
      <c r="BX420">
        <v>165.73711111111101</v>
      </c>
      <c r="BY420">
        <v>-57.628877777777802</v>
      </c>
      <c r="BZ420">
        <v>1171.9322222222199</v>
      </c>
      <c r="CA420">
        <v>1225.3133333333301</v>
      </c>
      <c r="CB420">
        <v>4.60233111111111</v>
      </c>
      <c r="CC420">
        <v>1199.0188888888899</v>
      </c>
      <c r="CD420">
        <v>21.460888888888899</v>
      </c>
      <c r="CE420">
        <v>1.8798644444444399</v>
      </c>
      <c r="CF420">
        <v>1.5479111111111099</v>
      </c>
      <c r="CG420">
        <v>16.467199999999998</v>
      </c>
      <c r="CH420">
        <v>13.449766666666701</v>
      </c>
      <c r="CI420">
        <v>2000.01555555556</v>
      </c>
      <c r="CJ420">
        <v>0.979999333333333</v>
      </c>
      <c r="CK420">
        <v>2.0000577777777799E-2</v>
      </c>
      <c r="CL420">
        <v>0</v>
      </c>
      <c r="CM420">
        <v>2.3417666666666701</v>
      </c>
      <c r="CN420">
        <v>0</v>
      </c>
      <c r="CO420">
        <v>17652.900000000001</v>
      </c>
      <c r="CP420">
        <v>17300.277777777799</v>
      </c>
      <c r="CQ420">
        <v>42.811999999999998</v>
      </c>
      <c r="CR420">
        <v>43.311999999999998</v>
      </c>
      <c r="CS420">
        <v>42.75</v>
      </c>
      <c r="CT420">
        <v>41.5</v>
      </c>
      <c r="CU420">
        <v>41.951000000000001</v>
      </c>
      <c r="CV420">
        <v>1960.0133333333299</v>
      </c>
      <c r="CW420">
        <v>40.002222222222201</v>
      </c>
      <c r="CX420">
        <v>0</v>
      </c>
      <c r="CY420">
        <v>1657491278</v>
      </c>
      <c r="CZ420">
        <v>0</v>
      </c>
      <c r="DA420">
        <v>0</v>
      </c>
      <c r="DB420" t="s">
        <v>355</v>
      </c>
      <c r="DC420">
        <v>1657313570</v>
      </c>
      <c r="DD420">
        <v>1657313571.5</v>
      </c>
      <c r="DE420">
        <v>0</v>
      </c>
      <c r="DF420">
        <v>-0.183</v>
      </c>
      <c r="DG420">
        <v>-4.0000000000000001E-3</v>
      </c>
      <c r="DH420">
        <v>8.7509999999999994</v>
      </c>
      <c r="DI420">
        <v>0.37</v>
      </c>
      <c r="DJ420">
        <v>417</v>
      </c>
      <c r="DK420">
        <v>25</v>
      </c>
      <c r="DL420">
        <v>0.7</v>
      </c>
      <c r="DM420">
        <v>0.09</v>
      </c>
      <c r="DN420">
        <v>-57.109858536585399</v>
      </c>
      <c r="DO420">
        <v>-2.63413588850185</v>
      </c>
      <c r="DP420">
        <v>0.66986938842514498</v>
      </c>
      <c r="DQ420">
        <v>0</v>
      </c>
      <c r="DR420">
        <v>4.88515341463415</v>
      </c>
      <c r="DS420">
        <v>-1.8774501742160301</v>
      </c>
      <c r="DT420">
        <v>0.18895510405732899</v>
      </c>
      <c r="DU420">
        <v>0</v>
      </c>
      <c r="DV420">
        <v>0</v>
      </c>
      <c r="DW420">
        <v>2</v>
      </c>
      <c r="DX420" t="s">
        <v>362</v>
      </c>
      <c r="DY420">
        <v>2.9698099999999998</v>
      </c>
      <c r="DZ420">
        <v>2.7009500000000002</v>
      </c>
      <c r="EA420">
        <v>0.145761</v>
      </c>
      <c r="EB420">
        <v>0.15112100000000001</v>
      </c>
      <c r="EC420">
        <v>8.7670999999999999E-2</v>
      </c>
      <c r="ED420">
        <v>7.7207300000000006E-2</v>
      </c>
      <c r="EE420">
        <v>33039.199999999997</v>
      </c>
      <c r="EF420">
        <v>35817.4</v>
      </c>
      <c r="EG420">
        <v>35071.4</v>
      </c>
      <c r="EH420">
        <v>38291.599999999999</v>
      </c>
      <c r="EI420">
        <v>45425.9</v>
      </c>
      <c r="EJ420">
        <v>51048.1</v>
      </c>
      <c r="EK420">
        <v>54876.9</v>
      </c>
      <c r="EL420">
        <v>61433.599999999999</v>
      </c>
      <c r="EM420">
        <v>1.9412</v>
      </c>
      <c r="EN420">
        <v>2.0404</v>
      </c>
      <c r="EO420">
        <v>-1.37985E-2</v>
      </c>
      <c r="EP420">
        <v>0</v>
      </c>
      <c r="EQ420">
        <v>28.110600000000002</v>
      </c>
      <c r="ER420">
        <v>999.9</v>
      </c>
      <c r="ES420">
        <v>34.409999999999997</v>
      </c>
      <c r="ET420">
        <v>40.887999999999998</v>
      </c>
      <c r="EU420">
        <v>37.080500000000001</v>
      </c>
      <c r="EV420">
        <v>51.852200000000003</v>
      </c>
      <c r="EW420">
        <v>38.657899999999998</v>
      </c>
      <c r="EX420">
        <v>2</v>
      </c>
      <c r="EY420">
        <v>0.244675</v>
      </c>
      <c r="EZ420">
        <v>-0.103377</v>
      </c>
      <c r="FA420">
        <v>20.149000000000001</v>
      </c>
      <c r="FB420">
        <v>5.1993200000000002</v>
      </c>
      <c r="FC420">
        <v>12.0099</v>
      </c>
      <c r="FD420">
        <v>4.9736000000000002</v>
      </c>
      <c r="FE420">
        <v>3.294</v>
      </c>
      <c r="FF420">
        <v>9999</v>
      </c>
      <c r="FG420">
        <v>9999</v>
      </c>
      <c r="FH420">
        <v>9999</v>
      </c>
      <c r="FI420">
        <v>586.20000000000005</v>
      </c>
      <c r="FJ420">
        <v>1.8632500000000001</v>
      </c>
      <c r="FK420">
        <v>1.86798</v>
      </c>
      <c r="FL420">
        <v>1.86768</v>
      </c>
      <c r="FM420">
        <v>1.8689</v>
      </c>
      <c r="FN420">
        <v>1.8696600000000001</v>
      </c>
      <c r="FO420">
        <v>1.8656900000000001</v>
      </c>
      <c r="FP420">
        <v>1.86676</v>
      </c>
      <c r="FQ420">
        <v>1.8681000000000001</v>
      </c>
      <c r="FR420">
        <v>5</v>
      </c>
      <c r="FS420">
        <v>0</v>
      </c>
      <c r="FT420">
        <v>0</v>
      </c>
      <c r="FU420">
        <v>0</v>
      </c>
      <c r="FV420" t="s">
        <v>357</v>
      </c>
      <c r="FW420" t="s">
        <v>358</v>
      </c>
      <c r="FX420" t="s">
        <v>359</v>
      </c>
      <c r="FY420" t="s">
        <v>359</v>
      </c>
      <c r="FZ420" t="s">
        <v>359</v>
      </c>
      <c r="GA420" t="s">
        <v>359</v>
      </c>
      <c r="GB420">
        <v>0</v>
      </c>
      <c r="GC420">
        <v>100</v>
      </c>
      <c r="GD420">
        <v>100</v>
      </c>
      <c r="GE420">
        <v>12.18</v>
      </c>
      <c r="GF420">
        <v>0.38219999999999998</v>
      </c>
      <c r="GG420">
        <v>4.5656098643845597</v>
      </c>
      <c r="GH420">
        <v>7.6807047227384802E-3</v>
      </c>
      <c r="GI420">
        <v>-1.0831925345100399E-6</v>
      </c>
      <c r="GJ420">
        <v>1.8533368071612601E-10</v>
      </c>
      <c r="GK420">
        <v>-9.9183057942876601E-2</v>
      </c>
      <c r="GL420">
        <v>-1.13594444998887E-2</v>
      </c>
      <c r="GM420">
        <v>1.5024328609816199E-3</v>
      </c>
      <c r="GN420">
        <v>-1.28748702860321E-5</v>
      </c>
      <c r="GO420">
        <v>14</v>
      </c>
      <c r="GP420">
        <v>2172</v>
      </c>
      <c r="GQ420">
        <v>1</v>
      </c>
      <c r="GR420">
        <v>46</v>
      </c>
      <c r="GS420">
        <v>2962.2</v>
      </c>
      <c r="GT420">
        <v>2962.2</v>
      </c>
      <c r="GU420">
        <v>3.0944799999999999</v>
      </c>
      <c r="GV420">
        <v>2.677</v>
      </c>
      <c r="GW420">
        <v>2.2485400000000002</v>
      </c>
      <c r="GX420">
        <v>2.7416999999999998</v>
      </c>
      <c r="GY420">
        <v>1.9958499999999999</v>
      </c>
      <c r="GZ420">
        <v>2.3913600000000002</v>
      </c>
      <c r="HA420">
        <v>42.966000000000001</v>
      </c>
      <c r="HB420">
        <v>13.8081</v>
      </c>
      <c r="HC420">
        <v>18</v>
      </c>
      <c r="HD420">
        <v>504.34</v>
      </c>
      <c r="HE420">
        <v>569.05799999999999</v>
      </c>
      <c r="HF420">
        <v>25.116099999999999</v>
      </c>
      <c r="HG420">
        <v>30.431000000000001</v>
      </c>
      <c r="HH420">
        <v>29.999400000000001</v>
      </c>
      <c r="HI420">
        <v>30.4053</v>
      </c>
      <c r="HJ420">
        <v>30.332599999999999</v>
      </c>
      <c r="HK420">
        <v>61.974299999999999</v>
      </c>
      <c r="HL420">
        <v>39.229599999999998</v>
      </c>
      <c r="HM420">
        <v>0</v>
      </c>
      <c r="HN420">
        <v>25.150700000000001</v>
      </c>
      <c r="HO420">
        <v>1221.78</v>
      </c>
      <c r="HP420">
        <v>21.817</v>
      </c>
      <c r="HQ420">
        <v>101.759</v>
      </c>
      <c r="HR420">
        <v>102.247</v>
      </c>
    </row>
    <row r="421" spans="1:226" x14ac:dyDescent="0.2">
      <c r="A421">
        <v>405</v>
      </c>
      <c r="B421">
        <v>1657491308</v>
      </c>
      <c r="C421">
        <v>5106.4000000953702</v>
      </c>
      <c r="D421" t="s">
        <v>1168</v>
      </c>
      <c r="E421" t="s">
        <v>1169</v>
      </c>
      <c r="F421">
        <v>5</v>
      </c>
      <c r="G421" t="s">
        <v>1223</v>
      </c>
      <c r="H421" t="s">
        <v>353</v>
      </c>
      <c r="I421">
        <v>1657491305.2</v>
      </c>
      <c r="J421">
        <f t="shared" si="204"/>
        <v>3.8490421369216806E-3</v>
      </c>
      <c r="K421">
        <f t="shared" si="205"/>
        <v>3.8490421369216805</v>
      </c>
      <c r="L421">
        <f t="shared" si="206"/>
        <v>26.498013068354215</v>
      </c>
      <c r="M421">
        <f t="shared" si="207"/>
        <v>1157.3409999999999</v>
      </c>
      <c r="N421">
        <f t="shared" si="208"/>
        <v>756.30321719901633</v>
      </c>
      <c r="O421">
        <f t="shared" si="209"/>
        <v>54.584406829114201</v>
      </c>
      <c r="P421">
        <f t="shared" si="210"/>
        <v>83.528366067217647</v>
      </c>
      <c r="Q421">
        <f t="shared" si="211"/>
        <v>0.12334405477449185</v>
      </c>
      <c r="R421">
        <f t="shared" si="212"/>
        <v>2.404178482979348</v>
      </c>
      <c r="S421">
        <f t="shared" si="213"/>
        <v>0.11993330745019413</v>
      </c>
      <c r="T421">
        <f t="shared" si="214"/>
        <v>7.5256903404708225E-2</v>
      </c>
      <c r="U421">
        <f t="shared" si="215"/>
        <v>321.51999000000001</v>
      </c>
      <c r="V421">
        <f t="shared" si="216"/>
        <v>29.340941894401126</v>
      </c>
      <c r="W421">
        <f t="shared" si="217"/>
        <v>29.340941894401126</v>
      </c>
      <c r="X421">
        <f t="shared" si="218"/>
        <v>4.1018031910073676</v>
      </c>
      <c r="Y421">
        <f t="shared" si="219"/>
        <v>48.815680543226073</v>
      </c>
      <c r="Z421">
        <f t="shared" si="220"/>
        <v>1.8815655049089484</v>
      </c>
      <c r="AA421">
        <f t="shared" si="221"/>
        <v>3.8544285032405319</v>
      </c>
      <c r="AB421">
        <f t="shared" si="222"/>
        <v>2.220237686098419</v>
      </c>
      <c r="AC421">
        <f t="shared" si="223"/>
        <v>-169.74275823824613</v>
      </c>
      <c r="AD421">
        <f t="shared" si="224"/>
        <v>-139.12928482160686</v>
      </c>
      <c r="AE421">
        <f t="shared" si="225"/>
        <v>-12.715704327862806</v>
      </c>
      <c r="AF421">
        <f t="shared" si="226"/>
        <v>-6.7757387715772666E-2</v>
      </c>
      <c r="AG421">
        <f t="shared" si="227"/>
        <v>43.021601585204422</v>
      </c>
      <c r="AH421">
        <f t="shared" si="228"/>
        <v>3.8299487651397754</v>
      </c>
      <c r="AI421">
        <f t="shared" si="229"/>
        <v>26.498013068354215</v>
      </c>
      <c r="AJ421">
        <v>1241.20037529661</v>
      </c>
      <c r="AK421">
        <v>1196.08806060606</v>
      </c>
      <c r="AL421">
        <v>3.3655626737567901</v>
      </c>
      <c r="AM421">
        <v>65.128705044101494</v>
      </c>
      <c r="AN421">
        <f t="shared" si="230"/>
        <v>3.8490421369216805</v>
      </c>
      <c r="AO421">
        <v>21.5671131634804</v>
      </c>
      <c r="AP421">
        <v>26.067673939393899</v>
      </c>
      <c r="AQ421">
        <v>-5.7951093147268695E-4</v>
      </c>
      <c r="AR421">
        <v>77.531801116587999</v>
      </c>
      <c r="AS421">
        <v>0</v>
      </c>
      <c r="AT421">
        <v>0</v>
      </c>
      <c r="AU421">
        <f t="shared" si="231"/>
        <v>1</v>
      </c>
      <c r="AV421">
        <f t="shared" si="232"/>
        <v>0</v>
      </c>
      <c r="AW421">
        <f t="shared" si="233"/>
        <v>38220.105008729624</v>
      </c>
      <c r="AX421">
        <f t="shared" si="234"/>
        <v>2000.0250000000001</v>
      </c>
      <c r="AY421">
        <f t="shared" si="235"/>
        <v>1681.2209999999998</v>
      </c>
      <c r="AZ421">
        <f t="shared" si="236"/>
        <v>0.84059999250009365</v>
      </c>
      <c r="BA421">
        <f t="shared" si="237"/>
        <v>0.16075798552518092</v>
      </c>
      <c r="BB421">
        <v>6</v>
      </c>
      <c r="BC421">
        <v>0.5</v>
      </c>
      <c r="BD421" t="s">
        <v>354</v>
      </c>
      <c r="BE421">
        <v>2</v>
      </c>
      <c r="BF421" t="b">
        <v>1</v>
      </c>
      <c r="BG421">
        <v>1657491305.2</v>
      </c>
      <c r="BH421">
        <v>1157.3409999999999</v>
      </c>
      <c r="BI421">
        <v>1214.28</v>
      </c>
      <c r="BJ421">
        <v>26.070340000000002</v>
      </c>
      <c r="BK421">
        <v>21.59469</v>
      </c>
      <c r="BL421">
        <v>1145.124</v>
      </c>
      <c r="BM421">
        <v>25.68816</v>
      </c>
      <c r="BN421">
        <v>500.05259999999998</v>
      </c>
      <c r="BO421">
        <v>72.126720000000006</v>
      </c>
      <c r="BP421">
        <v>4.592926E-2</v>
      </c>
      <c r="BQ421">
        <v>28.267530000000001</v>
      </c>
      <c r="BR421">
        <v>27.88841</v>
      </c>
      <c r="BS421">
        <v>999.9</v>
      </c>
      <c r="BT421">
        <v>0</v>
      </c>
      <c r="BU421">
        <v>0</v>
      </c>
      <c r="BV421">
        <v>10066.5</v>
      </c>
      <c r="BW421">
        <v>0</v>
      </c>
      <c r="BX421">
        <v>164.64160000000001</v>
      </c>
      <c r="BY421">
        <v>-56.936999999999998</v>
      </c>
      <c r="BZ421">
        <v>1188.3209999999999</v>
      </c>
      <c r="CA421">
        <v>1241.079</v>
      </c>
      <c r="CB421">
        <v>4.4756850000000004</v>
      </c>
      <c r="CC421">
        <v>1214.28</v>
      </c>
      <c r="CD421">
        <v>21.59469</v>
      </c>
      <c r="CE421">
        <v>1.880369</v>
      </c>
      <c r="CF421">
        <v>1.557553</v>
      </c>
      <c r="CG421">
        <v>16.471399999999999</v>
      </c>
      <c r="CH421">
        <v>13.545120000000001</v>
      </c>
      <c r="CI421">
        <v>2000.0250000000001</v>
      </c>
      <c r="CJ421">
        <v>0.98000010000000004</v>
      </c>
      <c r="CK421">
        <v>1.9999759999999998E-2</v>
      </c>
      <c r="CL421">
        <v>0</v>
      </c>
      <c r="CM421">
        <v>2.34463</v>
      </c>
      <c r="CN421">
        <v>0</v>
      </c>
      <c r="CO421">
        <v>17616.009999999998</v>
      </c>
      <c r="CP421">
        <v>17300.37</v>
      </c>
      <c r="CQ421">
        <v>42.7562</v>
      </c>
      <c r="CR421">
        <v>43.2624</v>
      </c>
      <c r="CS421">
        <v>42.75</v>
      </c>
      <c r="CT421">
        <v>41.468499999999999</v>
      </c>
      <c r="CU421">
        <v>41.936999999999998</v>
      </c>
      <c r="CV421">
        <v>1960.0250000000001</v>
      </c>
      <c r="CW421">
        <v>40</v>
      </c>
      <c r="CX421">
        <v>0</v>
      </c>
      <c r="CY421">
        <v>1657491282.8</v>
      </c>
      <c r="CZ421">
        <v>0</v>
      </c>
      <c r="DA421">
        <v>0</v>
      </c>
      <c r="DB421" t="s">
        <v>355</v>
      </c>
      <c r="DC421">
        <v>1657313570</v>
      </c>
      <c r="DD421">
        <v>1657313571.5</v>
      </c>
      <c r="DE421">
        <v>0</v>
      </c>
      <c r="DF421">
        <v>-0.183</v>
      </c>
      <c r="DG421">
        <v>-4.0000000000000001E-3</v>
      </c>
      <c r="DH421">
        <v>8.7509999999999994</v>
      </c>
      <c r="DI421">
        <v>0.37</v>
      </c>
      <c r="DJ421">
        <v>417</v>
      </c>
      <c r="DK421">
        <v>25</v>
      </c>
      <c r="DL421">
        <v>0.7</v>
      </c>
      <c r="DM421">
        <v>0.09</v>
      </c>
      <c r="DN421">
        <v>-57.253817073170701</v>
      </c>
      <c r="DO421">
        <v>1.84648432055761</v>
      </c>
      <c r="DP421">
        <v>0.621994726627492</v>
      </c>
      <c r="DQ421">
        <v>0</v>
      </c>
      <c r="DR421">
        <v>4.7074704878048799</v>
      </c>
      <c r="DS421">
        <v>-1.96065407665505</v>
      </c>
      <c r="DT421">
        <v>0.19597767575640901</v>
      </c>
      <c r="DU421">
        <v>0</v>
      </c>
      <c r="DV421">
        <v>0</v>
      </c>
      <c r="DW421">
        <v>2</v>
      </c>
      <c r="DX421" t="s">
        <v>362</v>
      </c>
      <c r="DY421">
        <v>2.9700500000000001</v>
      </c>
      <c r="DZ421">
        <v>2.6997399999999998</v>
      </c>
      <c r="EA421">
        <v>0.147095</v>
      </c>
      <c r="EB421">
        <v>0.15248900000000001</v>
      </c>
      <c r="EC421">
        <v>8.7659899999999999E-2</v>
      </c>
      <c r="ED421">
        <v>7.7585199999999993E-2</v>
      </c>
      <c r="EE421">
        <v>32989</v>
      </c>
      <c r="EF421">
        <v>35760.300000000003</v>
      </c>
      <c r="EG421">
        <v>35072.800000000003</v>
      </c>
      <c r="EH421">
        <v>38292.1</v>
      </c>
      <c r="EI421">
        <v>45428</v>
      </c>
      <c r="EJ421">
        <v>51027.9</v>
      </c>
      <c r="EK421">
        <v>54878.8</v>
      </c>
      <c r="EL421">
        <v>61434.400000000001</v>
      </c>
      <c r="EM421">
        <v>1.9414</v>
      </c>
      <c r="EN421">
        <v>2.0406</v>
      </c>
      <c r="EO421">
        <v>-1.0967299999999999E-2</v>
      </c>
      <c r="EP421">
        <v>0</v>
      </c>
      <c r="EQ421">
        <v>28.0914</v>
      </c>
      <c r="ER421">
        <v>999.9</v>
      </c>
      <c r="ES421">
        <v>34.33</v>
      </c>
      <c r="ET421">
        <v>40.868000000000002</v>
      </c>
      <c r="EU421">
        <v>36.958399999999997</v>
      </c>
      <c r="EV421">
        <v>51.622199999999999</v>
      </c>
      <c r="EW421">
        <v>38.5777</v>
      </c>
      <c r="EX421">
        <v>2</v>
      </c>
      <c r="EY421">
        <v>0.244146</v>
      </c>
      <c r="EZ421">
        <v>1.5555599999999999E-2</v>
      </c>
      <c r="FA421">
        <v>20.149000000000001</v>
      </c>
      <c r="FB421">
        <v>5.1969200000000004</v>
      </c>
      <c r="FC421">
        <v>12.0099</v>
      </c>
      <c r="FD421">
        <v>4.9744000000000002</v>
      </c>
      <c r="FE421">
        <v>3.294</v>
      </c>
      <c r="FF421">
        <v>9999</v>
      </c>
      <c r="FG421">
        <v>9999</v>
      </c>
      <c r="FH421">
        <v>9999</v>
      </c>
      <c r="FI421">
        <v>586.20000000000005</v>
      </c>
      <c r="FJ421">
        <v>1.8631899999999999</v>
      </c>
      <c r="FK421">
        <v>1.86795</v>
      </c>
      <c r="FL421">
        <v>1.86768</v>
      </c>
      <c r="FM421">
        <v>1.8689</v>
      </c>
      <c r="FN421">
        <v>1.8696600000000001</v>
      </c>
      <c r="FO421">
        <v>1.8656900000000001</v>
      </c>
      <c r="FP421">
        <v>1.86676</v>
      </c>
      <c r="FQ421">
        <v>1.8680699999999999</v>
      </c>
      <c r="FR421">
        <v>5</v>
      </c>
      <c r="FS421">
        <v>0</v>
      </c>
      <c r="FT421">
        <v>0</v>
      </c>
      <c r="FU421">
        <v>0</v>
      </c>
      <c r="FV421" t="s">
        <v>357</v>
      </c>
      <c r="FW421" t="s">
        <v>358</v>
      </c>
      <c r="FX421" t="s">
        <v>359</v>
      </c>
      <c r="FY421" t="s">
        <v>359</v>
      </c>
      <c r="FZ421" t="s">
        <v>359</v>
      </c>
      <c r="GA421" t="s">
        <v>359</v>
      </c>
      <c r="GB421">
        <v>0</v>
      </c>
      <c r="GC421">
        <v>100</v>
      </c>
      <c r="GD421">
        <v>100</v>
      </c>
      <c r="GE421">
        <v>12.27</v>
      </c>
      <c r="GF421">
        <v>0.38190000000000002</v>
      </c>
      <c r="GG421">
        <v>4.5656098643845597</v>
      </c>
      <c r="GH421">
        <v>7.6807047227384802E-3</v>
      </c>
      <c r="GI421">
        <v>-1.0831925345100399E-6</v>
      </c>
      <c r="GJ421">
        <v>1.8533368071612601E-10</v>
      </c>
      <c r="GK421">
        <v>-9.9183057942876601E-2</v>
      </c>
      <c r="GL421">
        <v>-1.13594444998887E-2</v>
      </c>
      <c r="GM421">
        <v>1.5024328609816199E-3</v>
      </c>
      <c r="GN421">
        <v>-1.28748702860321E-5</v>
      </c>
      <c r="GO421">
        <v>14</v>
      </c>
      <c r="GP421">
        <v>2172</v>
      </c>
      <c r="GQ421">
        <v>1</v>
      </c>
      <c r="GR421">
        <v>46</v>
      </c>
      <c r="GS421">
        <v>2962.3</v>
      </c>
      <c r="GT421">
        <v>2962.3</v>
      </c>
      <c r="GU421">
        <v>3.12988</v>
      </c>
      <c r="GV421">
        <v>2.67334</v>
      </c>
      <c r="GW421">
        <v>2.2485400000000002</v>
      </c>
      <c r="GX421">
        <v>2.7416999999999998</v>
      </c>
      <c r="GY421">
        <v>1.9958499999999999</v>
      </c>
      <c r="GZ421">
        <v>2.3962400000000001</v>
      </c>
      <c r="HA421">
        <v>42.966000000000001</v>
      </c>
      <c r="HB421">
        <v>13.816800000000001</v>
      </c>
      <c r="HC421">
        <v>18</v>
      </c>
      <c r="HD421">
        <v>504.42200000000003</v>
      </c>
      <c r="HE421">
        <v>569.13599999999997</v>
      </c>
      <c r="HF421">
        <v>25.209499999999998</v>
      </c>
      <c r="HG421">
        <v>30.420400000000001</v>
      </c>
      <c r="HH421">
        <v>29.999600000000001</v>
      </c>
      <c r="HI421">
        <v>30.3995</v>
      </c>
      <c r="HJ421">
        <v>30.325800000000001</v>
      </c>
      <c r="HK421">
        <v>62.679099999999998</v>
      </c>
      <c r="HL421">
        <v>38.595399999999998</v>
      </c>
      <c r="HM421">
        <v>0</v>
      </c>
      <c r="HN421">
        <v>25.229800000000001</v>
      </c>
      <c r="HO421">
        <v>1241.94</v>
      </c>
      <c r="HP421">
        <v>21.9771</v>
      </c>
      <c r="HQ421">
        <v>101.76300000000001</v>
      </c>
      <c r="HR421">
        <v>102.249</v>
      </c>
    </row>
    <row r="422" spans="1:226" x14ac:dyDescent="0.2">
      <c r="A422">
        <v>406</v>
      </c>
      <c r="B422">
        <v>1657491313</v>
      </c>
      <c r="C422">
        <v>5111.4000000953702</v>
      </c>
      <c r="D422" t="s">
        <v>1170</v>
      </c>
      <c r="E422" t="s">
        <v>1171</v>
      </c>
      <c r="F422">
        <v>5</v>
      </c>
      <c r="G422" t="s">
        <v>1223</v>
      </c>
      <c r="H422" t="s">
        <v>353</v>
      </c>
      <c r="I422">
        <v>1657491310.5</v>
      </c>
      <c r="J422">
        <f t="shared" si="204"/>
        <v>3.7212549023539218E-3</v>
      </c>
      <c r="K422">
        <f t="shared" si="205"/>
        <v>3.7212549023539219</v>
      </c>
      <c r="L422">
        <f t="shared" si="206"/>
        <v>26.986198399716205</v>
      </c>
      <c r="M422">
        <f t="shared" si="207"/>
        <v>1175.10111111111</v>
      </c>
      <c r="N422">
        <f t="shared" si="208"/>
        <v>751.45568264466112</v>
      </c>
      <c r="O422">
        <f t="shared" si="209"/>
        <v>54.235506272058252</v>
      </c>
      <c r="P422">
        <f t="shared" si="210"/>
        <v>84.811659761053534</v>
      </c>
      <c r="Q422">
        <f t="shared" si="211"/>
        <v>0.11816392643609303</v>
      </c>
      <c r="R422">
        <f t="shared" si="212"/>
        <v>2.3940404862102711</v>
      </c>
      <c r="S422">
        <f t="shared" si="213"/>
        <v>0.11501683697590302</v>
      </c>
      <c r="T422">
        <f t="shared" si="214"/>
        <v>7.2161295277262144E-2</v>
      </c>
      <c r="U422">
        <f t="shared" si="215"/>
        <v>321.51440399999996</v>
      </c>
      <c r="V422">
        <f t="shared" si="216"/>
        <v>29.413643065305155</v>
      </c>
      <c r="W422">
        <f t="shared" si="217"/>
        <v>29.413643065305155</v>
      </c>
      <c r="X422">
        <f t="shared" si="218"/>
        <v>4.1190470365854646</v>
      </c>
      <c r="Y422">
        <f t="shared" si="219"/>
        <v>48.719759579998282</v>
      </c>
      <c r="Z422">
        <f t="shared" si="220"/>
        <v>1.8809944342127829</v>
      </c>
      <c r="AA422">
        <f t="shared" si="221"/>
        <v>3.8608450666185514</v>
      </c>
      <c r="AB422">
        <f t="shared" si="222"/>
        <v>2.2380526023726817</v>
      </c>
      <c r="AC422">
        <f t="shared" si="223"/>
        <v>-164.10734119380794</v>
      </c>
      <c r="AD422">
        <f t="shared" si="224"/>
        <v>-144.23563336377734</v>
      </c>
      <c r="AE422">
        <f t="shared" si="225"/>
        <v>-13.244890944612235</v>
      </c>
      <c r="AF422">
        <f t="shared" si="226"/>
        <v>-7.3461502197545769E-2</v>
      </c>
      <c r="AG422">
        <f t="shared" si="227"/>
        <v>43.638390446222608</v>
      </c>
      <c r="AH422">
        <f t="shared" si="228"/>
        <v>3.6768451655082419</v>
      </c>
      <c r="AI422">
        <f t="shared" si="229"/>
        <v>26.986198399716205</v>
      </c>
      <c r="AJ422">
        <v>1259.70605605334</v>
      </c>
      <c r="AK422">
        <v>1213.5251515151499</v>
      </c>
      <c r="AL422">
        <v>3.4901979206067599</v>
      </c>
      <c r="AM422">
        <v>65.128705044101494</v>
      </c>
      <c r="AN422">
        <f t="shared" si="230"/>
        <v>3.7212549023539219</v>
      </c>
      <c r="AO422">
        <v>21.707533196288399</v>
      </c>
      <c r="AP422">
        <v>26.0543618181818</v>
      </c>
      <c r="AQ422">
        <v>3.7609044568782501E-4</v>
      </c>
      <c r="AR422">
        <v>77.531801116587999</v>
      </c>
      <c r="AS422">
        <v>0</v>
      </c>
      <c r="AT422">
        <v>0</v>
      </c>
      <c r="AU422">
        <f t="shared" si="231"/>
        <v>1</v>
      </c>
      <c r="AV422">
        <f t="shared" si="232"/>
        <v>0</v>
      </c>
      <c r="AW422">
        <f t="shared" si="233"/>
        <v>37971.130883162165</v>
      </c>
      <c r="AX422">
        <f t="shared" si="234"/>
        <v>1999.99</v>
      </c>
      <c r="AY422">
        <f t="shared" si="235"/>
        <v>1681.1916000000001</v>
      </c>
      <c r="AZ422">
        <f t="shared" si="236"/>
        <v>0.84060000300001503</v>
      </c>
      <c r="BA422">
        <f t="shared" si="237"/>
        <v>0.16075800579002894</v>
      </c>
      <c r="BB422">
        <v>6</v>
      </c>
      <c r="BC422">
        <v>0.5</v>
      </c>
      <c r="BD422" t="s">
        <v>354</v>
      </c>
      <c r="BE422">
        <v>2</v>
      </c>
      <c r="BF422" t="b">
        <v>1</v>
      </c>
      <c r="BG422">
        <v>1657491310.5</v>
      </c>
      <c r="BH422">
        <v>1175.10111111111</v>
      </c>
      <c r="BI422">
        <v>1232.64333333333</v>
      </c>
      <c r="BJ422">
        <v>26.061966666666699</v>
      </c>
      <c r="BK422">
        <v>21.7653888888889</v>
      </c>
      <c r="BL422">
        <v>1162.7777777777801</v>
      </c>
      <c r="BM422">
        <v>25.6800888888889</v>
      </c>
      <c r="BN422">
        <v>500.07511111111103</v>
      </c>
      <c r="BO422">
        <v>72.128</v>
      </c>
      <c r="BP422">
        <v>4.59252555555556E-2</v>
      </c>
      <c r="BQ422">
        <v>28.296122222222198</v>
      </c>
      <c r="BR422">
        <v>27.924611111111101</v>
      </c>
      <c r="BS422">
        <v>999.9</v>
      </c>
      <c r="BT422">
        <v>0</v>
      </c>
      <c r="BU422">
        <v>0</v>
      </c>
      <c r="BV422">
        <v>9998.8888888888905</v>
      </c>
      <c r="BW422">
        <v>0</v>
      </c>
      <c r="BX422">
        <v>163.394555555556</v>
      </c>
      <c r="BY422">
        <v>-57.5424111111111</v>
      </c>
      <c r="BZ422">
        <v>1206.54555555556</v>
      </c>
      <c r="CA422">
        <v>1260.07</v>
      </c>
      <c r="CB422">
        <v>4.2965911111111099</v>
      </c>
      <c r="CC422">
        <v>1232.64333333333</v>
      </c>
      <c r="CD422">
        <v>21.7653888888889</v>
      </c>
      <c r="CE422">
        <v>1.8797977777777799</v>
      </c>
      <c r="CF422">
        <v>1.56989222222222</v>
      </c>
      <c r="CG422">
        <v>16.466633333333299</v>
      </c>
      <c r="CH422">
        <v>13.666355555555601</v>
      </c>
      <c r="CI422">
        <v>1999.99</v>
      </c>
      <c r="CJ422">
        <v>0.97999966666666705</v>
      </c>
      <c r="CK422">
        <v>2.0000222222222201E-2</v>
      </c>
      <c r="CL422">
        <v>0</v>
      </c>
      <c r="CM422">
        <v>2.5780444444444499</v>
      </c>
      <c r="CN422">
        <v>0</v>
      </c>
      <c r="CO422">
        <v>17569.944444444402</v>
      </c>
      <c r="CP422">
        <v>17300.077777777798</v>
      </c>
      <c r="CQ422">
        <v>42.75</v>
      </c>
      <c r="CR422">
        <v>43.215000000000003</v>
      </c>
      <c r="CS422">
        <v>42.686999999999998</v>
      </c>
      <c r="CT422">
        <v>41.436999999999998</v>
      </c>
      <c r="CU422">
        <v>41.923222222222201</v>
      </c>
      <c r="CV422">
        <v>1959.99</v>
      </c>
      <c r="CW422">
        <v>40</v>
      </c>
      <c r="CX422">
        <v>0</v>
      </c>
      <c r="CY422">
        <v>1657491287.5999999</v>
      </c>
      <c r="CZ422">
        <v>0</v>
      </c>
      <c r="DA422">
        <v>0</v>
      </c>
      <c r="DB422" t="s">
        <v>355</v>
      </c>
      <c r="DC422">
        <v>1657313570</v>
      </c>
      <c r="DD422">
        <v>1657313571.5</v>
      </c>
      <c r="DE422">
        <v>0</v>
      </c>
      <c r="DF422">
        <v>-0.183</v>
      </c>
      <c r="DG422">
        <v>-4.0000000000000001E-3</v>
      </c>
      <c r="DH422">
        <v>8.7509999999999994</v>
      </c>
      <c r="DI422">
        <v>0.37</v>
      </c>
      <c r="DJ422">
        <v>417</v>
      </c>
      <c r="DK422">
        <v>25</v>
      </c>
      <c r="DL422">
        <v>0.7</v>
      </c>
      <c r="DM422">
        <v>0.09</v>
      </c>
      <c r="DN422">
        <v>-57.271929268292702</v>
      </c>
      <c r="DO422">
        <v>-0.33832264808358797</v>
      </c>
      <c r="DP422">
        <v>0.63146318442939198</v>
      </c>
      <c r="DQ422">
        <v>0</v>
      </c>
      <c r="DR422">
        <v>4.5768899999999997</v>
      </c>
      <c r="DS422">
        <v>-1.7925453658536601</v>
      </c>
      <c r="DT422">
        <v>0.17887289630949199</v>
      </c>
      <c r="DU422">
        <v>0</v>
      </c>
      <c r="DV422">
        <v>0</v>
      </c>
      <c r="DW422">
        <v>2</v>
      </c>
      <c r="DX422" t="s">
        <v>362</v>
      </c>
      <c r="DY422">
        <v>2.9695999999999998</v>
      </c>
      <c r="DZ422">
        <v>2.6997</v>
      </c>
      <c r="EA422">
        <v>0.14847299999999999</v>
      </c>
      <c r="EB422">
        <v>0.15376100000000001</v>
      </c>
      <c r="EC422">
        <v>8.7664000000000006E-2</v>
      </c>
      <c r="ED422">
        <v>7.8136399999999995E-2</v>
      </c>
      <c r="EE422">
        <v>32935.599999999999</v>
      </c>
      <c r="EF422">
        <v>35708</v>
      </c>
      <c r="EG422">
        <v>35072.699999999997</v>
      </c>
      <c r="EH422">
        <v>38293.5</v>
      </c>
      <c r="EI422">
        <v>45428</v>
      </c>
      <c r="EJ422">
        <v>50999.1</v>
      </c>
      <c r="EK422">
        <v>54879</v>
      </c>
      <c r="EL422">
        <v>61436.5</v>
      </c>
      <c r="EM422">
        <v>1.9408000000000001</v>
      </c>
      <c r="EN422">
        <v>2.0417999999999998</v>
      </c>
      <c r="EO422">
        <v>-7.45058E-3</v>
      </c>
      <c r="EP422">
        <v>0</v>
      </c>
      <c r="EQ422">
        <v>28.0732</v>
      </c>
      <c r="ER422">
        <v>999.9</v>
      </c>
      <c r="ES422">
        <v>34.232999999999997</v>
      </c>
      <c r="ET422">
        <v>40.887999999999998</v>
      </c>
      <c r="EU422">
        <v>36.891100000000002</v>
      </c>
      <c r="EV422">
        <v>51.542200000000001</v>
      </c>
      <c r="EW422">
        <v>38.509599999999999</v>
      </c>
      <c r="EX422">
        <v>2</v>
      </c>
      <c r="EY422">
        <v>0.24378</v>
      </c>
      <c r="EZ422">
        <v>0.13867099999999999</v>
      </c>
      <c r="FA422">
        <v>20.149100000000001</v>
      </c>
      <c r="FB422">
        <v>5.1981200000000003</v>
      </c>
      <c r="FC422">
        <v>12.0099</v>
      </c>
      <c r="FD422">
        <v>4.9752000000000001</v>
      </c>
      <c r="FE422">
        <v>3.294</v>
      </c>
      <c r="FF422">
        <v>9999</v>
      </c>
      <c r="FG422">
        <v>9999</v>
      </c>
      <c r="FH422">
        <v>9999</v>
      </c>
      <c r="FI422">
        <v>586.20000000000005</v>
      </c>
      <c r="FJ422">
        <v>1.8631899999999999</v>
      </c>
      <c r="FK422">
        <v>1.86795</v>
      </c>
      <c r="FL422">
        <v>1.86768</v>
      </c>
      <c r="FM422">
        <v>1.8689</v>
      </c>
      <c r="FN422">
        <v>1.8696299999999999</v>
      </c>
      <c r="FO422">
        <v>1.8656900000000001</v>
      </c>
      <c r="FP422">
        <v>1.86676</v>
      </c>
      <c r="FQ422">
        <v>1.8681000000000001</v>
      </c>
      <c r="FR422">
        <v>5</v>
      </c>
      <c r="FS422">
        <v>0</v>
      </c>
      <c r="FT422">
        <v>0</v>
      </c>
      <c r="FU422">
        <v>0</v>
      </c>
      <c r="FV422" t="s">
        <v>357</v>
      </c>
      <c r="FW422" t="s">
        <v>358</v>
      </c>
      <c r="FX422" t="s">
        <v>359</v>
      </c>
      <c r="FY422" t="s">
        <v>359</v>
      </c>
      <c r="FZ422" t="s">
        <v>359</v>
      </c>
      <c r="GA422" t="s">
        <v>359</v>
      </c>
      <c r="GB422">
        <v>0</v>
      </c>
      <c r="GC422">
        <v>100</v>
      </c>
      <c r="GD422">
        <v>100</v>
      </c>
      <c r="GE422">
        <v>12.37</v>
      </c>
      <c r="GF422">
        <v>0.38200000000000001</v>
      </c>
      <c r="GG422">
        <v>4.5656098643845597</v>
      </c>
      <c r="GH422">
        <v>7.6807047227384802E-3</v>
      </c>
      <c r="GI422">
        <v>-1.0831925345100399E-6</v>
      </c>
      <c r="GJ422">
        <v>1.8533368071612601E-10</v>
      </c>
      <c r="GK422">
        <v>-9.9183057942876601E-2</v>
      </c>
      <c r="GL422">
        <v>-1.13594444998887E-2</v>
      </c>
      <c r="GM422">
        <v>1.5024328609816199E-3</v>
      </c>
      <c r="GN422">
        <v>-1.28748702860321E-5</v>
      </c>
      <c r="GO422">
        <v>14</v>
      </c>
      <c r="GP422">
        <v>2172</v>
      </c>
      <c r="GQ422">
        <v>1</v>
      </c>
      <c r="GR422">
        <v>46</v>
      </c>
      <c r="GS422">
        <v>2962.4</v>
      </c>
      <c r="GT422">
        <v>2962.4</v>
      </c>
      <c r="GU422">
        <v>3.1616200000000001</v>
      </c>
      <c r="GV422">
        <v>2.6721200000000001</v>
      </c>
      <c r="GW422">
        <v>2.2485400000000002</v>
      </c>
      <c r="GX422">
        <v>2.7416999999999998</v>
      </c>
      <c r="GY422">
        <v>1.9958499999999999</v>
      </c>
      <c r="GZ422">
        <v>2.4072300000000002</v>
      </c>
      <c r="HA422">
        <v>42.939</v>
      </c>
      <c r="HB422">
        <v>13.816800000000001</v>
      </c>
      <c r="HC422">
        <v>18</v>
      </c>
      <c r="HD422">
        <v>503.95800000000003</v>
      </c>
      <c r="HE422">
        <v>569.971</v>
      </c>
      <c r="HF422">
        <v>25.278600000000001</v>
      </c>
      <c r="HG422">
        <v>30.4099</v>
      </c>
      <c r="HH422">
        <v>29.9998</v>
      </c>
      <c r="HI422">
        <v>30.392099999999999</v>
      </c>
      <c r="HJ422">
        <v>30.319600000000001</v>
      </c>
      <c r="HK422">
        <v>63.317799999999998</v>
      </c>
      <c r="HL422">
        <v>37.5777</v>
      </c>
      <c r="HM422">
        <v>0</v>
      </c>
      <c r="HN422">
        <v>25.2865</v>
      </c>
      <c r="HO422">
        <v>1255.3599999999999</v>
      </c>
      <c r="HP422">
        <v>22.296900000000001</v>
      </c>
      <c r="HQ422">
        <v>101.76300000000001</v>
      </c>
      <c r="HR422">
        <v>102.252</v>
      </c>
    </row>
    <row r="423" spans="1:226" x14ac:dyDescent="0.2">
      <c r="A423">
        <v>407</v>
      </c>
      <c r="B423">
        <v>1657491317.5</v>
      </c>
      <c r="C423">
        <v>5115.9000000953702</v>
      </c>
      <c r="D423" t="s">
        <v>1172</v>
      </c>
      <c r="E423" t="s">
        <v>1173</v>
      </c>
      <c r="F423">
        <v>5</v>
      </c>
      <c r="G423" t="s">
        <v>1223</v>
      </c>
      <c r="H423" t="s">
        <v>353</v>
      </c>
      <c r="I423">
        <v>1657491314.9444399</v>
      </c>
      <c r="J423">
        <f t="shared" si="204"/>
        <v>3.5762492208916909E-3</v>
      </c>
      <c r="K423">
        <f t="shared" si="205"/>
        <v>3.5762492208916909</v>
      </c>
      <c r="L423">
        <f t="shared" si="206"/>
        <v>26.695698250920124</v>
      </c>
      <c r="M423">
        <f t="shared" si="207"/>
        <v>1190.27111111111</v>
      </c>
      <c r="N423">
        <f t="shared" si="208"/>
        <v>751.64072570655162</v>
      </c>
      <c r="O423">
        <f t="shared" si="209"/>
        <v>54.248574913809669</v>
      </c>
      <c r="P423">
        <f t="shared" si="210"/>
        <v>85.906084290679487</v>
      </c>
      <c r="Q423">
        <f t="shared" si="211"/>
        <v>0.11250305242151033</v>
      </c>
      <c r="R423">
        <f t="shared" si="212"/>
        <v>2.3913502741323951</v>
      </c>
      <c r="S423">
        <f t="shared" si="213"/>
        <v>0.10964322377836026</v>
      </c>
      <c r="T423">
        <f t="shared" si="214"/>
        <v>6.8777904134081386E-2</v>
      </c>
      <c r="U423">
        <f t="shared" si="215"/>
        <v>321.52014300000064</v>
      </c>
      <c r="V423">
        <f t="shared" si="216"/>
        <v>29.494660135472959</v>
      </c>
      <c r="W423">
        <f t="shared" si="217"/>
        <v>29.494660135472959</v>
      </c>
      <c r="X423">
        <f t="shared" si="218"/>
        <v>4.1383377364980491</v>
      </c>
      <c r="Y423">
        <f t="shared" si="219"/>
        <v>48.659530286484539</v>
      </c>
      <c r="Z423">
        <f t="shared" si="220"/>
        <v>1.8824327777845944</v>
      </c>
      <c r="AA423">
        <f t="shared" si="221"/>
        <v>3.8685798377043743</v>
      </c>
      <c r="AB423">
        <f t="shared" si="222"/>
        <v>2.2559049587134545</v>
      </c>
      <c r="AC423">
        <f t="shared" si="223"/>
        <v>-157.71259064132357</v>
      </c>
      <c r="AD423">
        <f t="shared" si="224"/>
        <v>-150.08210968539018</v>
      </c>
      <c r="AE423">
        <f t="shared" si="225"/>
        <v>-13.805185741835524</v>
      </c>
      <c r="AF423">
        <f t="shared" si="226"/>
        <v>-7.9743068548651763E-2</v>
      </c>
      <c r="AG423">
        <f t="shared" si="227"/>
        <v>43.277670033073981</v>
      </c>
      <c r="AH423">
        <f t="shared" si="228"/>
        <v>3.5025207210235618</v>
      </c>
      <c r="AI423">
        <f t="shared" si="229"/>
        <v>26.695698250920124</v>
      </c>
      <c r="AJ423">
        <v>1275.2807232218199</v>
      </c>
      <c r="AK423">
        <v>1229.3816363636399</v>
      </c>
      <c r="AL423">
        <v>3.5062735076320299</v>
      </c>
      <c r="AM423">
        <v>65.128705044101494</v>
      </c>
      <c r="AN423">
        <f t="shared" si="230"/>
        <v>3.5762492208916909</v>
      </c>
      <c r="AO423">
        <v>21.960370503198</v>
      </c>
      <c r="AP423">
        <v>26.0999903030303</v>
      </c>
      <c r="AQ423">
        <v>8.9653822661802003E-3</v>
      </c>
      <c r="AR423">
        <v>77.531801116587999</v>
      </c>
      <c r="AS423">
        <v>0</v>
      </c>
      <c r="AT423">
        <v>0</v>
      </c>
      <c r="AU423">
        <f t="shared" si="231"/>
        <v>1</v>
      </c>
      <c r="AV423">
        <f t="shared" si="232"/>
        <v>0</v>
      </c>
      <c r="AW423">
        <f t="shared" si="233"/>
        <v>37901.709994517601</v>
      </c>
      <c r="AX423">
        <f t="shared" si="234"/>
        <v>2000.02555555556</v>
      </c>
      <c r="AY423">
        <f t="shared" si="235"/>
        <v>1681.2215000000035</v>
      </c>
      <c r="AZ423">
        <f t="shared" si="236"/>
        <v>0.84060000899988485</v>
      </c>
      <c r="BA423">
        <f t="shared" si="237"/>
        <v>0.16075801736977802</v>
      </c>
      <c r="BB423">
        <v>6</v>
      </c>
      <c r="BC423">
        <v>0.5</v>
      </c>
      <c r="BD423" t="s">
        <v>354</v>
      </c>
      <c r="BE423">
        <v>2</v>
      </c>
      <c r="BF423" t="b">
        <v>1</v>
      </c>
      <c r="BG423">
        <v>1657491314.9444399</v>
      </c>
      <c r="BH423">
        <v>1190.27111111111</v>
      </c>
      <c r="BI423">
        <v>1247.20888888889</v>
      </c>
      <c r="BJ423">
        <v>26.0820333333333</v>
      </c>
      <c r="BK423">
        <v>21.988499999999998</v>
      </c>
      <c r="BL423">
        <v>1177.8588888888901</v>
      </c>
      <c r="BM423">
        <v>25.699355555555599</v>
      </c>
      <c r="BN423">
        <v>499.983888888889</v>
      </c>
      <c r="BO423">
        <v>72.127388888888902</v>
      </c>
      <c r="BP423">
        <v>4.6155011111111102E-2</v>
      </c>
      <c r="BQ423">
        <v>28.3305333333333</v>
      </c>
      <c r="BR423">
        <v>27.960100000000001</v>
      </c>
      <c r="BS423">
        <v>999.9</v>
      </c>
      <c r="BT423">
        <v>0</v>
      </c>
      <c r="BU423">
        <v>0</v>
      </c>
      <c r="BV423">
        <v>9981.1111111111095</v>
      </c>
      <c r="BW423">
        <v>0</v>
      </c>
      <c r="BX423">
        <v>162.36733333333299</v>
      </c>
      <c r="BY423">
        <v>-56.938511111111097</v>
      </c>
      <c r="BZ423">
        <v>1222.1466666666699</v>
      </c>
      <c r="CA423">
        <v>1275.24888888889</v>
      </c>
      <c r="CB423">
        <v>4.0935044444444397</v>
      </c>
      <c r="CC423">
        <v>1247.20888888889</v>
      </c>
      <c r="CD423">
        <v>21.988499999999998</v>
      </c>
      <c r="CE423">
        <v>1.8812266666666699</v>
      </c>
      <c r="CF423">
        <v>1.5859722222222199</v>
      </c>
      <c r="CG423">
        <v>16.478555555555602</v>
      </c>
      <c r="CH423">
        <v>13.823166666666699</v>
      </c>
      <c r="CI423">
        <v>2000.02555555556</v>
      </c>
      <c r="CJ423">
        <v>0.97999966666666705</v>
      </c>
      <c r="CK423">
        <v>2.0000222222222201E-2</v>
      </c>
      <c r="CL423">
        <v>0</v>
      </c>
      <c r="CM423">
        <v>2.5149111111111102</v>
      </c>
      <c r="CN423">
        <v>0</v>
      </c>
      <c r="CO423">
        <v>17529.277777777799</v>
      </c>
      <c r="CP423">
        <v>17300.377777777801</v>
      </c>
      <c r="CQ423">
        <v>42.722000000000001</v>
      </c>
      <c r="CR423">
        <v>43.152555555555601</v>
      </c>
      <c r="CS423">
        <v>42.686999999999998</v>
      </c>
      <c r="CT423">
        <v>41.409444444444397</v>
      </c>
      <c r="CU423">
        <v>41.881888888888902</v>
      </c>
      <c r="CV423">
        <v>1960.02444444444</v>
      </c>
      <c r="CW423">
        <v>40.001111111111101</v>
      </c>
      <c r="CX423">
        <v>0</v>
      </c>
      <c r="CY423">
        <v>1657491292.4000001</v>
      </c>
      <c r="CZ423">
        <v>0</v>
      </c>
      <c r="DA423">
        <v>0</v>
      </c>
      <c r="DB423" t="s">
        <v>355</v>
      </c>
      <c r="DC423">
        <v>1657313570</v>
      </c>
      <c r="DD423">
        <v>1657313571.5</v>
      </c>
      <c r="DE423">
        <v>0</v>
      </c>
      <c r="DF423">
        <v>-0.183</v>
      </c>
      <c r="DG423">
        <v>-4.0000000000000001E-3</v>
      </c>
      <c r="DH423">
        <v>8.7509999999999994</v>
      </c>
      <c r="DI423">
        <v>0.37</v>
      </c>
      <c r="DJ423">
        <v>417</v>
      </c>
      <c r="DK423">
        <v>25</v>
      </c>
      <c r="DL423">
        <v>0.7</v>
      </c>
      <c r="DM423">
        <v>0.09</v>
      </c>
      <c r="DN423">
        <v>-57.264575609756101</v>
      </c>
      <c r="DO423">
        <v>1.2857895470382701</v>
      </c>
      <c r="DP423">
        <v>0.58408662395501298</v>
      </c>
      <c r="DQ423">
        <v>0</v>
      </c>
      <c r="DR423">
        <v>4.4050670731707298</v>
      </c>
      <c r="DS423">
        <v>-1.9826190940766499</v>
      </c>
      <c r="DT423">
        <v>0.19875344023706301</v>
      </c>
      <c r="DU423">
        <v>0</v>
      </c>
      <c r="DV423">
        <v>0</v>
      </c>
      <c r="DW423">
        <v>2</v>
      </c>
      <c r="DX423" t="s">
        <v>362</v>
      </c>
      <c r="DY423">
        <v>2.9698099999999998</v>
      </c>
      <c r="DZ423">
        <v>2.7004700000000001</v>
      </c>
      <c r="EA423">
        <v>0.14966699999999999</v>
      </c>
      <c r="EB423">
        <v>0.154922</v>
      </c>
      <c r="EC423">
        <v>8.7745600000000007E-2</v>
      </c>
      <c r="ED423">
        <v>7.8498899999999996E-2</v>
      </c>
      <c r="EE423">
        <v>32889.5</v>
      </c>
      <c r="EF423">
        <v>35659.9</v>
      </c>
      <c r="EG423">
        <v>35072.699999999997</v>
      </c>
      <c r="EH423">
        <v>38294.400000000001</v>
      </c>
      <c r="EI423">
        <v>45424.1</v>
      </c>
      <c r="EJ423">
        <v>50979.6</v>
      </c>
      <c r="EK423">
        <v>54879.199999999997</v>
      </c>
      <c r="EL423">
        <v>61437.1</v>
      </c>
      <c r="EM423">
        <v>1.9414</v>
      </c>
      <c r="EN423">
        <v>2.0432000000000001</v>
      </c>
      <c r="EO423">
        <v>-5.8114500000000001E-3</v>
      </c>
      <c r="EP423">
        <v>0</v>
      </c>
      <c r="EQ423">
        <v>28.057400000000001</v>
      </c>
      <c r="ER423">
        <v>999.9</v>
      </c>
      <c r="ES423">
        <v>34.158999999999999</v>
      </c>
      <c r="ET423">
        <v>40.868000000000002</v>
      </c>
      <c r="EU423">
        <v>36.778399999999998</v>
      </c>
      <c r="EV423">
        <v>51.862200000000001</v>
      </c>
      <c r="EW423">
        <v>38.513599999999997</v>
      </c>
      <c r="EX423">
        <v>2</v>
      </c>
      <c r="EY423">
        <v>0.24235799999999999</v>
      </c>
      <c r="EZ423">
        <v>0.30949900000000002</v>
      </c>
      <c r="FA423">
        <v>20.148800000000001</v>
      </c>
      <c r="FB423">
        <v>5.1981200000000003</v>
      </c>
      <c r="FC423">
        <v>12.0099</v>
      </c>
      <c r="FD423">
        <v>4.9752000000000001</v>
      </c>
      <c r="FE423">
        <v>3.294</v>
      </c>
      <c r="FF423">
        <v>9999</v>
      </c>
      <c r="FG423">
        <v>9999</v>
      </c>
      <c r="FH423">
        <v>9999</v>
      </c>
      <c r="FI423">
        <v>586.20000000000005</v>
      </c>
      <c r="FJ423">
        <v>1.8632200000000001</v>
      </c>
      <c r="FK423">
        <v>1.86798</v>
      </c>
      <c r="FL423">
        <v>1.86768</v>
      </c>
      <c r="FM423">
        <v>1.8689</v>
      </c>
      <c r="FN423">
        <v>1.8696600000000001</v>
      </c>
      <c r="FO423">
        <v>1.8656900000000001</v>
      </c>
      <c r="FP423">
        <v>1.86676</v>
      </c>
      <c r="FQ423">
        <v>1.8681300000000001</v>
      </c>
      <c r="FR423">
        <v>5</v>
      </c>
      <c r="FS423">
        <v>0</v>
      </c>
      <c r="FT423">
        <v>0</v>
      </c>
      <c r="FU423">
        <v>0</v>
      </c>
      <c r="FV423" t="s">
        <v>357</v>
      </c>
      <c r="FW423" t="s">
        <v>358</v>
      </c>
      <c r="FX423" t="s">
        <v>359</v>
      </c>
      <c r="FY423" t="s">
        <v>359</v>
      </c>
      <c r="FZ423" t="s">
        <v>359</v>
      </c>
      <c r="GA423" t="s">
        <v>359</v>
      </c>
      <c r="GB423">
        <v>0</v>
      </c>
      <c r="GC423">
        <v>100</v>
      </c>
      <c r="GD423">
        <v>100</v>
      </c>
      <c r="GE423">
        <v>12.46</v>
      </c>
      <c r="GF423">
        <v>0.38329999999999997</v>
      </c>
      <c r="GG423">
        <v>4.5656098643845597</v>
      </c>
      <c r="GH423">
        <v>7.6807047227384802E-3</v>
      </c>
      <c r="GI423">
        <v>-1.0831925345100399E-6</v>
      </c>
      <c r="GJ423">
        <v>1.8533368071612601E-10</v>
      </c>
      <c r="GK423">
        <v>-9.9183057942876601E-2</v>
      </c>
      <c r="GL423">
        <v>-1.13594444998887E-2</v>
      </c>
      <c r="GM423">
        <v>1.5024328609816199E-3</v>
      </c>
      <c r="GN423">
        <v>-1.28748702860321E-5</v>
      </c>
      <c r="GO423">
        <v>14</v>
      </c>
      <c r="GP423">
        <v>2172</v>
      </c>
      <c r="GQ423">
        <v>1</v>
      </c>
      <c r="GR423">
        <v>46</v>
      </c>
      <c r="GS423">
        <v>2962.5</v>
      </c>
      <c r="GT423">
        <v>2962.4</v>
      </c>
      <c r="GU423">
        <v>3.1909200000000002</v>
      </c>
      <c r="GV423">
        <v>2.67578</v>
      </c>
      <c r="GW423">
        <v>2.2485400000000002</v>
      </c>
      <c r="GX423">
        <v>2.7416999999999998</v>
      </c>
      <c r="GY423">
        <v>1.9958499999999999</v>
      </c>
      <c r="GZ423">
        <v>2.3596200000000001</v>
      </c>
      <c r="HA423">
        <v>42.912100000000002</v>
      </c>
      <c r="HB423">
        <v>13.799300000000001</v>
      </c>
      <c r="HC423">
        <v>18</v>
      </c>
      <c r="HD423">
        <v>504.31</v>
      </c>
      <c r="HE423">
        <v>570.94100000000003</v>
      </c>
      <c r="HF423">
        <v>25.324200000000001</v>
      </c>
      <c r="HG423">
        <v>30.401399999999999</v>
      </c>
      <c r="HH423">
        <v>29.999500000000001</v>
      </c>
      <c r="HI423">
        <v>30.386299999999999</v>
      </c>
      <c r="HJ423">
        <v>30.312799999999999</v>
      </c>
      <c r="HK423">
        <v>63.9651</v>
      </c>
      <c r="HL423">
        <v>36.619100000000003</v>
      </c>
      <c r="HM423">
        <v>0</v>
      </c>
      <c r="HN423">
        <v>25.315000000000001</v>
      </c>
      <c r="HO423">
        <v>1275.56</v>
      </c>
      <c r="HP423">
        <v>22.4589</v>
      </c>
      <c r="HQ423">
        <v>101.76300000000001</v>
      </c>
      <c r="HR423">
        <v>102.254</v>
      </c>
    </row>
    <row r="424" spans="1:226" x14ac:dyDescent="0.2">
      <c r="A424">
        <v>408</v>
      </c>
      <c r="B424">
        <v>1657491323</v>
      </c>
      <c r="C424">
        <v>5121.4000000953702</v>
      </c>
      <c r="D424" t="s">
        <v>1174</v>
      </c>
      <c r="E424" t="s">
        <v>1175</v>
      </c>
      <c r="F424">
        <v>5</v>
      </c>
      <c r="G424" t="s">
        <v>1223</v>
      </c>
      <c r="H424" t="s">
        <v>353</v>
      </c>
      <c r="I424">
        <v>1657491320.25</v>
      </c>
      <c r="J424">
        <f t="shared" si="204"/>
        <v>3.4175477240435208E-3</v>
      </c>
      <c r="K424">
        <f t="shared" si="205"/>
        <v>3.417547724043521</v>
      </c>
      <c r="L424">
        <f t="shared" si="206"/>
        <v>26.553446890863835</v>
      </c>
      <c r="M424">
        <f t="shared" si="207"/>
        <v>1208.221</v>
      </c>
      <c r="N424">
        <f t="shared" si="208"/>
        <v>750.20651197569487</v>
      </c>
      <c r="O424">
        <f t="shared" si="209"/>
        <v>54.145093699697412</v>
      </c>
      <c r="P424">
        <f t="shared" si="210"/>
        <v>87.201641428915721</v>
      </c>
      <c r="Q424">
        <f t="shared" si="211"/>
        <v>0.10665896628121838</v>
      </c>
      <c r="R424">
        <f t="shared" si="212"/>
        <v>2.3958510660671921</v>
      </c>
      <c r="S424">
        <f t="shared" si="213"/>
        <v>0.10408958307606071</v>
      </c>
      <c r="T424">
        <f t="shared" si="214"/>
        <v>6.5281683037951246E-2</v>
      </c>
      <c r="U424">
        <f t="shared" si="215"/>
        <v>321.5096739</v>
      </c>
      <c r="V424">
        <f t="shared" si="216"/>
        <v>29.564747921932192</v>
      </c>
      <c r="W424">
        <f t="shared" si="217"/>
        <v>29.564747921932192</v>
      </c>
      <c r="X424">
        <f t="shared" si="218"/>
        <v>4.1550895904172567</v>
      </c>
      <c r="Y424">
        <f t="shared" si="219"/>
        <v>48.651275100003353</v>
      </c>
      <c r="Z424">
        <f t="shared" si="220"/>
        <v>1.8845815034229227</v>
      </c>
      <c r="AA424">
        <f t="shared" si="221"/>
        <v>3.8736528478424046</v>
      </c>
      <c r="AB424">
        <f t="shared" si="222"/>
        <v>2.2705080869943339</v>
      </c>
      <c r="AC424">
        <f t="shared" si="223"/>
        <v>-150.71385463031928</v>
      </c>
      <c r="AD424">
        <f t="shared" si="224"/>
        <v>-156.50652742752425</v>
      </c>
      <c r="AE424">
        <f t="shared" si="225"/>
        <v>-14.375704485011891</v>
      </c>
      <c r="AF424">
        <f t="shared" si="226"/>
        <v>-8.6412642855435706E-2</v>
      </c>
      <c r="AG424">
        <f t="shared" si="227"/>
        <v>43.760459663957782</v>
      </c>
      <c r="AH424">
        <f t="shared" si="228"/>
        <v>3.3485957985961585</v>
      </c>
      <c r="AI424">
        <f t="shared" si="229"/>
        <v>26.553446890863835</v>
      </c>
      <c r="AJ424">
        <v>1294.65528811587</v>
      </c>
      <c r="AK424">
        <v>1248.66036363636</v>
      </c>
      <c r="AL424">
        <v>3.5783889441808299</v>
      </c>
      <c r="AM424">
        <v>65.128705044101494</v>
      </c>
      <c r="AN424">
        <f t="shared" si="230"/>
        <v>3.417547724043521</v>
      </c>
      <c r="AO424">
        <v>22.167107287708699</v>
      </c>
      <c r="AP424">
        <v>26.124890303030298</v>
      </c>
      <c r="AQ424">
        <v>8.0126436124783405E-3</v>
      </c>
      <c r="AR424">
        <v>77.531801116587999</v>
      </c>
      <c r="AS424">
        <v>0</v>
      </c>
      <c r="AT424">
        <v>0</v>
      </c>
      <c r="AU424">
        <f t="shared" si="231"/>
        <v>1</v>
      </c>
      <c r="AV424">
        <f t="shared" si="232"/>
        <v>0</v>
      </c>
      <c r="AW424">
        <f t="shared" si="233"/>
        <v>38007.742073884008</v>
      </c>
      <c r="AX424">
        <f t="shared" si="234"/>
        <v>1999.96</v>
      </c>
      <c r="AY424">
        <f t="shared" si="235"/>
        <v>1681.1664299999998</v>
      </c>
      <c r="AZ424">
        <f t="shared" si="236"/>
        <v>0.84060002700053993</v>
      </c>
      <c r="BA424">
        <f t="shared" si="237"/>
        <v>0.16075805211104222</v>
      </c>
      <c r="BB424">
        <v>6</v>
      </c>
      <c r="BC424">
        <v>0.5</v>
      </c>
      <c r="BD424" t="s">
        <v>354</v>
      </c>
      <c r="BE424">
        <v>2</v>
      </c>
      <c r="BF424" t="b">
        <v>1</v>
      </c>
      <c r="BG424">
        <v>1657491320.25</v>
      </c>
      <c r="BH424">
        <v>1208.221</v>
      </c>
      <c r="BI424">
        <v>1265.5830000000001</v>
      </c>
      <c r="BJ424">
        <v>26.111789999999999</v>
      </c>
      <c r="BK424">
        <v>22.198779999999999</v>
      </c>
      <c r="BL424">
        <v>1195.7049999999999</v>
      </c>
      <c r="BM424">
        <v>25.727969999999999</v>
      </c>
      <c r="BN424">
        <v>500.04849999999999</v>
      </c>
      <c r="BO424">
        <v>72.127409999999998</v>
      </c>
      <c r="BP424">
        <v>4.6175319999999999E-2</v>
      </c>
      <c r="BQ424">
        <v>28.353069999999999</v>
      </c>
      <c r="BR424">
        <v>27.99418</v>
      </c>
      <c r="BS424">
        <v>999.9</v>
      </c>
      <c r="BT424">
        <v>0</v>
      </c>
      <c r="BU424">
        <v>0</v>
      </c>
      <c r="BV424">
        <v>10011</v>
      </c>
      <c r="BW424">
        <v>0</v>
      </c>
      <c r="BX424">
        <v>161.31399999999999</v>
      </c>
      <c r="BY424">
        <v>-57.361939999999997</v>
      </c>
      <c r="BZ424">
        <v>1240.616</v>
      </c>
      <c r="CA424">
        <v>1294.316</v>
      </c>
      <c r="CB424">
        <v>3.9130060000000002</v>
      </c>
      <c r="CC424">
        <v>1265.5830000000001</v>
      </c>
      <c r="CD424">
        <v>22.198779999999999</v>
      </c>
      <c r="CE424">
        <v>1.8833759999999999</v>
      </c>
      <c r="CF424">
        <v>1.60114</v>
      </c>
      <c r="CG424">
        <v>16.496510000000001</v>
      </c>
      <c r="CH424">
        <v>13.969720000000001</v>
      </c>
      <c r="CI424">
        <v>1999.96</v>
      </c>
      <c r="CJ424">
        <v>0.97999890000000001</v>
      </c>
      <c r="CK424">
        <v>2.0001040000000001E-2</v>
      </c>
      <c r="CL424">
        <v>0</v>
      </c>
      <c r="CM424">
        <v>2.4059900000000001</v>
      </c>
      <c r="CN424">
        <v>0</v>
      </c>
      <c r="CO424">
        <v>17477.78</v>
      </c>
      <c r="CP424">
        <v>17299.8</v>
      </c>
      <c r="CQ424">
        <v>42.686999999999998</v>
      </c>
      <c r="CR424">
        <v>43.106099999999998</v>
      </c>
      <c r="CS424">
        <v>42.625</v>
      </c>
      <c r="CT424">
        <v>41.375</v>
      </c>
      <c r="CU424">
        <v>41.875</v>
      </c>
      <c r="CV424">
        <v>1959.9590000000001</v>
      </c>
      <c r="CW424">
        <v>40.000999999999998</v>
      </c>
      <c r="CX424">
        <v>0</v>
      </c>
      <c r="CY424">
        <v>1657491297.8</v>
      </c>
      <c r="CZ424">
        <v>0</v>
      </c>
      <c r="DA424">
        <v>0</v>
      </c>
      <c r="DB424" t="s">
        <v>355</v>
      </c>
      <c r="DC424">
        <v>1657313570</v>
      </c>
      <c r="DD424">
        <v>1657313571.5</v>
      </c>
      <c r="DE424">
        <v>0</v>
      </c>
      <c r="DF424">
        <v>-0.183</v>
      </c>
      <c r="DG424">
        <v>-4.0000000000000001E-3</v>
      </c>
      <c r="DH424">
        <v>8.7509999999999994</v>
      </c>
      <c r="DI424">
        <v>0.37</v>
      </c>
      <c r="DJ424">
        <v>417</v>
      </c>
      <c r="DK424">
        <v>25</v>
      </c>
      <c r="DL424">
        <v>0.7</v>
      </c>
      <c r="DM424">
        <v>0.09</v>
      </c>
      <c r="DN424">
        <v>-57.189243902439003</v>
      </c>
      <c r="DO424">
        <v>-7.7548432055823194E-2</v>
      </c>
      <c r="DP424">
        <v>0.57478683431498701</v>
      </c>
      <c r="DQ424">
        <v>1</v>
      </c>
      <c r="DR424">
        <v>4.2035007317073196</v>
      </c>
      <c r="DS424">
        <v>-2.24445282229965</v>
      </c>
      <c r="DT424">
        <v>0.222824523055866</v>
      </c>
      <c r="DU424">
        <v>0</v>
      </c>
      <c r="DV424">
        <v>1</v>
      </c>
      <c r="DW424">
        <v>2</v>
      </c>
      <c r="DX424" t="s">
        <v>356</v>
      </c>
      <c r="DY424">
        <v>2.96984</v>
      </c>
      <c r="DZ424">
        <v>2.7002299999999999</v>
      </c>
      <c r="EA424">
        <v>0.15115100000000001</v>
      </c>
      <c r="EB424">
        <v>0.15637200000000001</v>
      </c>
      <c r="EC424">
        <v>8.7826399999999999E-2</v>
      </c>
      <c r="ED424">
        <v>7.9114500000000004E-2</v>
      </c>
      <c r="EE424">
        <v>32833.1</v>
      </c>
      <c r="EF424">
        <v>35600.1</v>
      </c>
      <c r="EG424">
        <v>35073.800000000003</v>
      </c>
      <c r="EH424">
        <v>38295.699999999997</v>
      </c>
      <c r="EI424">
        <v>45421.4</v>
      </c>
      <c r="EJ424">
        <v>50946.7</v>
      </c>
      <c r="EK424">
        <v>54880.800000000003</v>
      </c>
      <c r="EL424">
        <v>61438.5</v>
      </c>
      <c r="EM424">
        <v>1.9406000000000001</v>
      </c>
      <c r="EN424">
        <v>2.0436000000000001</v>
      </c>
      <c r="EO424">
        <v>-1.4007100000000001E-3</v>
      </c>
      <c r="EP424">
        <v>0</v>
      </c>
      <c r="EQ424">
        <v>28.0397</v>
      </c>
      <c r="ER424">
        <v>999.9</v>
      </c>
      <c r="ES424">
        <v>34.085999999999999</v>
      </c>
      <c r="ET424">
        <v>40.887999999999998</v>
      </c>
      <c r="EU424">
        <v>36.729100000000003</v>
      </c>
      <c r="EV424">
        <v>51.862200000000001</v>
      </c>
      <c r="EW424">
        <v>38.4696</v>
      </c>
      <c r="EX424">
        <v>2</v>
      </c>
      <c r="EY424">
        <v>0.24162600000000001</v>
      </c>
      <c r="EZ424">
        <v>0.466667</v>
      </c>
      <c r="FA424">
        <v>20.148399999999999</v>
      </c>
      <c r="FB424">
        <v>5.1981200000000003</v>
      </c>
      <c r="FC424">
        <v>12.0099</v>
      </c>
      <c r="FD424">
        <v>4.976</v>
      </c>
      <c r="FE424">
        <v>3.294</v>
      </c>
      <c r="FF424">
        <v>9999</v>
      </c>
      <c r="FG424">
        <v>9999</v>
      </c>
      <c r="FH424">
        <v>9999</v>
      </c>
      <c r="FI424">
        <v>586.20000000000005</v>
      </c>
      <c r="FJ424">
        <v>1.8631899999999999</v>
      </c>
      <c r="FK424">
        <v>1.86798</v>
      </c>
      <c r="FL424">
        <v>1.86768</v>
      </c>
      <c r="FM424">
        <v>1.8689</v>
      </c>
      <c r="FN424">
        <v>1.8696600000000001</v>
      </c>
      <c r="FO424">
        <v>1.8656900000000001</v>
      </c>
      <c r="FP424">
        <v>1.86676</v>
      </c>
      <c r="FQ424">
        <v>1.8681000000000001</v>
      </c>
      <c r="FR424">
        <v>5</v>
      </c>
      <c r="FS424">
        <v>0</v>
      </c>
      <c r="FT424">
        <v>0</v>
      </c>
      <c r="FU424">
        <v>0</v>
      </c>
      <c r="FV424" t="s">
        <v>357</v>
      </c>
      <c r="FW424" t="s">
        <v>358</v>
      </c>
      <c r="FX424" t="s">
        <v>359</v>
      </c>
      <c r="FY424" t="s">
        <v>359</v>
      </c>
      <c r="FZ424" t="s">
        <v>359</v>
      </c>
      <c r="GA424" t="s">
        <v>359</v>
      </c>
      <c r="GB424">
        <v>0</v>
      </c>
      <c r="GC424">
        <v>100</v>
      </c>
      <c r="GD424">
        <v>100</v>
      </c>
      <c r="GE424">
        <v>12.57</v>
      </c>
      <c r="GF424">
        <v>0.38450000000000001</v>
      </c>
      <c r="GG424">
        <v>4.5656098643845597</v>
      </c>
      <c r="GH424">
        <v>7.6807047227384802E-3</v>
      </c>
      <c r="GI424">
        <v>-1.0831925345100399E-6</v>
      </c>
      <c r="GJ424">
        <v>1.8533368071612601E-10</v>
      </c>
      <c r="GK424">
        <v>-9.9183057942876601E-2</v>
      </c>
      <c r="GL424">
        <v>-1.13594444998887E-2</v>
      </c>
      <c r="GM424">
        <v>1.5024328609816199E-3</v>
      </c>
      <c r="GN424">
        <v>-1.28748702860321E-5</v>
      </c>
      <c r="GO424">
        <v>14</v>
      </c>
      <c r="GP424">
        <v>2172</v>
      </c>
      <c r="GQ424">
        <v>1</v>
      </c>
      <c r="GR424">
        <v>46</v>
      </c>
      <c r="GS424">
        <v>2962.6</v>
      </c>
      <c r="GT424">
        <v>2962.5</v>
      </c>
      <c r="GU424">
        <v>3.2287599999999999</v>
      </c>
      <c r="GV424">
        <v>2.6696800000000001</v>
      </c>
      <c r="GW424">
        <v>2.2485400000000002</v>
      </c>
      <c r="GX424">
        <v>2.7416999999999998</v>
      </c>
      <c r="GY424">
        <v>1.9958499999999999</v>
      </c>
      <c r="GZ424">
        <v>2.3889200000000002</v>
      </c>
      <c r="HA424">
        <v>42.912100000000002</v>
      </c>
      <c r="HB424">
        <v>13.816800000000001</v>
      </c>
      <c r="HC424">
        <v>18</v>
      </c>
      <c r="HD424">
        <v>503.68799999999999</v>
      </c>
      <c r="HE424">
        <v>571.15700000000004</v>
      </c>
      <c r="HF424">
        <v>25.343900000000001</v>
      </c>
      <c r="HG424">
        <v>30.3887</v>
      </c>
      <c r="HH424">
        <v>29.999400000000001</v>
      </c>
      <c r="HI424">
        <v>30.3764</v>
      </c>
      <c r="HJ424">
        <v>30.303899999999999</v>
      </c>
      <c r="HK424">
        <v>64.648300000000006</v>
      </c>
      <c r="HL424">
        <v>35.799599999999998</v>
      </c>
      <c r="HM424">
        <v>0</v>
      </c>
      <c r="HN424">
        <v>25.321999999999999</v>
      </c>
      <c r="HO424">
        <v>1289</v>
      </c>
      <c r="HP424">
        <v>22.6555</v>
      </c>
      <c r="HQ424">
        <v>101.76600000000001</v>
      </c>
      <c r="HR424">
        <v>102.25700000000001</v>
      </c>
    </row>
    <row r="425" spans="1:226" x14ac:dyDescent="0.2">
      <c r="A425">
        <v>409</v>
      </c>
      <c r="B425">
        <v>1657491327.5</v>
      </c>
      <c r="C425">
        <v>5125.9000000953702</v>
      </c>
      <c r="D425" t="s">
        <v>1176</v>
      </c>
      <c r="E425" t="s">
        <v>1177</v>
      </c>
      <c r="F425">
        <v>5</v>
      </c>
      <c r="G425" t="s">
        <v>1223</v>
      </c>
      <c r="H425" t="s">
        <v>353</v>
      </c>
      <c r="I425">
        <v>1657491324.6500001</v>
      </c>
      <c r="J425">
        <f t="shared" si="204"/>
        <v>3.2635762192014515E-3</v>
      </c>
      <c r="K425">
        <f t="shared" si="205"/>
        <v>3.2635762192014517</v>
      </c>
      <c r="L425">
        <f t="shared" si="206"/>
        <v>26.707118647424547</v>
      </c>
      <c r="M425">
        <f t="shared" si="207"/>
        <v>1223.357</v>
      </c>
      <c r="N425">
        <f t="shared" si="208"/>
        <v>740.05147206080187</v>
      </c>
      <c r="O425">
        <f t="shared" si="209"/>
        <v>53.412052071704665</v>
      </c>
      <c r="P425">
        <f t="shared" si="210"/>
        <v>88.293869079576638</v>
      </c>
      <c r="Q425">
        <f t="shared" si="211"/>
        <v>0.10100843292111471</v>
      </c>
      <c r="R425">
        <f t="shared" si="212"/>
        <v>2.3906480073035792</v>
      </c>
      <c r="S425">
        <f t="shared" si="213"/>
        <v>9.8696006990974458E-2</v>
      </c>
      <c r="T425">
        <f t="shared" si="214"/>
        <v>6.188835739984673E-2</v>
      </c>
      <c r="U425">
        <f t="shared" si="215"/>
        <v>321.52238399999993</v>
      </c>
      <c r="V425">
        <f t="shared" si="216"/>
        <v>29.638577418239592</v>
      </c>
      <c r="W425">
        <f t="shared" si="217"/>
        <v>29.638577418239592</v>
      </c>
      <c r="X425">
        <f t="shared" si="218"/>
        <v>4.1727996588998133</v>
      </c>
      <c r="Y425">
        <f t="shared" si="219"/>
        <v>48.63354597637889</v>
      </c>
      <c r="Z425">
        <f t="shared" si="220"/>
        <v>1.8864243289596943</v>
      </c>
      <c r="AA425">
        <f t="shared" si="221"/>
        <v>3.8788541758314778</v>
      </c>
      <c r="AB425">
        <f t="shared" si="222"/>
        <v>2.2863753299401193</v>
      </c>
      <c r="AC425">
        <f t="shared" si="223"/>
        <v>-143.92371126678401</v>
      </c>
      <c r="AD425">
        <f t="shared" si="224"/>
        <v>-162.70747223203719</v>
      </c>
      <c r="AE425">
        <f t="shared" si="225"/>
        <v>-14.9850281617504</v>
      </c>
      <c r="AF425">
        <f t="shared" si="226"/>
        <v>-9.3827660571662364E-2</v>
      </c>
      <c r="AG425">
        <f t="shared" si="227"/>
        <v>43.232506704193895</v>
      </c>
      <c r="AH425">
        <f t="shared" si="228"/>
        <v>3.2219876880906115</v>
      </c>
      <c r="AI425">
        <f t="shared" si="229"/>
        <v>26.707118647424547</v>
      </c>
      <c r="AJ425">
        <v>1310.3922452265399</v>
      </c>
      <c r="AK425">
        <v>1264.43357575758</v>
      </c>
      <c r="AL425">
        <v>3.5165883974617702</v>
      </c>
      <c r="AM425">
        <v>65.128705044101494</v>
      </c>
      <c r="AN425">
        <f t="shared" si="230"/>
        <v>3.2635762192014517</v>
      </c>
      <c r="AO425">
        <v>22.345128502510299</v>
      </c>
      <c r="AP425">
        <v>26.153565454545401</v>
      </c>
      <c r="AQ425">
        <v>1.17209418643561E-3</v>
      </c>
      <c r="AR425">
        <v>77.531801116587999</v>
      </c>
      <c r="AS425">
        <v>0</v>
      </c>
      <c r="AT425">
        <v>0</v>
      </c>
      <c r="AU425">
        <f t="shared" si="231"/>
        <v>1</v>
      </c>
      <c r="AV425">
        <f t="shared" si="232"/>
        <v>0</v>
      </c>
      <c r="AW425">
        <f t="shared" si="233"/>
        <v>37878.983812619503</v>
      </c>
      <c r="AX425">
        <f t="shared" si="234"/>
        <v>2000.04</v>
      </c>
      <c r="AY425">
        <f t="shared" si="235"/>
        <v>1681.2335999999998</v>
      </c>
      <c r="AZ425">
        <f t="shared" si="236"/>
        <v>0.84059998800023994</v>
      </c>
      <c r="BA425">
        <f t="shared" si="237"/>
        <v>0.16075797684046317</v>
      </c>
      <c r="BB425">
        <v>6</v>
      </c>
      <c r="BC425">
        <v>0.5</v>
      </c>
      <c r="BD425" t="s">
        <v>354</v>
      </c>
      <c r="BE425">
        <v>2</v>
      </c>
      <c r="BF425" t="b">
        <v>1</v>
      </c>
      <c r="BG425">
        <v>1657491324.6500001</v>
      </c>
      <c r="BH425">
        <v>1223.357</v>
      </c>
      <c r="BI425">
        <v>1279.963</v>
      </c>
      <c r="BJ425">
        <v>26.13738</v>
      </c>
      <c r="BK425">
        <v>22.372250000000001</v>
      </c>
      <c r="BL425">
        <v>1210.749</v>
      </c>
      <c r="BM425">
        <v>25.752579999999998</v>
      </c>
      <c r="BN425">
        <v>500.02629999999999</v>
      </c>
      <c r="BO425">
        <v>72.127030000000005</v>
      </c>
      <c r="BP425">
        <v>4.6398590000000003E-2</v>
      </c>
      <c r="BQ425">
        <v>28.376149999999999</v>
      </c>
      <c r="BR425">
        <v>28.0136</v>
      </c>
      <c r="BS425">
        <v>999.9</v>
      </c>
      <c r="BT425">
        <v>0</v>
      </c>
      <c r="BU425">
        <v>0</v>
      </c>
      <c r="BV425">
        <v>9976.5</v>
      </c>
      <c r="BW425">
        <v>0</v>
      </c>
      <c r="BX425">
        <v>160.6354</v>
      </c>
      <c r="BY425">
        <v>-56.606929999999998</v>
      </c>
      <c r="BZ425">
        <v>1256.19</v>
      </c>
      <c r="CA425">
        <v>1309.2539999999999</v>
      </c>
      <c r="CB425">
        <v>3.7651240000000001</v>
      </c>
      <c r="CC425">
        <v>1279.963</v>
      </c>
      <c r="CD425">
        <v>22.372250000000001</v>
      </c>
      <c r="CE425">
        <v>1.8852100000000001</v>
      </c>
      <c r="CF425">
        <v>1.613645</v>
      </c>
      <c r="CG425">
        <v>16.511810000000001</v>
      </c>
      <c r="CH425">
        <v>14.08967</v>
      </c>
      <c r="CI425">
        <v>2000.04</v>
      </c>
      <c r="CJ425">
        <v>0.97999979999999998</v>
      </c>
      <c r="CK425">
        <v>2.000008E-2</v>
      </c>
      <c r="CL425">
        <v>0</v>
      </c>
      <c r="CM425">
        <v>2.4508999999999999</v>
      </c>
      <c r="CN425">
        <v>0</v>
      </c>
      <c r="CO425">
        <v>17432.84</v>
      </c>
      <c r="CP425">
        <v>17300.48</v>
      </c>
      <c r="CQ425">
        <v>42.6374</v>
      </c>
      <c r="CR425">
        <v>43.061999999999998</v>
      </c>
      <c r="CS425">
        <v>42.612400000000001</v>
      </c>
      <c r="CT425">
        <v>41.337200000000003</v>
      </c>
      <c r="CU425">
        <v>41.824599999999997</v>
      </c>
      <c r="CV425">
        <v>1960.04</v>
      </c>
      <c r="CW425">
        <v>40</v>
      </c>
      <c r="CX425">
        <v>0</v>
      </c>
      <c r="CY425">
        <v>1657491302.5999999</v>
      </c>
      <c r="CZ425">
        <v>0</v>
      </c>
      <c r="DA425">
        <v>0</v>
      </c>
      <c r="DB425" t="s">
        <v>355</v>
      </c>
      <c r="DC425">
        <v>1657313570</v>
      </c>
      <c r="DD425">
        <v>1657313571.5</v>
      </c>
      <c r="DE425">
        <v>0</v>
      </c>
      <c r="DF425">
        <v>-0.183</v>
      </c>
      <c r="DG425">
        <v>-4.0000000000000001E-3</v>
      </c>
      <c r="DH425">
        <v>8.7509999999999994</v>
      </c>
      <c r="DI425">
        <v>0.37</v>
      </c>
      <c r="DJ425">
        <v>417</v>
      </c>
      <c r="DK425">
        <v>25</v>
      </c>
      <c r="DL425">
        <v>0.7</v>
      </c>
      <c r="DM425">
        <v>0.09</v>
      </c>
      <c r="DN425">
        <v>-57.1150073170732</v>
      </c>
      <c r="DO425">
        <v>2.22492334494757</v>
      </c>
      <c r="DP425">
        <v>0.62827891172796002</v>
      </c>
      <c r="DQ425">
        <v>0</v>
      </c>
      <c r="DR425">
        <v>4.0579970731707302</v>
      </c>
      <c r="DS425">
        <v>-2.2389547735191599</v>
      </c>
      <c r="DT425">
        <v>0.22210029087344299</v>
      </c>
      <c r="DU425">
        <v>0</v>
      </c>
      <c r="DV425">
        <v>0</v>
      </c>
      <c r="DW425">
        <v>2</v>
      </c>
      <c r="DX425" t="s">
        <v>362</v>
      </c>
      <c r="DY425">
        <v>2.9697499999999999</v>
      </c>
      <c r="DZ425">
        <v>2.70065</v>
      </c>
      <c r="EA425">
        <v>0.15234300000000001</v>
      </c>
      <c r="EB425">
        <v>0.15743099999999999</v>
      </c>
      <c r="EC425">
        <v>8.7875999999999996E-2</v>
      </c>
      <c r="ED425">
        <v>7.9529299999999997E-2</v>
      </c>
      <c r="EE425">
        <v>32788.400000000001</v>
      </c>
      <c r="EF425">
        <v>35555.699999999997</v>
      </c>
      <c r="EG425">
        <v>35075.199999999997</v>
      </c>
      <c r="EH425">
        <v>38296</v>
      </c>
      <c r="EI425">
        <v>45420.1</v>
      </c>
      <c r="EJ425">
        <v>50924.6</v>
      </c>
      <c r="EK425">
        <v>54882.2</v>
      </c>
      <c r="EL425">
        <v>61439.6</v>
      </c>
      <c r="EM425">
        <v>1.9406000000000001</v>
      </c>
      <c r="EN425">
        <v>2.0444</v>
      </c>
      <c r="EO425">
        <v>-1.4901199999999999E-4</v>
      </c>
      <c r="EP425">
        <v>0</v>
      </c>
      <c r="EQ425">
        <v>28.023900000000001</v>
      </c>
      <c r="ER425">
        <v>999.9</v>
      </c>
      <c r="ES425">
        <v>34.030999999999999</v>
      </c>
      <c r="ET425">
        <v>40.868000000000002</v>
      </c>
      <c r="EU425">
        <v>36.632899999999999</v>
      </c>
      <c r="EV425">
        <v>51.972200000000001</v>
      </c>
      <c r="EW425">
        <v>38.453499999999998</v>
      </c>
      <c r="EX425">
        <v>2</v>
      </c>
      <c r="EY425">
        <v>0.24030499999999999</v>
      </c>
      <c r="EZ425">
        <v>8.40747</v>
      </c>
      <c r="FA425">
        <v>19.898</v>
      </c>
      <c r="FB425">
        <v>5.2029100000000001</v>
      </c>
      <c r="FC425">
        <v>12.0099</v>
      </c>
      <c r="FD425">
        <v>4.976</v>
      </c>
      <c r="FE425">
        <v>3.294</v>
      </c>
      <c r="FF425">
        <v>9999</v>
      </c>
      <c r="FG425">
        <v>9999</v>
      </c>
      <c r="FH425">
        <v>9999</v>
      </c>
      <c r="FI425">
        <v>586.20000000000005</v>
      </c>
      <c r="FJ425">
        <v>1.8629800000000001</v>
      </c>
      <c r="FK425">
        <v>1.86774</v>
      </c>
      <c r="FL425">
        <v>1.8674900000000001</v>
      </c>
      <c r="FM425">
        <v>1.8687100000000001</v>
      </c>
      <c r="FN425">
        <v>1.86944</v>
      </c>
      <c r="FO425">
        <v>1.86554</v>
      </c>
      <c r="FP425">
        <v>1.8666100000000001</v>
      </c>
      <c r="FQ425">
        <v>1.8678900000000001</v>
      </c>
      <c r="FR425">
        <v>5</v>
      </c>
      <c r="FS425">
        <v>0</v>
      </c>
      <c r="FT425">
        <v>0</v>
      </c>
      <c r="FU425">
        <v>0</v>
      </c>
      <c r="FV425" t="s">
        <v>357</v>
      </c>
      <c r="FW425" t="s">
        <v>358</v>
      </c>
      <c r="FX425" t="s">
        <v>359</v>
      </c>
      <c r="FY425" t="s">
        <v>359</v>
      </c>
      <c r="FZ425" t="s">
        <v>359</v>
      </c>
      <c r="GA425" t="s">
        <v>359</v>
      </c>
      <c r="GB425">
        <v>0</v>
      </c>
      <c r="GC425">
        <v>100</v>
      </c>
      <c r="GD425">
        <v>100</v>
      </c>
      <c r="GE425">
        <v>12.66</v>
      </c>
      <c r="GF425">
        <v>0.38540000000000002</v>
      </c>
      <c r="GG425">
        <v>4.5656098643845597</v>
      </c>
      <c r="GH425">
        <v>7.6807047227384802E-3</v>
      </c>
      <c r="GI425">
        <v>-1.0831925345100399E-6</v>
      </c>
      <c r="GJ425">
        <v>1.8533368071612601E-10</v>
      </c>
      <c r="GK425">
        <v>-9.9183057942876601E-2</v>
      </c>
      <c r="GL425">
        <v>-1.13594444998887E-2</v>
      </c>
      <c r="GM425">
        <v>1.5024328609816199E-3</v>
      </c>
      <c r="GN425">
        <v>-1.28748702860321E-5</v>
      </c>
      <c r="GO425">
        <v>14</v>
      </c>
      <c r="GP425">
        <v>2172</v>
      </c>
      <c r="GQ425">
        <v>1</v>
      </c>
      <c r="GR425">
        <v>46</v>
      </c>
      <c r="GS425">
        <v>2962.6</v>
      </c>
      <c r="GT425">
        <v>2962.6</v>
      </c>
      <c r="GU425">
        <v>3.25684</v>
      </c>
      <c r="GV425">
        <v>2.67456</v>
      </c>
      <c r="GW425">
        <v>2.2485400000000002</v>
      </c>
      <c r="GX425">
        <v>2.7416999999999998</v>
      </c>
      <c r="GY425">
        <v>1.9958499999999999</v>
      </c>
      <c r="GZ425">
        <v>2.3718300000000001</v>
      </c>
      <c r="HA425">
        <v>42.885199999999998</v>
      </c>
      <c r="HB425">
        <v>13.3703</v>
      </c>
      <c r="HC425">
        <v>18</v>
      </c>
      <c r="HD425">
        <v>503.63400000000001</v>
      </c>
      <c r="HE425">
        <v>571.68200000000002</v>
      </c>
      <c r="HF425">
        <v>25.341100000000001</v>
      </c>
      <c r="HG425">
        <v>30.377700000000001</v>
      </c>
      <c r="HH425">
        <v>29.998999999999999</v>
      </c>
      <c r="HI425">
        <v>30.3705</v>
      </c>
      <c r="HJ425">
        <v>30.2971</v>
      </c>
      <c r="HK425">
        <v>65.278700000000001</v>
      </c>
      <c r="HL425">
        <v>35.188499999999998</v>
      </c>
      <c r="HM425">
        <v>0</v>
      </c>
      <c r="HN425">
        <v>22.863099999999999</v>
      </c>
      <c r="HO425">
        <v>1309.07</v>
      </c>
      <c r="HP425">
        <v>22.811</v>
      </c>
      <c r="HQ425">
        <v>101.76900000000001</v>
      </c>
      <c r="HR425">
        <v>102.258</v>
      </c>
    </row>
    <row r="426" spans="1:226" x14ac:dyDescent="0.2">
      <c r="A426">
        <v>410</v>
      </c>
      <c r="B426">
        <v>1657491333</v>
      </c>
      <c r="C426">
        <v>5131.4000000953702</v>
      </c>
      <c r="D426" t="s">
        <v>1178</v>
      </c>
      <c r="E426" t="s">
        <v>1179</v>
      </c>
      <c r="F426">
        <v>5</v>
      </c>
      <c r="G426" t="s">
        <v>1223</v>
      </c>
      <c r="H426" t="s">
        <v>353</v>
      </c>
      <c r="I426">
        <v>1657491330.25</v>
      </c>
      <c r="J426">
        <f t="shared" si="204"/>
        <v>3.0308540716950895E-3</v>
      </c>
      <c r="K426">
        <f t="shared" si="205"/>
        <v>3.0308540716950896</v>
      </c>
      <c r="L426">
        <f t="shared" si="206"/>
        <v>26.876877864594299</v>
      </c>
      <c r="M426">
        <f t="shared" si="207"/>
        <v>1242.1289999999999</v>
      </c>
      <c r="N426">
        <f t="shared" si="208"/>
        <v>718.03159369312482</v>
      </c>
      <c r="O426">
        <f t="shared" si="209"/>
        <v>51.824347515780069</v>
      </c>
      <c r="P426">
        <f t="shared" si="210"/>
        <v>89.651382363740623</v>
      </c>
      <c r="Q426">
        <f t="shared" si="211"/>
        <v>9.2802246323786336E-2</v>
      </c>
      <c r="R426">
        <f t="shared" si="212"/>
        <v>2.3877343857173754</v>
      </c>
      <c r="S426">
        <f t="shared" si="213"/>
        <v>9.0844040539996312E-2</v>
      </c>
      <c r="T426">
        <f t="shared" si="214"/>
        <v>5.6950020861967952E-2</v>
      </c>
      <c r="U426">
        <f t="shared" si="215"/>
        <v>321.52377660000002</v>
      </c>
      <c r="V426">
        <f t="shared" si="216"/>
        <v>29.723581217013283</v>
      </c>
      <c r="W426">
        <f t="shared" si="217"/>
        <v>29.723581217013283</v>
      </c>
      <c r="X426">
        <f t="shared" si="218"/>
        <v>4.1932716543073854</v>
      </c>
      <c r="Y426">
        <f t="shared" si="219"/>
        <v>48.610338339819677</v>
      </c>
      <c r="Z426">
        <f t="shared" si="220"/>
        <v>1.8866819595413855</v>
      </c>
      <c r="AA426">
        <f t="shared" si="221"/>
        <v>3.8812360168163855</v>
      </c>
      <c r="AB426">
        <f t="shared" si="222"/>
        <v>2.3065896947660001</v>
      </c>
      <c r="AC426">
        <f t="shared" si="223"/>
        <v>-133.66066456175344</v>
      </c>
      <c r="AD426">
        <f t="shared" si="224"/>
        <v>-172.0921379865521</v>
      </c>
      <c r="AE426">
        <f t="shared" si="225"/>
        <v>-15.876218465335395</v>
      </c>
      <c r="AF426">
        <f t="shared" si="226"/>
        <v>-0.10524441364091786</v>
      </c>
      <c r="AG426">
        <f t="shared" si="227"/>
        <v>43.753868564670377</v>
      </c>
      <c r="AH426">
        <f t="shared" si="228"/>
        <v>3.0031923246267729</v>
      </c>
      <c r="AI426">
        <f t="shared" si="229"/>
        <v>26.876877864594299</v>
      </c>
      <c r="AJ426">
        <v>1329.69392853467</v>
      </c>
      <c r="AK426">
        <v>1283.43133333333</v>
      </c>
      <c r="AL426">
        <v>3.53810968902126</v>
      </c>
      <c r="AM426">
        <v>65.128705044101494</v>
      </c>
      <c r="AN426">
        <f t="shared" si="230"/>
        <v>3.0308540716950896</v>
      </c>
      <c r="AO426">
        <v>22.5667283591395</v>
      </c>
      <c r="AP426">
        <v>26.110529696969699</v>
      </c>
      <c r="AQ426">
        <v>-3.2147408447688001E-4</v>
      </c>
      <c r="AR426">
        <v>77.531801116587999</v>
      </c>
      <c r="AS426">
        <v>0</v>
      </c>
      <c r="AT426">
        <v>0</v>
      </c>
      <c r="AU426">
        <f t="shared" si="231"/>
        <v>1</v>
      </c>
      <c r="AV426">
        <f t="shared" si="232"/>
        <v>0</v>
      </c>
      <c r="AW426">
        <f t="shared" si="233"/>
        <v>37807.240244119879</v>
      </c>
      <c r="AX426">
        <f t="shared" si="234"/>
        <v>2000.048</v>
      </c>
      <c r="AY426">
        <f t="shared" si="235"/>
        <v>1681.24038</v>
      </c>
      <c r="AZ426">
        <f t="shared" si="236"/>
        <v>0.84060001559962561</v>
      </c>
      <c r="BA426">
        <f t="shared" si="237"/>
        <v>0.16075803010727743</v>
      </c>
      <c r="BB426">
        <v>6</v>
      </c>
      <c r="BC426">
        <v>0.5</v>
      </c>
      <c r="BD426" t="s">
        <v>354</v>
      </c>
      <c r="BE426">
        <v>2</v>
      </c>
      <c r="BF426" t="b">
        <v>1</v>
      </c>
      <c r="BG426">
        <v>1657491330.25</v>
      </c>
      <c r="BH426">
        <v>1242.1289999999999</v>
      </c>
      <c r="BI426">
        <v>1299.115</v>
      </c>
      <c r="BJ426">
        <v>26.140170000000001</v>
      </c>
      <c r="BK426">
        <v>22.630240000000001</v>
      </c>
      <c r="BL426">
        <v>1229.414</v>
      </c>
      <c r="BM426">
        <v>25.75526</v>
      </c>
      <c r="BN426">
        <v>499.95670000000001</v>
      </c>
      <c r="BO426">
        <v>72.128280000000004</v>
      </c>
      <c r="BP426">
        <v>4.7301089999999997E-2</v>
      </c>
      <c r="BQ426">
        <v>28.386710000000001</v>
      </c>
      <c r="BR426">
        <v>28.193249999999999</v>
      </c>
      <c r="BS426">
        <v>999.9</v>
      </c>
      <c r="BT426">
        <v>0</v>
      </c>
      <c r="BU426">
        <v>0</v>
      </c>
      <c r="BV426">
        <v>9957</v>
      </c>
      <c r="BW426">
        <v>0</v>
      </c>
      <c r="BX426">
        <v>160.15010000000001</v>
      </c>
      <c r="BY426">
        <v>-56.984949999999998</v>
      </c>
      <c r="BZ426">
        <v>1275.472</v>
      </c>
      <c r="CA426">
        <v>1329.194</v>
      </c>
      <c r="CB426">
        <v>3.5099079999999998</v>
      </c>
      <c r="CC426">
        <v>1299.115</v>
      </c>
      <c r="CD426">
        <v>22.630240000000001</v>
      </c>
      <c r="CE426">
        <v>1.8854439999999999</v>
      </c>
      <c r="CF426">
        <v>1.632282</v>
      </c>
      <c r="CG426">
        <v>16.513770000000001</v>
      </c>
      <c r="CH426">
        <v>14.266870000000001</v>
      </c>
      <c r="CI426">
        <v>2000.048</v>
      </c>
      <c r="CJ426">
        <v>0.97999919999999996</v>
      </c>
      <c r="CK426">
        <v>2.000072E-2</v>
      </c>
      <c r="CL426">
        <v>0</v>
      </c>
      <c r="CM426">
        <v>2.39601</v>
      </c>
      <c r="CN426">
        <v>0</v>
      </c>
      <c r="CO426">
        <v>17374.87</v>
      </c>
      <c r="CP426">
        <v>17300.57</v>
      </c>
      <c r="CQ426">
        <v>42.625</v>
      </c>
      <c r="CR426">
        <v>43.018599999999999</v>
      </c>
      <c r="CS426">
        <v>42.561999999999998</v>
      </c>
      <c r="CT426">
        <v>41.305799999999998</v>
      </c>
      <c r="CU426">
        <v>41.811999999999998</v>
      </c>
      <c r="CV426">
        <v>1960.046</v>
      </c>
      <c r="CW426">
        <v>40.002000000000002</v>
      </c>
      <c r="CX426">
        <v>0</v>
      </c>
      <c r="CY426">
        <v>1657491308</v>
      </c>
      <c r="CZ426">
        <v>0</v>
      </c>
      <c r="DA426">
        <v>0</v>
      </c>
      <c r="DB426" t="s">
        <v>355</v>
      </c>
      <c r="DC426">
        <v>1657313570</v>
      </c>
      <c r="DD426">
        <v>1657313571.5</v>
      </c>
      <c r="DE426">
        <v>0</v>
      </c>
      <c r="DF426">
        <v>-0.183</v>
      </c>
      <c r="DG426">
        <v>-4.0000000000000001E-3</v>
      </c>
      <c r="DH426">
        <v>8.7509999999999994</v>
      </c>
      <c r="DI426">
        <v>0.37</v>
      </c>
      <c r="DJ426">
        <v>417</v>
      </c>
      <c r="DK426">
        <v>25</v>
      </c>
      <c r="DL426">
        <v>0.7</v>
      </c>
      <c r="DM426">
        <v>0.09</v>
      </c>
      <c r="DN426">
        <v>-56.913557500000003</v>
      </c>
      <c r="DO426">
        <v>1.9871448405254699</v>
      </c>
      <c r="DP426">
        <v>0.66414805084690998</v>
      </c>
      <c r="DQ426">
        <v>0</v>
      </c>
      <c r="DR426">
        <v>3.8357830000000002</v>
      </c>
      <c r="DS426">
        <v>-2.21518063789869</v>
      </c>
      <c r="DT426">
        <v>0.21536466638239399</v>
      </c>
      <c r="DU426">
        <v>0</v>
      </c>
      <c r="DV426">
        <v>0</v>
      </c>
      <c r="DW426">
        <v>2</v>
      </c>
      <c r="DX426" t="s">
        <v>362</v>
      </c>
      <c r="DY426">
        <v>2.9696600000000002</v>
      </c>
      <c r="DZ426">
        <v>2.70119</v>
      </c>
      <c r="EA426">
        <v>0.15381600000000001</v>
      </c>
      <c r="EB426">
        <v>0.15890000000000001</v>
      </c>
      <c r="EC426">
        <v>8.7779399999999994E-2</v>
      </c>
      <c r="ED426">
        <v>8.0451400000000006E-2</v>
      </c>
      <c r="EE426">
        <v>32730.799999999999</v>
      </c>
      <c r="EF426">
        <v>35493.4</v>
      </c>
      <c r="EG426">
        <v>35074.5</v>
      </c>
      <c r="EH426">
        <v>38295.599999999999</v>
      </c>
      <c r="EI426">
        <v>45423.4</v>
      </c>
      <c r="EJ426">
        <v>50873.4</v>
      </c>
      <c r="EK426">
        <v>54880.3</v>
      </c>
      <c r="EL426">
        <v>61439.3</v>
      </c>
      <c r="EM426">
        <v>1.9403999999999999</v>
      </c>
      <c r="EN426">
        <v>2.0446</v>
      </c>
      <c r="EO426">
        <v>1.08182E-2</v>
      </c>
      <c r="EP426">
        <v>0</v>
      </c>
      <c r="EQ426">
        <v>28.0063</v>
      </c>
      <c r="ER426">
        <v>999.9</v>
      </c>
      <c r="ES426">
        <v>33.957999999999998</v>
      </c>
      <c r="ET426">
        <v>40.868000000000002</v>
      </c>
      <c r="EU426">
        <v>36.552</v>
      </c>
      <c r="EV426">
        <v>52.572200000000002</v>
      </c>
      <c r="EW426">
        <v>38.501600000000003</v>
      </c>
      <c r="EX426">
        <v>2</v>
      </c>
      <c r="EY426">
        <v>0.27682899999999999</v>
      </c>
      <c r="EZ426">
        <v>9.2810500000000005</v>
      </c>
      <c r="FA426">
        <v>19.875399999999999</v>
      </c>
      <c r="FB426">
        <v>5.2017199999999999</v>
      </c>
      <c r="FC426">
        <v>12.0099</v>
      </c>
      <c r="FD426">
        <v>4.9756</v>
      </c>
      <c r="FE426">
        <v>3.294</v>
      </c>
      <c r="FF426">
        <v>9999</v>
      </c>
      <c r="FG426">
        <v>9999</v>
      </c>
      <c r="FH426">
        <v>9999</v>
      </c>
      <c r="FI426">
        <v>586.20000000000005</v>
      </c>
      <c r="FJ426">
        <v>1.8629500000000001</v>
      </c>
      <c r="FK426">
        <v>1.86774</v>
      </c>
      <c r="FL426">
        <v>1.8674900000000001</v>
      </c>
      <c r="FM426">
        <v>1.8687100000000001</v>
      </c>
      <c r="FN426">
        <v>1.86941</v>
      </c>
      <c r="FO426">
        <v>1.8654500000000001</v>
      </c>
      <c r="FP426">
        <v>1.86649</v>
      </c>
      <c r="FQ426">
        <v>1.8678300000000001</v>
      </c>
      <c r="FR426">
        <v>5</v>
      </c>
      <c r="FS426">
        <v>0</v>
      </c>
      <c r="FT426">
        <v>0</v>
      </c>
      <c r="FU426">
        <v>0</v>
      </c>
      <c r="FV426" t="s">
        <v>357</v>
      </c>
      <c r="FW426" t="s">
        <v>358</v>
      </c>
      <c r="FX426" t="s">
        <v>359</v>
      </c>
      <c r="FY426" t="s">
        <v>359</v>
      </c>
      <c r="FZ426" t="s">
        <v>359</v>
      </c>
      <c r="GA426" t="s">
        <v>359</v>
      </c>
      <c r="GB426">
        <v>0</v>
      </c>
      <c r="GC426">
        <v>100</v>
      </c>
      <c r="GD426">
        <v>100</v>
      </c>
      <c r="GE426">
        <v>12.77</v>
      </c>
      <c r="GF426">
        <v>0.38369999999999999</v>
      </c>
      <c r="GG426">
        <v>4.5656098643845597</v>
      </c>
      <c r="GH426">
        <v>7.6807047227384802E-3</v>
      </c>
      <c r="GI426">
        <v>-1.0831925345100399E-6</v>
      </c>
      <c r="GJ426">
        <v>1.8533368071612601E-10</v>
      </c>
      <c r="GK426">
        <v>-9.9183057942876601E-2</v>
      </c>
      <c r="GL426">
        <v>-1.13594444998887E-2</v>
      </c>
      <c r="GM426">
        <v>1.5024328609816199E-3</v>
      </c>
      <c r="GN426">
        <v>-1.28748702860321E-5</v>
      </c>
      <c r="GO426">
        <v>14</v>
      </c>
      <c r="GP426">
        <v>2172</v>
      </c>
      <c r="GQ426">
        <v>1</v>
      </c>
      <c r="GR426">
        <v>46</v>
      </c>
      <c r="GS426">
        <v>2962.7</v>
      </c>
      <c r="GT426">
        <v>2962.7</v>
      </c>
      <c r="GU426">
        <v>3.2934600000000001</v>
      </c>
      <c r="GV426">
        <v>2.6660200000000001</v>
      </c>
      <c r="GW426">
        <v>2.2485400000000002</v>
      </c>
      <c r="GX426">
        <v>2.7404799999999998</v>
      </c>
      <c r="GY426">
        <v>1.9958499999999999</v>
      </c>
      <c r="GZ426">
        <v>2.4133300000000002</v>
      </c>
      <c r="HA426">
        <v>42.885199999999998</v>
      </c>
      <c r="HB426">
        <v>13.3878</v>
      </c>
      <c r="HC426">
        <v>18</v>
      </c>
      <c r="HD426">
        <v>503.39699999999999</v>
      </c>
      <c r="HE426">
        <v>571.74900000000002</v>
      </c>
      <c r="HF426">
        <v>23.554500000000001</v>
      </c>
      <c r="HG426">
        <v>30.365100000000002</v>
      </c>
      <c r="HH426">
        <v>30.017900000000001</v>
      </c>
      <c r="HI426">
        <v>30.358000000000001</v>
      </c>
      <c r="HJ426">
        <v>30.2883</v>
      </c>
      <c r="HK426">
        <v>65.958200000000005</v>
      </c>
      <c r="HL426">
        <v>34.010599999999997</v>
      </c>
      <c r="HM426">
        <v>0</v>
      </c>
      <c r="HN426">
        <v>22.685700000000001</v>
      </c>
      <c r="HO426">
        <v>1322.53</v>
      </c>
      <c r="HP426">
        <v>23.205300000000001</v>
      </c>
      <c r="HQ426">
        <v>101.76600000000001</v>
      </c>
      <c r="HR426">
        <v>102.25700000000001</v>
      </c>
    </row>
    <row r="427" spans="1:226" x14ac:dyDescent="0.2">
      <c r="A427">
        <v>411</v>
      </c>
      <c r="B427">
        <v>1657491338</v>
      </c>
      <c r="C427">
        <v>5136.4000000953702</v>
      </c>
      <c r="D427" t="s">
        <v>1180</v>
      </c>
      <c r="E427" t="s">
        <v>1181</v>
      </c>
      <c r="F427">
        <v>5</v>
      </c>
      <c r="G427" t="s">
        <v>1223</v>
      </c>
      <c r="H427" t="s">
        <v>353</v>
      </c>
      <c r="I427">
        <v>1657491335.5</v>
      </c>
      <c r="J427">
        <f t="shared" si="204"/>
        <v>2.7167448741400708E-3</v>
      </c>
      <c r="K427">
        <f t="shared" si="205"/>
        <v>2.7167448741400708</v>
      </c>
      <c r="L427">
        <f t="shared" si="206"/>
        <v>26.53592683337753</v>
      </c>
      <c r="M427">
        <f t="shared" si="207"/>
        <v>1260.4311111111101</v>
      </c>
      <c r="N427">
        <f t="shared" si="208"/>
        <v>685.08948398805842</v>
      </c>
      <c r="O427">
        <f t="shared" si="209"/>
        <v>49.447164292019011</v>
      </c>
      <c r="P427">
        <f t="shared" si="210"/>
        <v>90.973143927238411</v>
      </c>
      <c r="Q427">
        <f t="shared" si="211"/>
        <v>8.2473653814007619E-2</v>
      </c>
      <c r="R427">
        <f t="shared" si="212"/>
        <v>2.3922108270960663</v>
      </c>
      <c r="S427">
        <f t="shared" si="213"/>
        <v>8.092599431668808E-2</v>
      </c>
      <c r="T427">
        <f t="shared" si="214"/>
        <v>5.0715378498541575E-2</v>
      </c>
      <c r="U427">
        <f t="shared" si="215"/>
        <v>321.50748800000048</v>
      </c>
      <c r="V427">
        <f t="shared" si="216"/>
        <v>29.769285376432894</v>
      </c>
      <c r="W427">
        <f t="shared" si="217"/>
        <v>29.769285376432894</v>
      </c>
      <c r="X427">
        <f t="shared" si="218"/>
        <v>4.2043150185323226</v>
      </c>
      <c r="Y427">
        <f t="shared" si="219"/>
        <v>48.670449750530473</v>
      </c>
      <c r="Z427">
        <f t="shared" si="220"/>
        <v>1.8834928026751283</v>
      </c>
      <c r="AA427">
        <f t="shared" si="221"/>
        <v>3.8698898660877892</v>
      </c>
      <c r="AB427">
        <f t="shared" si="222"/>
        <v>2.3208222158571941</v>
      </c>
      <c r="AC427">
        <f t="shared" si="223"/>
        <v>-119.80844894957713</v>
      </c>
      <c r="AD427">
        <f t="shared" si="224"/>
        <v>-184.80333994604703</v>
      </c>
      <c r="AE427">
        <f t="shared" si="225"/>
        <v>-17.016596530492226</v>
      </c>
      <c r="AF427">
        <f t="shared" si="226"/>
        <v>-0.12089742611590282</v>
      </c>
      <c r="AG427">
        <f t="shared" si="227"/>
        <v>43.350288712218642</v>
      </c>
      <c r="AH427">
        <f t="shared" si="228"/>
        <v>2.7054353983578019</v>
      </c>
      <c r="AI427">
        <f t="shared" si="229"/>
        <v>26.53592683337753</v>
      </c>
      <c r="AJ427">
        <v>1347.0910446794701</v>
      </c>
      <c r="AK427">
        <v>1301.2632727272701</v>
      </c>
      <c r="AL427">
        <v>3.5306144529193899</v>
      </c>
      <c r="AM427">
        <v>65.128705044101494</v>
      </c>
      <c r="AN427">
        <f t="shared" si="230"/>
        <v>2.7167448741400708</v>
      </c>
      <c r="AO427">
        <v>22.880452335257299</v>
      </c>
      <c r="AP427">
        <v>26.078366060606101</v>
      </c>
      <c r="AQ427">
        <v>-5.0632275922275101E-3</v>
      </c>
      <c r="AR427">
        <v>77.531801116587999</v>
      </c>
      <c r="AS427">
        <v>0</v>
      </c>
      <c r="AT427">
        <v>0</v>
      </c>
      <c r="AU427">
        <f t="shared" si="231"/>
        <v>1</v>
      </c>
      <c r="AV427">
        <f t="shared" si="232"/>
        <v>0</v>
      </c>
      <c r="AW427">
        <f t="shared" si="233"/>
        <v>37921.815198250144</v>
      </c>
      <c r="AX427">
        <f t="shared" si="234"/>
        <v>1999.9466666666699</v>
      </c>
      <c r="AY427">
        <f t="shared" si="235"/>
        <v>1681.1552000000024</v>
      </c>
      <c r="AZ427">
        <f t="shared" si="236"/>
        <v>0.84060001600042655</v>
      </c>
      <c r="BA427">
        <f t="shared" si="237"/>
        <v>0.16075803088082347</v>
      </c>
      <c r="BB427">
        <v>6</v>
      </c>
      <c r="BC427">
        <v>0.5</v>
      </c>
      <c r="BD427" t="s">
        <v>354</v>
      </c>
      <c r="BE427">
        <v>2</v>
      </c>
      <c r="BF427" t="b">
        <v>1</v>
      </c>
      <c r="BG427">
        <v>1657491335.5</v>
      </c>
      <c r="BH427">
        <v>1260.4311111111101</v>
      </c>
      <c r="BI427">
        <v>1316.5477777777801</v>
      </c>
      <c r="BJ427">
        <v>26.095755555555598</v>
      </c>
      <c r="BK427">
        <v>22.933711111111101</v>
      </c>
      <c r="BL427">
        <v>1247.6099999999999</v>
      </c>
      <c r="BM427">
        <v>25.712566666666699</v>
      </c>
      <c r="BN427">
        <v>499.96166666666699</v>
      </c>
      <c r="BO427">
        <v>72.128522222222202</v>
      </c>
      <c r="BP427">
        <v>4.7690444444444403E-2</v>
      </c>
      <c r="BQ427">
        <v>28.336355555555599</v>
      </c>
      <c r="BR427">
        <v>28.1494888888889</v>
      </c>
      <c r="BS427">
        <v>999.9</v>
      </c>
      <c r="BT427">
        <v>0</v>
      </c>
      <c r="BU427">
        <v>0</v>
      </c>
      <c r="BV427">
        <v>9986.6666666666697</v>
      </c>
      <c r="BW427">
        <v>0</v>
      </c>
      <c r="BX427">
        <v>160.45122222222199</v>
      </c>
      <c r="BY427">
        <v>-56.114611111111103</v>
      </c>
      <c r="BZ427">
        <v>1294.2066666666699</v>
      </c>
      <c r="CA427">
        <v>1347.45</v>
      </c>
      <c r="CB427">
        <v>3.1620333333333299</v>
      </c>
      <c r="CC427">
        <v>1316.5477777777801</v>
      </c>
      <c r="CD427">
        <v>22.933711111111101</v>
      </c>
      <c r="CE427">
        <v>1.88224666666667</v>
      </c>
      <c r="CF427">
        <v>1.65417444444444</v>
      </c>
      <c r="CG427">
        <v>16.487088888888898</v>
      </c>
      <c r="CH427">
        <v>14.4728777777778</v>
      </c>
      <c r="CI427">
        <v>1999.9466666666699</v>
      </c>
      <c r="CJ427">
        <v>0.97999866666666702</v>
      </c>
      <c r="CK427">
        <v>2.0001288888888899E-2</v>
      </c>
      <c r="CL427">
        <v>0</v>
      </c>
      <c r="CM427">
        <v>2.3112444444444402</v>
      </c>
      <c r="CN427">
        <v>0</v>
      </c>
      <c r="CO427">
        <v>17318.355555555601</v>
      </c>
      <c r="CP427">
        <v>17299.688888888901</v>
      </c>
      <c r="CQ427">
        <v>42.59</v>
      </c>
      <c r="CR427">
        <v>42.965000000000003</v>
      </c>
      <c r="CS427">
        <v>42.520666666666699</v>
      </c>
      <c r="CT427">
        <v>41.25</v>
      </c>
      <c r="CU427">
        <v>41.756888888888902</v>
      </c>
      <c r="CV427">
        <v>1959.9466666666699</v>
      </c>
      <c r="CW427">
        <v>40</v>
      </c>
      <c r="CX427">
        <v>0</v>
      </c>
      <c r="CY427">
        <v>1657491312.8</v>
      </c>
      <c r="CZ427">
        <v>0</v>
      </c>
      <c r="DA427">
        <v>0</v>
      </c>
      <c r="DB427" t="s">
        <v>355</v>
      </c>
      <c r="DC427">
        <v>1657313570</v>
      </c>
      <c r="DD427">
        <v>1657313571.5</v>
      </c>
      <c r="DE427">
        <v>0</v>
      </c>
      <c r="DF427">
        <v>-0.183</v>
      </c>
      <c r="DG427">
        <v>-4.0000000000000001E-3</v>
      </c>
      <c r="DH427">
        <v>8.7509999999999994</v>
      </c>
      <c r="DI427">
        <v>0.37</v>
      </c>
      <c r="DJ427">
        <v>417</v>
      </c>
      <c r="DK427">
        <v>25</v>
      </c>
      <c r="DL427">
        <v>0.7</v>
      </c>
      <c r="DM427">
        <v>0.09</v>
      </c>
      <c r="DN427">
        <v>-56.740499999999997</v>
      </c>
      <c r="DO427">
        <v>2.9946606271776899</v>
      </c>
      <c r="DP427">
        <v>0.70908392430467504</v>
      </c>
      <c r="DQ427">
        <v>0</v>
      </c>
      <c r="DR427">
        <v>3.64667804878049</v>
      </c>
      <c r="DS427">
        <v>-2.8231289895470302</v>
      </c>
      <c r="DT427">
        <v>0.28266397344549898</v>
      </c>
      <c r="DU427">
        <v>0</v>
      </c>
      <c r="DV427">
        <v>0</v>
      </c>
      <c r="DW427">
        <v>2</v>
      </c>
      <c r="DX427" t="s">
        <v>362</v>
      </c>
      <c r="DY427">
        <v>2.9702299999999999</v>
      </c>
      <c r="DZ427">
        <v>2.7008100000000002</v>
      </c>
      <c r="EA427">
        <v>0.15511800000000001</v>
      </c>
      <c r="EB427">
        <v>0.16020599999999999</v>
      </c>
      <c r="EC427">
        <v>8.7706500000000007E-2</v>
      </c>
      <c r="ED427">
        <v>8.1015299999999998E-2</v>
      </c>
      <c r="EE427">
        <v>32677.7</v>
      </c>
      <c r="EF427">
        <v>35436.300000000003</v>
      </c>
      <c r="EG427">
        <v>35071.5</v>
      </c>
      <c r="EH427">
        <v>38293.300000000003</v>
      </c>
      <c r="EI427">
        <v>45423.8</v>
      </c>
      <c r="EJ427">
        <v>50838.6</v>
      </c>
      <c r="EK427">
        <v>54876.3</v>
      </c>
      <c r="EL427">
        <v>61435</v>
      </c>
      <c r="EM427">
        <v>1.9408000000000001</v>
      </c>
      <c r="EN427">
        <v>2.0455999999999999</v>
      </c>
      <c r="EO427">
        <v>7.6293899999999998E-3</v>
      </c>
      <c r="EP427">
        <v>0</v>
      </c>
      <c r="EQ427">
        <v>27.988600000000002</v>
      </c>
      <c r="ER427">
        <v>999.9</v>
      </c>
      <c r="ES427">
        <v>33.884999999999998</v>
      </c>
      <c r="ET427">
        <v>40.868000000000002</v>
      </c>
      <c r="EU427">
        <v>36.472499999999997</v>
      </c>
      <c r="EV427">
        <v>52.7622</v>
      </c>
      <c r="EW427">
        <v>38.501600000000003</v>
      </c>
      <c r="EX427">
        <v>2</v>
      </c>
      <c r="EY427">
        <v>0.27912599999999999</v>
      </c>
      <c r="EZ427">
        <v>9.2810500000000005</v>
      </c>
      <c r="FA427">
        <v>19.878699999999998</v>
      </c>
      <c r="FB427">
        <v>5.1993200000000002</v>
      </c>
      <c r="FC427">
        <v>12.0099</v>
      </c>
      <c r="FD427">
        <v>4.9752000000000001</v>
      </c>
      <c r="FE427">
        <v>3.2936000000000001</v>
      </c>
      <c r="FF427">
        <v>9999</v>
      </c>
      <c r="FG427">
        <v>9999</v>
      </c>
      <c r="FH427">
        <v>9999</v>
      </c>
      <c r="FI427">
        <v>586.20000000000005</v>
      </c>
      <c r="FJ427">
        <v>1.8629500000000001</v>
      </c>
      <c r="FK427">
        <v>1.86771</v>
      </c>
      <c r="FL427">
        <v>1.8674900000000001</v>
      </c>
      <c r="FM427">
        <v>1.8687100000000001</v>
      </c>
      <c r="FN427">
        <v>1.86941</v>
      </c>
      <c r="FO427">
        <v>1.86548</v>
      </c>
      <c r="FP427">
        <v>1.8665499999999999</v>
      </c>
      <c r="FQ427">
        <v>1.8678300000000001</v>
      </c>
      <c r="FR427">
        <v>5</v>
      </c>
      <c r="FS427">
        <v>0</v>
      </c>
      <c r="FT427">
        <v>0</v>
      </c>
      <c r="FU427">
        <v>0</v>
      </c>
      <c r="FV427" t="s">
        <v>357</v>
      </c>
      <c r="FW427" t="s">
        <v>358</v>
      </c>
      <c r="FX427" t="s">
        <v>359</v>
      </c>
      <c r="FY427" t="s">
        <v>359</v>
      </c>
      <c r="FZ427" t="s">
        <v>359</v>
      </c>
      <c r="GA427" t="s">
        <v>359</v>
      </c>
      <c r="GB427">
        <v>0</v>
      </c>
      <c r="GC427">
        <v>100</v>
      </c>
      <c r="GD427">
        <v>100</v>
      </c>
      <c r="GE427">
        <v>12.87</v>
      </c>
      <c r="GF427">
        <v>0.38250000000000001</v>
      </c>
      <c r="GG427">
        <v>4.5656098643845597</v>
      </c>
      <c r="GH427">
        <v>7.6807047227384802E-3</v>
      </c>
      <c r="GI427">
        <v>-1.0831925345100399E-6</v>
      </c>
      <c r="GJ427">
        <v>1.8533368071612601E-10</v>
      </c>
      <c r="GK427">
        <v>-9.9183057942876601E-2</v>
      </c>
      <c r="GL427">
        <v>-1.13594444998887E-2</v>
      </c>
      <c r="GM427">
        <v>1.5024328609816199E-3</v>
      </c>
      <c r="GN427">
        <v>-1.28748702860321E-5</v>
      </c>
      <c r="GO427">
        <v>14</v>
      </c>
      <c r="GP427">
        <v>2172</v>
      </c>
      <c r="GQ427">
        <v>1</v>
      </c>
      <c r="GR427">
        <v>46</v>
      </c>
      <c r="GS427">
        <v>2962.8</v>
      </c>
      <c r="GT427">
        <v>2962.8</v>
      </c>
      <c r="GU427">
        <v>3.3227500000000001</v>
      </c>
      <c r="GV427">
        <v>2.6672400000000001</v>
      </c>
      <c r="GW427">
        <v>2.2485400000000002</v>
      </c>
      <c r="GX427">
        <v>2.7416999999999998</v>
      </c>
      <c r="GY427">
        <v>1.9958499999999999</v>
      </c>
      <c r="GZ427">
        <v>2.4035600000000001</v>
      </c>
      <c r="HA427">
        <v>42.8583</v>
      </c>
      <c r="HB427">
        <v>13.3703</v>
      </c>
      <c r="HC427">
        <v>18</v>
      </c>
      <c r="HD427">
        <v>503.59899999999999</v>
      </c>
      <c r="HE427">
        <v>572.39200000000005</v>
      </c>
      <c r="HF427">
        <v>22.447299999999998</v>
      </c>
      <c r="HG427">
        <v>30.351900000000001</v>
      </c>
      <c r="HH427">
        <v>30.0078</v>
      </c>
      <c r="HI427">
        <v>30.350100000000001</v>
      </c>
      <c r="HJ427">
        <v>30.277799999999999</v>
      </c>
      <c r="HK427">
        <v>66.591800000000006</v>
      </c>
      <c r="HL427">
        <v>33.0336</v>
      </c>
      <c r="HM427">
        <v>0</v>
      </c>
      <c r="HN427">
        <v>22.526599999999998</v>
      </c>
      <c r="HO427">
        <v>1342.79</v>
      </c>
      <c r="HP427">
        <v>23.485299999999999</v>
      </c>
      <c r="HQ427">
        <v>101.758</v>
      </c>
      <c r="HR427">
        <v>102.251</v>
      </c>
    </row>
    <row r="428" spans="1:226" x14ac:dyDescent="0.2">
      <c r="A428">
        <v>412</v>
      </c>
      <c r="B428">
        <v>1657491343</v>
      </c>
      <c r="C428">
        <v>5141.4000000953702</v>
      </c>
      <c r="D428" t="s">
        <v>1182</v>
      </c>
      <c r="E428" t="s">
        <v>1183</v>
      </c>
      <c r="F428">
        <v>5</v>
      </c>
      <c r="G428" t="s">
        <v>1223</v>
      </c>
      <c r="H428" t="s">
        <v>353</v>
      </c>
      <c r="I428">
        <v>1657491340.2</v>
      </c>
      <c r="J428">
        <f t="shared" si="204"/>
        <v>2.4905194901817915E-3</v>
      </c>
      <c r="K428">
        <f t="shared" si="205"/>
        <v>2.4905194901817915</v>
      </c>
      <c r="L428">
        <f t="shared" si="206"/>
        <v>26.928587001954394</v>
      </c>
      <c r="M428">
        <f t="shared" si="207"/>
        <v>1276.4110000000001</v>
      </c>
      <c r="N428">
        <f t="shared" si="208"/>
        <v>645.88574299428922</v>
      </c>
      <c r="O428">
        <f t="shared" si="209"/>
        <v>46.616963066685628</v>
      </c>
      <c r="P428">
        <f t="shared" si="210"/>
        <v>92.125279262337543</v>
      </c>
      <c r="Q428">
        <f t="shared" si="211"/>
        <v>7.5522449004592013E-2</v>
      </c>
      <c r="R428">
        <f t="shared" si="212"/>
        <v>2.394506754257467</v>
      </c>
      <c r="S428">
        <f t="shared" si="213"/>
        <v>7.4223687997886548E-2</v>
      </c>
      <c r="T428">
        <f t="shared" si="214"/>
        <v>4.6504633126629766E-2</v>
      </c>
      <c r="U428">
        <f t="shared" si="215"/>
        <v>321.52303649999999</v>
      </c>
      <c r="V428">
        <f t="shared" si="216"/>
        <v>29.758406210020013</v>
      </c>
      <c r="W428">
        <f t="shared" si="217"/>
        <v>29.758406210020013</v>
      </c>
      <c r="X428">
        <f t="shared" si="218"/>
        <v>4.2016840206500436</v>
      </c>
      <c r="Y428">
        <f t="shared" si="219"/>
        <v>48.859623047525254</v>
      </c>
      <c r="Z428">
        <f t="shared" si="220"/>
        <v>1.8819645145614563</v>
      </c>
      <c r="AA428">
        <f t="shared" si="221"/>
        <v>3.8517786204181084</v>
      </c>
      <c r="AB428">
        <f t="shared" si="222"/>
        <v>2.3197195060885871</v>
      </c>
      <c r="AC428">
        <f t="shared" si="223"/>
        <v>-109.83190951701701</v>
      </c>
      <c r="AD428">
        <f t="shared" si="224"/>
        <v>-193.98703309470579</v>
      </c>
      <c r="AE428">
        <f t="shared" si="225"/>
        <v>-17.836999852726589</v>
      </c>
      <c r="AF428">
        <f t="shared" si="226"/>
        <v>-0.13290596444940661</v>
      </c>
      <c r="AG428">
        <f t="shared" si="227"/>
        <v>43.083326243345297</v>
      </c>
      <c r="AH428">
        <f t="shared" si="228"/>
        <v>2.4539328228299917</v>
      </c>
      <c r="AI428">
        <f t="shared" si="229"/>
        <v>26.928587001954394</v>
      </c>
      <c r="AJ428">
        <v>1364.0285734358599</v>
      </c>
      <c r="AK428">
        <v>1318.33848484848</v>
      </c>
      <c r="AL428">
        <v>3.3631852246305098</v>
      </c>
      <c r="AM428">
        <v>65.128705044101494</v>
      </c>
      <c r="AN428">
        <f t="shared" si="230"/>
        <v>2.4905194901817915</v>
      </c>
      <c r="AO428">
        <v>23.1580767370682</v>
      </c>
      <c r="AP428">
        <v>26.083667878787899</v>
      </c>
      <c r="AQ428">
        <v>-3.3629677146585E-3</v>
      </c>
      <c r="AR428">
        <v>77.531801116587999</v>
      </c>
      <c r="AS428">
        <v>0</v>
      </c>
      <c r="AT428">
        <v>0</v>
      </c>
      <c r="AU428">
        <f t="shared" si="231"/>
        <v>1</v>
      </c>
      <c r="AV428">
        <f t="shared" si="232"/>
        <v>0</v>
      </c>
      <c r="AW428">
        <f t="shared" si="233"/>
        <v>37987.504870453435</v>
      </c>
      <c r="AX428">
        <f t="shared" si="234"/>
        <v>2000.0429999999999</v>
      </c>
      <c r="AY428">
        <f t="shared" si="235"/>
        <v>1681.23621</v>
      </c>
      <c r="AZ428">
        <f t="shared" si="236"/>
        <v>0.84060003209930989</v>
      </c>
      <c r="BA428">
        <f t="shared" si="237"/>
        <v>0.16075806195166803</v>
      </c>
      <c r="BB428">
        <v>6</v>
      </c>
      <c r="BC428">
        <v>0.5</v>
      </c>
      <c r="BD428" t="s">
        <v>354</v>
      </c>
      <c r="BE428">
        <v>2</v>
      </c>
      <c r="BF428" t="b">
        <v>1</v>
      </c>
      <c r="BG428">
        <v>1657491340.2</v>
      </c>
      <c r="BH428">
        <v>1276.4110000000001</v>
      </c>
      <c r="BI428">
        <v>1331.8679999999999</v>
      </c>
      <c r="BJ428">
        <v>26.074929999999998</v>
      </c>
      <c r="BK428">
        <v>23.207080000000001</v>
      </c>
      <c r="BL428">
        <v>1263.4970000000001</v>
      </c>
      <c r="BM428">
        <v>25.69257</v>
      </c>
      <c r="BN428">
        <v>500.01499999999999</v>
      </c>
      <c r="BO428">
        <v>72.127899999999997</v>
      </c>
      <c r="BP428">
        <v>4.7347050000000002E-2</v>
      </c>
      <c r="BQ428">
        <v>28.255710000000001</v>
      </c>
      <c r="BR428">
        <v>28.03453</v>
      </c>
      <c r="BS428">
        <v>999.9</v>
      </c>
      <c r="BT428">
        <v>0</v>
      </c>
      <c r="BU428">
        <v>0</v>
      </c>
      <c r="BV428">
        <v>10002</v>
      </c>
      <c r="BW428">
        <v>0</v>
      </c>
      <c r="BX428">
        <v>160.7193</v>
      </c>
      <c r="BY428">
        <v>-55.455390000000001</v>
      </c>
      <c r="BZ428">
        <v>1310.585</v>
      </c>
      <c r="CA428">
        <v>1363.509</v>
      </c>
      <c r="CB428">
        <v>2.8678729999999999</v>
      </c>
      <c r="CC428">
        <v>1331.8679999999999</v>
      </c>
      <c r="CD428">
        <v>23.207080000000001</v>
      </c>
      <c r="CE428">
        <v>1.880733</v>
      </c>
      <c r="CF428">
        <v>1.67388</v>
      </c>
      <c r="CG428">
        <v>16.474419999999999</v>
      </c>
      <c r="CH428">
        <v>14.65616</v>
      </c>
      <c r="CI428">
        <v>2000.0429999999999</v>
      </c>
      <c r="CJ428">
        <v>0.97999860000000005</v>
      </c>
      <c r="CK428">
        <v>2.0001359999999999E-2</v>
      </c>
      <c r="CL428">
        <v>0</v>
      </c>
      <c r="CM428">
        <v>2.5249299999999999</v>
      </c>
      <c r="CN428">
        <v>0</v>
      </c>
      <c r="CO428">
        <v>17274.599999999999</v>
      </c>
      <c r="CP428">
        <v>17300.52</v>
      </c>
      <c r="CQ428">
        <v>42.561999999999998</v>
      </c>
      <c r="CR428">
        <v>42.930799999999998</v>
      </c>
      <c r="CS428">
        <v>42.5</v>
      </c>
      <c r="CT428">
        <v>41.231099999999998</v>
      </c>
      <c r="CU428">
        <v>41.75</v>
      </c>
      <c r="CV428">
        <v>1960.04</v>
      </c>
      <c r="CW428">
        <v>40.003</v>
      </c>
      <c r="CX428">
        <v>0</v>
      </c>
      <c r="CY428">
        <v>1657491317.5999999</v>
      </c>
      <c r="CZ428">
        <v>0</v>
      </c>
      <c r="DA428">
        <v>0</v>
      </c>
      <c r="DB428" t="s">
        <v>355</v>
      </c>
      <c r="DC428">
        <v>1657313570</v>
      </c>
      <c r="DD428">
        <v>1657313571.5</v>
      </c>
      <c r="DE428">
        <v>0</v>
      </c>
      <c r="DF428">
        <v>-0.183</v>
      </c>
      <c r="DG428">
        <v>-4.0000000000000001E-3</v>
      </c>
      <c r="DH428">
        <v>8.7509999999999994</v>
      </c>
      <c r="DI428">
        <v>0.37</v>
      </c>
      <c r="DJ428">
        <v>417</v>
      </c>
      <c r="DK428">
        <v>25</v>
      </c>
      <c r="DL428">
        <v>0.7</v>
      </c>
      <c r="DM428">
        <v>0.09</v>
      </c>
      <c r="DN428">
        <v>-56.373343902438997</v>
      </c>
      <c r="DO428">
        <v>5.19119790940751</v>
      </c>
      <c r="DP428">
        <v>0.80297988737949799</v>
      </c>
      <c r="DQ428">
        <v>0</v>
      </c>
      <c r="DR428">
        <v>3.3903856097561</v>
      </c>
      <c r="DS428">
        <v>-3.4324626480836198</v>
      </c>
      <c r="DT428">
        <v>0.341289726643556</v>
      </c>
      <c r="DU428">
        <v>0</v>
      </c>
      <c r="DV428">
        <v>0</v>
      </c>
      <c r="DW428">
        <v>2</v>
      </c>
      <c r="DX428" t="s">
        <v>362</v>
      </c>
      <c r="DY428">
        <v>2.9694799999999999</v>
      </c>
      <c r="DZ428">
        <v>2.7012900000000002</v>
      </c>
      <c r="EA428">
        <v>0.15640299999999999</v>
      </c>
      <c r="EB428">
        <v>0.161413</v>
      </c>
      <c r="EC428">
        <v>8.7724399999999994E-2</v>
      </c>
      <c r="ED428">
        <v>8.1697900000000004E-2</v>
      </c>
      <c r="EE428">
        <v>32628.3</v>
      </c>
      <c r="EF428">
        <v>35385.300000000003</v>
      </c>
      <c r="EG428">
        <v>35071.699999999997</v>
      </c>
      <c r="EH428">
        <v>38293.1</v>
      </c>
      <c r="EI428">
        <v>45422.7</v>
      </c>
      <c r="EJ428">
        <v>50800.5</v>
      </c>
      <c r="EK428">
        <v>54876</v>
      </c>
      <c r="EL428">
        <v>61434.6</v>
      </c>
      <c r="EM428">
        <v>1.9401999999999999</v>
      </c>
      <c r="EN428">
        <v>2.0464000000000002</v>
      </c>
      <c r="EO428">
        <v>-3.8444999999999998E-3</v>
      </c>
      <c r="EP428">
        <v>0</v>
      </c>
      <c r="EQ428">
        <v>27.9695</v>
      </c>
      <c r="ER428">
        <v>999.9</v>
      </c>
      <c r="ES428">
        <v>33.835999999999999</v>
      </c>
      <c r="ET428">
        <v>40.868000000000002</v>
      </c>
      <c r="EU428">
        <v>36.425699999999999</v>
      </c>
      <c r="EV428">
        <v>52.592199999999998</v>
      </c>
      <c r="EW428">
        <v>38.489600000000003</v>
      </c>
      <c r="EX428">
        <v>2</v>
      </c>
      <c r="EY428">
        <v>0.27071099999999998</v>
      </c>
      <c r="EZ428">
        <v>5.3614199999999999</v>
      </c>
      <c r="FA428">
        <v>20.059100000000001</v>
      </c>
      <c r="FB428">
        <v>5.1981200000000003</v>
      </c>
      <c r="FC428">
        <v>12.0099</v>
      </c>
      <c r="FD428">
        <v>4.9756</v>
      </c>
      <c r="FE428">
        <v>3.294</v>
      </c>
      <c r="FF428">
        <v>9999</v>
      </c>
      <c r="FG428">
        <v>9999</v>
      </c>
      <c r="FH428">
        <v>9999</v>
      </c>
      <c r="FI428">
        <v>586.20000000000005</v>
      </c>
      <c r="FJ428">
        <v>1.8631</v>
      </c>
      <c r="FK428">
        <v>1.8678300000000001</v>
      </c>
      <c r="FL428">
        <v>1.8676200000000001</v>
      </c>
      <c r="FM428">
        <v>1.8689</v>
      </c>
      <c r="FN428">
        <v>1.86954</v>
      </c>
      <c r="FO428">
        <v>1.8656299999999999</v>
      </c>
      <c r="FP428">
        <v>1.8666700000000001</v>
      </c>
      <c r="FQ428">
        <v>1.86798</v>
      </c>
      <c r="FR428">
        <v>5</v>
      </c>
      <c r="FS428">
        <v>0</v>
      </c>
      <c r="FT428">
        <v>0</v>
      </c>
      <c r="FU428">
        <v>0</v>
      </c>
      <c r="FV428" t="s">
        <v>357</v>
      </c>
      <c r="FW428" t="s">
        <v>358</v>
      </c>
      <c r="FX428" t="s">
        <v>359</v>
      </c>
      <c r="FY428" t="s">
        <v>359</v>
      </c>
      <c r="FZ428" t="s">
        <v>359</v>
      </c>
      <c r="GA428" t="s">
        <v>359</v>
      </c>
      <c r="GB428">
        <v>0</v>
      </c>
      <c r="GC428">
        <v>100</v>
      </c>
      <c r="GD428">
        <v>100</v>
      </c>
      <c r="GE428">
        <v>12.96</v>
      </c>
      <c r="GF428">
        <v>0.38279999999999997</v>
      </c>
      <c r="GG428">
        <v>4.5656098643845597</v>
      </c>
      <c r="GH428">
        <v>7.6807047227384802E-3</v>
      </c>
      <c r="GI428">
        <v>-1.0831925345100399E-6</v>
      </c>
      <c r="GJ428">
        <v>1.8533368071612601E-10</v>
      </c>
      <c r="GK428">
        <v>-9.9183057942876601E-2</v>
      </c>
      <c r="GL428">
        <v>-1.13594444998887E-2</v>
      </c>
      <c r="GM428">
        <v>1.5024328609816199E-3</v>
      </c>
      <c r="GN428">
        <v>-1.28748702860321E-5</v>
      </c>
      <c r="GO428">
        <v>14</v>
      </c>
      <c r="GP428">
        <v>2172</v>
      </c>
      <c r="GQ428">
        <v>1</v>
      </c>
      <c r="GR428">
        <v>46</v>
      </c>
      <c r="GS428">
        <v>2962.9</v>
      </c>
      <c r="GT428">
        <v>2962.9</v>
      </c>
      <c r="GU428">
        <v>3.3569300000000002</v>
      </c>
      <c r="GV428">
        <v>2.66479</v>
      </c>
      <c r="GW428">
        <v>2.2485400000000002</v>
      </c>
      <c r="GX428">
        <v>2.7416999999999998</v>
      </c>
      <c r="GY428">
        <v>1.9958499999999999</v>
      </c>
      <c r="GZ428">
        <v>2.3852500000000001</v>
      </c>
      <c r="HA428">
        <v>42.8583</v>
      </c>
      <c r="HB428">
        <v>13.632899999999999</v>
      </c>
      <c r="HC428">
        <v>18</v>
      </c>
      <c r="HD428">
        <v>503.10500000000002</v>
      </c>
      <c r="HE428">
        <v>572.91200000000003</v>
      </c>
      <c r="HF428">
        <v>21.776599999999998</v>
      </c>
      <c r="HG428">
        <v>30.338799999999999</v>
      </c>
      <c r="HH428">
        <v>29.996400000000001</v>
      </c>
      <c r="HI428">
        <v>30.339600000000001</v>
      </c>
      <c r="HJ428">
        <v>30.27</v>
      </c>
      <c r="HK428">
        <v>67.205799999999996</v>
      </c>
      <c r="HL428">
        <v>32.391399999999997</v>
      </c>
      <c r="HM428">
        <v>0</v>
      </c>
      <c r="HN428">
        <v>22.473700000000001</v>
      </c>
      <c r="HO428">
        <v>1356.35</v>
      </c>
      <c r="HP428">
        <v>23.5442</v>
      </c>
      <c r="HQ428">
        <v>101.758</v>
      </c>
      <c r="HR428">
        <v>102.25</v>
      </c>
    </row>
    <row r="429" spans="1:226" x14ac:dyDescent="0.2">
      <c r="A429">
        <v>413</v>
      </c>
      <c r="B429">
        <v>1657491348</v>
      </c>
      <c r="C429">
        <v>5146.4000000953702</v>
      </c>
      <c r="D429" t="s">
        <v>1184</v>
      </c>
      <c r="E429" t="s">
        <v>1185</v>
      </c>
      <c r="F429">
        <v>5</v>
      </c>
      <c r="G429" t="s">
        <v>1223</v>
      </c>
      <c r="H429" t="s">
        <v>353</v>
      </c>
      <c r="I429">
        <v>1657491345.5</v>
      </c>
      <c r="J429">
        <f t="shared" si="204"/>
        <v>2.400314976439289E-3</v>
      </c>
      <c r="K429">
        <f t="shared" si="205"/>
        <v>2.4003149764392888</v>
      </c>
      <c r="L429">
        <f t="shared" si="206"/>
        <v>26.489371057685716</v>
      </c>
      <c r="M429">
        <f t="shared" si="207"/>
        <v>1294.1144444444401</v>
      </c>
      <c r="N429">
        <f t="shared" si="208"/>
        <v>655.62255125161153</v>
      </c>
      <c r="O429">
        <f t="shared" si="209"/>
        <v>47.318613838783726</v>
      </c>
      <c r="P429">
        <f t="shared" si="210"/>
        <v>93.400847092518433</v>
      </c>
      <c r="Q429">
        <f t="shared" si="211"/>
        <v>7.3291860244592957E-2</v>
      </c>
      <c r="R429">
        <f t="shared" si="212"/>
        <v>2.40011880063033</v>
      </c>
      <c r="S429">
        <f t="shared" si="213"/>
        <v>7.2070825339147507E-2</v>
      </c>
      <c r="T429">
        <f t="shared" si="214"/>
        <v>4.5152276513591633E-2</v>
      </c>
      <c r="U429">
        <f t="shared" si="215"/>
        <v>321.5196109999996</v>
      </c>
      <c r="V429">
        <f t="shared" si="216"/>
        <v>29.695074593388213</v>
      </c>
      <c r="W429">
        <f t="shared" si="217"/>
        <v>29.695074593388213</v>
      </c>
      <c r="X429">
        <f t="shared" si="218"/>
        <v>4.1863964914834977</v>
      </c>
      <c r="Y429">
        <f t="shared" si="219"/>
        <v>49.158007574792748</v>
      </c>
      <c r="Z429">
        <f t="shared" si="220"/>
        <v>1.8837427587451927</v>
      </c>
      <c r="AA429">
        <f t="shared" si="221"/>
        <v>3.8320160878756577</v>
      </c>
      <c r="AB429">
        <f t="shared" si="222"/>
        <v>2.302653732738305</v>
      </c>
      <c r="AC429">
        <f t="shared" si="223"/>
        <v>-105.85389046097265</v>
      </c>
      <c r="AD429">
        <f t="shared" si="224"/>
        <v>-197.68239319502271</v>
      </c>
      <c r="AE429">
        <f t="shared" si="225"/>
        <v>-18.120627597137211</v>
      </c>
      <c r="AF429">
        <f t="shared" si="226"/>
        <v>-0.13730025313299166</v>
      </c>
      <c r="AG429">
        <f t="shared" si="227"/>
        <v>43.001053767463361</v>
      </c>
      <c r="AH429">
        <f t="shared" si="228"/>
        <v>2.3478105198918926</v>
      </c>
      <c r="AI429">
        <f t="shared" si="229"/>
        <v>26.489371057685716</v>
      </c>
      <c r="AJ429">
        <v>1381.20399721081</v>
      </c>
      <c r="AK429">
        <v>1335.70539393939</v>
      </c>
      <c r="AL429">
        <v>3.4549635475768201</v>
      </c>
      <c r="AM429">
        <v>65.128705044101494</v>
      </c>
      <c r="AN429">
        <f t="shared" si="230"/>
        <v>2.4003149764392888</v>
      </c>
      <c r="AO429">
        <v>23.3402682460022</v>
      </c>
      <c r="AP429">
        <v>26.108656969697002</v>
      </c>
      <c r="AQ429">
        <v>8.1581855515384608E-3</v>
      </c>
      <c r="AR429">
        <v>77.531801116587999</v>
      </c>
      <c r="AS429">
        <v>0</v>
      </c>
      <c r="AT429">
        <v>0</v>
      </c>
      <c r="AU429">
        <f t="shared" si="231"/>
        <v>1</v>
      </c>
      <c r="AV429">
        <f t="shared" si="232"/>
        <v>0</v>
      </c>
      <c r="AW429">
        <f t="shared" si="233"/>
        <v>38134.500757040762</v>
      </c>
      <c r="AX429">
        <f t="shared" si="234"/>
        <v>2000.0222222222201</v>
      </c>
      <c r="AY429">
        <f t="shared" si="235"/>
        <v>1681.2186999999981</v>
      </c>
      <c r="AZ429">
        <f t="shared" si="236"/>
        <v>0.84060000999988882</v>
      </c>
      <c r="BA429">
        <f t="shared" si="237"/>
        <v>0.16075801929978553</v>
      </c>
      <c r="BB429">
        <v>6</v>
      </c>
      <c r="BC429">
        <v>0.5</v>
      </c>
      <c r="BD429" t="s">
        <v>354</v>
      </c>
      <c r="BE429">
        <v>2</v>
      </c>
      <c r="BF429" t="b">
        <v>1</v>
      </c>
      <c r="BG429">
        <v>1657491345.5</v>
      </c>
      <c r="BH429">
        <v>1294.1144444444401</v>
      </c>
      <c r="BI429">
        <v>1349.3544444444401</v>
      </c>
      <c r="BJ429">
        <v>26.100177777777802</v>
      </c>
      <c r="BK429">
        <v>23.3567</v>
      </c>
      <c r="BL429">
        <v>1281.09777777778</v>
      </c>
      <c r="BM429">
        <v>25.716799999999999</v>
      </c>
      <c r="BN429">
        <v>500.06577777777801</v>
      </c>
      <c r="BO429">
        <v>72.126933333333298</v>
      </c>
      <c r="BP429">
        <v>4.6627122222222199E-2</v>
      </c>
      <c r="BQ429">
        <v>28.1673333333333</v>
      </c>
      <c r="BR429">
        <v>27.856011111111101</v>
      </c>
      <c r="BS429">
        <v>999.9</v>
      </c>
      <c r="BT429">
        <v>0</v>
      </c>
      <c r="BU429">
        <v>0</v>
      </c>
      <c r="BV429">
        <v>10039.4444444444</v>
      </c>
      <c r="BW429">
        <v>0</v>
      </c>
      <c r="BX429">
        <v>160.82499999999999</v>
      </c>
      <c r="BY429">
        <v>-55.241788888888898</v>
      </c>
      <c r="BZ429">
        <v>1328.79666666667</v>
      </c>
      <c r="CA429">
        <v>1381.6255555555599</v>
      </c>
      <c r="CB429">
        <v>2.7434699999999999</v>
      </c>
      <c r="CC429">
        <v>1349.3544444444401</v>
      </c>
      <c r="CD429">
        <v>23.3567</v>
      </c>
      <c r="CE429">
        <v>1.88252444444444</v>
      </c>
      <c r="CF429">
        <v>1.68464666666667</v>
      </c>
      <c r="CG429">
        <v>16.489411111111099</v>
      </c>
      <c r="CH429">
        <v>14.755655555555601</v>
      </c>
      <c r="CI429">
        <v>2000.0222222222201</v>
      </c>
      <c r="CJ429">
        <v>0.97999866666666702</v>
      </c>
      <c r="CK429">
        <v>2.0001288888888899E-2</v>
      </c>
      <c r="CL429">
        <v>0</v>
      </c>
      <c r="CM429">
        <v>2.3226111111111098</v>
      </c>
      <c r="CN429">
        <v>0</v>
      </c>
      <c r="CO429">
        <v>17227.677777777801</v>
      </c>
      <c r="CP429">
        <v>17300.311111111099</v>
      </c>
      <c r="CQ429">
        <v>42.506888888888902</v>
      </c>
      <c r="CR429">
        <v>42.875</v>
      </c>
      <c r="CS429">
        <v>42.436999999999998</v>
      </c>
      <c r="CT429">
        <v>41.186999999999998</v>
      </c>
      <c r="CU429">
        <v>41.728999999999999</v>
      </c>
      <c r="CV429">
        <v>1960.02111111111</v>
      </c>
      <c r="CW429">
        <v>40.001111111111101</v>
      </c>
      <c r="CX429">
        <v>0</v>
      </c>
      <c r="CY429">
        <v>1657491323</v>
      </c>
      <c r="CZ429">
        <v>0</v>
      </c>
      <c r="DA429">
        <v>0</v>
      </c>
      <c r="DB429" t="s">
        <v>355</v>
      </c>
      <c r="DC429">
        <v>1657313570</v>
      </c>
      <c r="DD429">
        <v>1657313571.5</v>
      </c>
      <c r="DE429">
        <v>0</v>
      </c>
      <c r="DF429">
        <v>-0.183</v>
      </c>
      <c r="DG429">
        <v>-4.0000000000000001E-3</v>
      </c>
      <c r="DH429">
        <v>8.7509999999999994</v>
      </c>
      <c r="DI429">
        <v>0.37</v>
      </c>
      <c r="DJ429">
        <v>417</v>
      </c>
      <c r="DK429">
        <v>25</v>
      </c>
      <c r="DL429">
        <v>0.7</v>
      </c>
      <c r="DM429">
        <v>0.09</v>
      </c>
      <c r="DN429">
        <v>-55.9702487804878</v>
      </c>
      <c r="DO429">
        <v>6.3095937282228602</v>
      </c>
      <c r="DP429">
        <v>0.77577616903958402</v>
      </c>
      <c r="DQ429">
        <v>0</v>
      </c>
      <c r="DR429">
        <v>3.0882314634146302</v>
      </c>
      <c r="DS429">
        <v>-3.1425386759581801</v>
      </c>
      <c r="DT429">
        <v>0.31776607454158101</v>
      </c>
      <c r="DU429">
        <v>0</v>
      </c>
      <c r="DV429">
        <v>0</v>
      </c>
      <c r="DW429">
        <v>2</v>
      </c>
      <c r="DX429" t="s">
        <v>362</v>
      </c>
      <c r="DY429">
        <v>2.97038</v>
      </c>
      <c r="DZ429">
        <v>2.7004899999999998</v>
      </c>
      <c r="EA429">
        <v>0.15767999999999999</v>
      </c>
      <c r="EB429">
        <v>0.16267599999999999</v>
      </c>
      <c r="EC429">
        <v>8.7772100000000006E-2</v>
      </c>
      <c r="ED429">
        <v>8.1912299999999993E-2</v>
      </c>
      <c r="EE429">
        <v>32582.1</v>
      </c>
      <c r="EF429">
        <v>35334.5</v>
      </c>
      <c r="EG429">
        <v>35075.199999999997</v>
      </c>
      <c r="EH429">
        <v>38295.699999999997</v>
      </c>
      <c r="EI429">
        <v>45424.2</v>
      </c>
      <c r="EJ429">
        <v>50792</v>
      </c>
      <c r="EK429">
        <v>54880.7</v>
      </c>
      <c r="EL429">
        <v>61438.6</v>
      </c>
      <c r="EM429">
        <v>1.9408000000000001</v>
      </c>
      <c r="EN429">
        <v>2.0472000000000001</v>
      </c>
      <c r="EO429">
        <v>-9.62615E-3</v>
      </c>
      <c r="EP429">
        <v>0</v>
      </c>
      <c r="EQ429">
        <v>27.95</v>
      </c>
      <c r="ER429">
        <v>999.9</v>
      </c>
      <c r="ES429">
        <v>33.762999999999998</v>
      </c>
      <c r="ET429">
        <v>40.857999999999997</v>
      </c>
      <c r="EU429">
        <v>36.324800000000003</v>
      </c>
      <c r="EV429">
        <v>51.822200000000002</v>
      </c>
      <c r="EW429">
        <v>38.413499999999999</v>
      </c>
      <c r="EX429">
        <v>2</v>
      </c>
      <c r="EY429">
        <v>0.24939</v>
      </c>
      <c r="EZ429">
        <v>3.4008500000000002</v>
      </c>
      <c r="FA429">
        <v>20.1144</v>
      </c>
      <c r="FB429">
        <v>5.1993200000000002</v>
      </c>
      <c r="FC429">
        <v>12.0099</v>
      </c>
      <c r="FD429">
        <v>4.9756</v>
      </c>
      <c r="FE429">
        <v>3.294</v>
      </c>
      <c r="FF429">
        <v>9999</v>
      </c>
      <c r="FG429">
        <v>9999</v>
      </c>
      <c r="FH429">
        <v>9999</v>
      </c>
      <c r="FI429">
        <v>586.20000000000005</v>
      </c>
      <c r="FJ429">
        <v>1.86313</v>
      </c>
      <c r="FK429">
        <v>1.86792</v>
      </c>
      <c r="FL429">
        <v>1.86768</v>
      </c>
      <c r="FM429">
        <v>1.8689</v>
      </c>
      <c r="FN429">
        <v>1.8696600000000001</v>
      </c>
      <c r="FO429">
        <v>1.8656900000000001</v>
      </c>
      <c r="FP429">
        <v>1.8667</v>
      </c>
      <c r="FQ429">
        <v>1.8680699999999999</v>
      </c>
      <c r="FR429">
        <v>5</v>
      </c>
      <c r="FS429">
        <v>0</v>
      </c>
      <c r="FT429">
        <v>0</v>
      </c>
      <c r="FU429">
        <v>0</v>
      </c>
      <c r="FV429" t="s">
        <v>357</v>
      </c>
      <c r="FW429" t="s">
        <v>358</v>
      </c>
      <c r="FX429" t="s">
        <v>359</v>
      </c>
      <c r="FY429" t="s">
        <v>359</v>
      </c>
      <c r="FZ429" t="s">
        <v>359</v>
      </c>
      <c r="GA429" t="s">
        <v>359</v>
      </c>
      <c r="GB429">
        <v>0</v>
      </c>
      <c r="GC429">
        <v>100</v>
      </c>
      <c r="GD429">
        <v>100</v>
      </c>
      <c r="GE429">
        <v>13.06</v>
      </c>
      <c r="GF429">
        <v>0.3836</v>
      </c>
      <c r="GG429">
        <v>4.5656098643845597</v>
      </c>
      <c r="GH429">
        <v>7.6807047227384802E-3</v>
      </c>
      <c r="GI429">
        <v>-1.0831925345100399E-6</v>
      </c>
      <c r="GJ429">
        <v>1.8533368071612601E-10</v>
      </c>
      <c r="GK429">
        <v>-9.9183057942876601E-2</v>
      </c>
      <c r="GL429">
        <v>-1.13594444998887E-2</v>
      </c>
      <c r="GM429">
        <v>1.5024328609816199E-3</v>
      </c>
      <c r="GN429">
        <v>-1.28748702860321E-5</v>
      </c>
      <c r="GO429">
        <v>14</v>
      </c>
      <c r="GP429">
        <v>2172</v>
      </c>
      <c r="GQ429">
        <v>1</v>
      </c>
      <c r="GR429">
        <v>46</v>
      </c>
      <c r="GS429">
        <v>2963</v>
      </c>
      <c r="GT429">
        <v>2962.9</v>
      </c>
      <c r="GU429">
        <v>3.3862299999999999</v>
      </c>
      <c r="GV429">
        <v>2.6660200000000001</v>
      </c>
      <c r="GW429">
        <v>2.2485400000000002</v>
      </c>
      <c r="GX429">
        <v>2.7416999999999998</v>
      </c>
      <c r="GY429">
        <v>1.9958499999999999</v>
      </c>
      <c r="GZ429">
        <v>2.4047900000000002</v>
      </c>
      <c r="HA429">
        <v>42.831499999999998</v>
      </c>
      <c r="HB429">
        <v>13.720499999999999</v>
      </c>
      <c r="HC429">
        <v>18</v>
      </c>
      <c r="HD429">
        <v>503.43</v>
      </c>
      <c r="HE429">
        <v>573.41300000000001</v>
      </c>
      <c r="HF429">
        <v>21.878799999999998</v>
      </c>
      <c r="HG429">
        <v>30.326699999999999</v>
      </c>
      <c r="HH429">
        <v>29.985800000000001</v>
      </c>
      <c r="HI429">
        <v>30.330200000000001</v>
      </c>
      <c r="HJ429">
        <v>30.2607</v>
      </c>
      <c r="HK429">
        <v>67.880399999999995</v>
      </c>
      <c r="HL429">
        <v>31.758299999999998</v>
      </c>
      <c r="HM429">
        <v>0</v>
      </c>
      <c r="HN429">
        <v>22.351199999999999</v>
      </c>
      <c r="HO429">
        <v>1376.59</v>
      </c>
      <c r="HP429">
        <v>23.7057</v>
      </c>
      <c r="HQ429">
        <v>101.767</v>
      </c>
      <c r="HR429">
        <v>102.25700000000001</v>
      </c>
    </row>
    <row r="430" spans="1:226" x14ac:dyDescent="0.2">
      <c r="A430">
        <v>414</v>
      </c>
      <c r="B430">
        <v>1657491353</v>
      </c>
      <c r="C430">
        <v>5151.4000000953702</v>
      </c>
      <c r="D430" t="s">
        <v>1186</v>
      </c>
      <c r="E430" t="s">
        <v>1187</v>
      </c>
      <c r="F430">
        <v>5</v>
      </c>
      <c r="G430" t="s">
        <v>1223</v>
      </c>
      <c r="H430" t="s">
        <v>353</v>
      </c>
      <c r="I430">
        <v>1657491350.2</v>
      </c>
      <c r="J430">
        <f t="shared" si="204"/>
        <v>2.3369240298455243E-3</v>
      </c>
      <c r="K430">
        <f t="shared" si="205"/>
        <v>2.3369240298455241</v>
      </c>
      <c r="L430">
        <f t="shared" si="206"/>
        <v>26.920133892112258</v>
      </c>
      <c r="M430">
        <f t="shared" si="207"/>
        <v>1309.846</v>
      </c>
      <c r="N430">
        <f t="shared" si="208"/>
        <v>648.00145909899834</v>
      </c>
      <c r="O430">
        <f t="shared" si="209"/>
        <v>46.768221386299217</v>
      </c>
      <c r="P430">
        <f t="shared" si="210"/>
        <v>94.53553977352945</v>
      </c>
      <c r="Q430">
        <f t="shared" si="211"/>
        <v>7.16122389442648E-2</v>
      </c>
      <c r="R430">
        <f t="shared" si="212"/>
        <v>2.3959906783352558</v>
      </c>
      <c r="S430">
        <f t="shared" si="213"/>
        <v>7.0444073462295129E-2</v>
      </c>
      <c r="T430">
        <f t="shared" si="214"/>
        <v>4.4130913642228514E-2</v>
      </c>
      <c r="U430">
        <f t="shared" si="215"/>
        <v>321.52116509999996</v>
      </c>
      <c r="V430">
        <f t="shared" si="216"/>
        <v>29.667333623167192</v>
      </c>
      <c r="W430">
        <f t="shared" si="217"/>
        <v>29.667333623167192</v>
      </c>
      <c r="X430">
        <f t="shared" si="218"/>
        <v>4.1797154224505899</v>
      </c>
      <c r="Y430">
        <f t="shared" si="219"/>
        <v>49.361877649103135</v>
      </c>
      <c r="Z430">
        <f t="shared" si="220"/>
        <v>1.8860484184664452</v>
      </c>
      <c r="AA430">
        <f t="shared" si="221"/>
        <v>3.8208603649029</v>
      </c>
      <c r="AB430">
        <f t="shared" si="222"/>
        <v>2.2936670039841447</v>
      </c>
      <c r="AC430">
        <f t="shared" si="223"/>
        <v>-103.05834971618762</v>
      </c>
      <c r="AD430">
        <f t="shared" si="224"/>
        <v>-200.22582502120841</v>
      </c>
      <c r="AE430">
        <f t="shared" si="225"/>
        <v>-18.378292282123503</v>
      </c>
      <c r="AF430">
        <f t="shared" si="226"/>
        <v>-0.14130191951954885</v>
      </c>
      <c r="AG430">
        <f t="shared" si="227"/>
        <v>43.232255698200639</v>
      </c>
      <c r="AH430">
        <f t="shared" si="228"/>
        <v>2.2465075450085776</v>
      </c>
      <c r="AI430">
        <f t="shared" si="229"/>
        <v>26.920133892112258</v>
      </c>
      <c r="AJ430">
        <v>1398.8867416354699</v>
      </c>
      <c r="AK430">
        <v>1352.8964242424199</v>
      </c>
      <c r="AL430">
        <v>3.4446942547982</v>
      </c>
      <c r="AM430">
        <v>65.128705044101494</v>
      </c>
      <c r="AN430">
        <f t="shared" si="230"/>
        <v>2.3369240298455241</v>
      </c>
      <c r="AO430">
        <v>23.490783185462799</v>
      </c>
      <c r="AP430">
        <v>26.160735151515102</v>
      </c>
      <c r="AQ430">
        <v>1.3499976867807101E-2</v>
      </c>
      <c r="AR430">
        <v>77.531801116587999</v>
      </c>
      <c r="AS430">
        <v>0</v>
      </c>
      <c r="AT430">
        <v>0</v>
      </c>
      <c r="AU430">
        <f t="shared" si="231"/>
        <v>1</v>
      </c>
      <c r="AV430">
        <f t="shared" si="232"/>
        <v>0</v>
      </c>
      <c r="AW430">
        <f t="shared" si="233"/>
        <v>38040.874270966262</v>
      </c>
      <c r="AX430">
        <f t="shared" si="234"/>
        <v>2000.0319999999999</v>
      </c>
      <c r="AY430">
        <f t="shared" si="235"/>
        <v>1681.2269099999999</v>
      </c>
      <c r="AZ430">
        <f t="shared" si="236"/>
        <v>0.84060000539991353</v>
      </c>
      <c r="BA430">
        <f t="shared" si="237"/>
        <v>0.16075801042183324</v>
      </c>
      <c r="BB430">
        <v>6</v>
      </c>
      <c r="BC430">
        <v>0.5</v>
      </c>
      <c r="BD430" t="s">
        <v>354</v>
      </c>
      <c r="BE430">
        <v>2</v>
      </c>
      <c r="BF430" t="b">
        <v>1</v>
      </c>
      <c r="BG430">
        <v>1657491350.2</v>
      </c>
      <c r="BH430">
        <v>1309.846</v>
      </c>
      <c r="BI430">
        <v>1365.241</v>
      </c>
      <c r="BJ430">
        <v>26.13232</v>
      </c>
      <c r="BK430">
        <v>23.507660000000001</v>
      </c>
      <c r="BL430">
        <v>1296.7339999999999</v>
      </c>
      <c r="BM430">
        <v>25.74774</v>
      </c>
      <c r="BN430">
        <v>500.1336</v>
      </c>
      <c r="BO430">
        <v>72.126890000000003</v>
      </c>
      <c r="BP430">
        <v>4.6128639999999999E-2</v>
      </c>
      <c r="BQ430">
        <v>28.117270000000001</v>
      </c>
      <c r="BR430">
        <v>27.749369999999999</v>
      </c>
      <c r="BS430">
        <v>999.9</v>
      </c>
      <c r="BT430">
        <v>0</v>
      </c>
      <c r="BU430">
        <v>0</v>
      </c>
      <c r="BV430">
        <v>10012</v>
      </c>
      <c r="BW430">
        <v>0</v>
      </c>
      <c r="BX430">
        <v>162.44820000000001</v>
      </c>
      <c r="BY430">
        <v>-55.398240000000001</v>
      </c>
      <c r="BZ430">
        <v>1344.99</v>
      </c>
      <c r="CA430">
        <v>1398.1079999999999</v>
      </c>
      <c r="CB430">
        <v>2.6246710000000002</v>
      </c>
      <c r="CC430">
        <v>1365.241</v>
      </c>
      <c r="CD430">
        <v>23.507660000000001</v>
      </c>
      <c r="CE430">
        <v>1.884843</v>
      </c>
      <c r="CF430">
        <v>1.6955340000000001</v>
      </c>
      <c r="CG430">
        <v>16.508749999999999</v>
      </c>
      <c r="CH430">
        <v>14.855589999999999</v>
      </c>
      <c r="CI430">
        <v>2000.0319999999999</v>
      </c>
      <c r="CJ430">
        <v>0.97999860000000005</v>
      </c>
      <c r="CK430">
        <v>2.0001359999999999E-2</v>
      </c>
      <c r="CL430">
        <v>0</v>
      </c>
      <c r="CM430">
        <v>2.3749500000000001</v>
      </c>
      <c r="CN430">
        <v>0</v>
      </c>
      <c r="CO430">
        <v>17187.759999999998</v>
      </c>
      <c r="CP430">
        <v>17300.400000000001</v>
      </c>
      <c r="CQ430">
        <v>42.5</v>
      </c>
      <c r="CR430">
        <v>42.8309</v>
      </c>
      <c r="CS430">
        <v>42.436999999999998</v>
      </c>
      <c r="CT430">
        <v>41.124899999999997</v>
      </c>
      <c r="CU430">
        <v>41.686999999999998</v>
      </c>
      <c r="CV430">
        <v>1960.0309999999999</v>
      </c>
      <c r="CW430">
        <v>40.000999999999998</v>
      </c>
      <c r="CX430">
        <v>0</v>
      </c>
      <c r="CY430">
        <v>1657491327.8</v>
      </c>
      <c r="CZ430">
        <v>0</v>
      </c>
      <c r="DA430">
        <v>0</v>
      </c>
      <c r="DB430" t="s">
        <v>355</v>
      </c>
      <c r="DC430">
        <v>1657313570</v>
      </c>
      <c r="DD430">
        <v>1657313571.5</v>
      </c>
      <c r="DE430">
        <v>0</v>
      </c>
      <c r="DF430">
        <v>-0.183</v>
      </c>
      <c r="DG430">
        <v>-4.0000000000000001E-3</v>
      </c>
      <c r="DH430">
        <v>8.7509999999999994</v>
      </c>
      <c r="DI430">
        <v>0.37</v>
      </c>
      <c r="DJ430">
        <v>417</v>
      </c>
      <c r="DK430">
        <v>25</v>
      </c>
      <c r="DL430">
        <v>0.7</v>
      </c>
      <c r="DM430">
        <v>0.09</v>
      </c>
      <c r="DN430">
        <v>-55.7186658536585</v>
      </c>
      <c r="DO430">
        <v>4.5032634146340902</v>
      </c>
      <c r="DP430">
        <v>0.65979067028120797</v>
      </c>
      <c r="DQ430">
        <v>0</v>
      </c>
      <c r="DR430">
        <v>2.90198658536585</v>
      </c>
      <c r="DS430">
        <v>-2.36329484320557</v>
      </c>
      <c r="DT430">
        <v>0.242590021707907</v>
      </c>
      <c r="DU430">
        <v>0</v>
      </c>
      <c r="DV430">
        <v>0</v>
      </c>
      <c r="DW430">
        <v>2</v>
      </c>
      <c r="DX430" t="s">
        <v>362</v>
      </c>
      <c r="DY430">
        <v>2.96991</v>
      </c>
      <c r="DZ430">
        <v>2.6995800000000001</v>
      </c>
      <c r="EA430">
        <v>0.15894</v>
      </c>
      <c r="EB430">
        <v>0.163884</v>
      </c>
      <c r="EC430">
        <v>8.7904999999999997E-2</v>
      </c>
      <c r="ED430">
        <v>8.2253499999999993E-2</v>
      </c>
      <c r="EE430">
        <v>32537.3</v>
      </c>
      <c r="EF430">
        <v>35288</v>
      </c>
      <c r="EG430">
        <v>35079.300000000003</v>
      </c>
      <c r="EH430">
        <v>38300.5</v>
      </c>
      <c r="EI430">
        <v>45423.1</v>
      </c>
      <c r="EJ430">
        <v>50779.3</v>
      </c>
      <c r="EK430">
        <v>54887.4</v>
      </c>
      <c r="EL430">
        <v>61446.1</v>
      </c>
      <c r="EM430">
        <v>1.9403999999999999</v>
      </c>
      <c r="EN430">
        <v>2.0478000000000001</v>
      </c>
      <c r="EO430">
        <v>-1.38879E-2</v>
      </c>
      <c r="EP430">
        <v>0</v>
      </c>
      <c r="EQ430">
        <v>27.9209</v>
      </c>
      <c r="ER430">
        <v>999.9</v>
      </c>
      <c r="ES430">
        <v>33.707999999999998</v>
      </c>
      <c r="ET430">
        <v>40.857999999999997</v>
      </c>
      <c r="EU430">
        <v>36.268599999999999</v>
      </c>
      <c r="EV430">
        <v>51.742199999999997</v>
      </c>
      <c r="EW430">
        <v>38.2973</v>
      </c>
      <c r="EX430">
        <v>2</v>
      </c>
      <c r="EY430">
        <v>0.24014199999999999</v>
      </c>
      <c r="EZ430">
        <v>1.4289499999999999</v>
      </c>
      <c r="FA430">
        <v>20.143000000000001</v>
      </c>
      <c r="FB430">
        <v>5.1981200000000003</v>
      </c>
      <c r="FC430">
        <v>12.0099</v>
      </c>
      <c r="FD430">
        <v>4.9752000000000001</v>
      </c>
      <c r="FE430">
        <v>3.294</v>
      </c>
      <c r="FF430">
        <v>9999</v>
      </c>
      <c r="FG430">
        <v>9999</v>
      </c>
      <c r="FH430">
        <v>9999</v>
      </c>
      <c r="FI430">
        <v>586.20000000000005</v>
      </c>
      <c r="FJ430">
        <v>1.8632500000000001</v>
      </c>
      <c r="FK430">
        <v>1.86798</v>
      </c>
      <c r="FL430">
        <v>1.86771</v>
      </c>
      <c r="FM430">
        <v>1.8689</v>
      </c>
      <c r="FN430">
        <v>1.8696600000000001</v>
      </c>
      <c r="FO430">
        <v>1.8656900000000001</v>
      </c>
      <c r="FP430">
        <v>1.86676</v>
      </c>
      <c r="FQ430">
        <v>1.8681300000000001</v>
      </c>
      <c r="FR430">
        <v>5</v>
      </c>
      <c r="FS430">
        <v>0</v>
      </c>
      <c r="FT430">
        <v>0</v>
      </c>
      <c r="FU430">
        <v>0</v>
      </c>
      <c r="FV430" t="s">
        <v>357</v>
      </c>
      <c r="FW430" t="s">
        <v>358</v>
      </c>
      <c r="FX430" t="s">
        <v>359</v>
      </c>
      <c r="FY430" t="s">
        <v>359</v>
      </c>
      <c r="FZ430" t="s">
        <v>359</v>
      </c>
      <c r="GA430" t="s">
        <v>359</v>
      </c>
      <c r="GB430">
        <v>0</v>
      </c>
      <c r="GC430">
        <v>100</v>
      </c>
      <c r="GD430">
        <v>100</v>
      </c>
      <c r="GE430">
        <v>13.16</v>
      </c>
      <c r="GF430">
        <v>0.38579999999999998</v>
      </c>
      <c r="GG430">
        <v>4.5656098643845597</v>
      </c>
      <c r="GH430">
        <v>7.6807047227384802E-3</v>
      </c>
      <c r="GI430">
        <v>-1.0831925345100399E-6</v>
      </c>
      <c r="GJ430">
        <v>1.8533368071612601E-10</v>
      </c>
      <c r="GK430">
        <v>-9.9183057942876601E-2</v>
      </c>
      <c r="GL430">
        <v>-1.13594444998887E-2</v>
      </c>
      <c r="GM430">
        <v>1.5024328609816199E-3</v>
      </c>
      <c r="GN430">
        <v>-1.28748702860321E-5</v>
      </c>
      <c r="GO430">
        <v>14</v>
      </c>
      <c r="GP430">
        <v>2172</v>
      </c>
      <c r="GQ430">
        <v>1</v>
      </c>
      <c r="GR430">
        <v>46</v>
      </c>
      <c r="GS430">
        <v>2963.1</v>
      </c>
      <c r="GT430">
        <v>2963</v>
      </c>
      <c r="GU430">
        <v>3.42041</v>
      </c>
      <c r="GV430">
        <v>2.6672400000000001</v>
      </c>
      <c r="GW430">
        <v>2.2485400000000002</v>
      </c>
      <c r="GX430">
        <v>2.7416999999999998</v>
      </c>
      <c r="GY430">
        <v>1.9958499999999999</v>
      </c>
      <c r="GZ430">
        <v>2.3877000000000002</v>
      </c>
      <c r="HA430">
        <v>42.831499999999998</v>
      </c>
      <c r="HB430">
        <v>13.7555</v>
      </c>
      <c r="HC430">
        <v>18</v>
      </c>
      <c r="HD430">
        <v>503.06099999999998</v>
      </c>
      <c r="HE430">
        <v>573.75300000000004</v>
      </c>
      <c r="HF430">
        <v>22.0625</v>
      </c>
      <c r="HG430">
        <v>30.3124</v>
      </c>
      <c r="HH430">
        <v>29.989699999999999</v>
      </c>
      <c r="HI430">
        <v>30.3186</v>
      </c>
      <c r="HJ430">
        <v>30.249199999999998</v>
      </c>
      <c r="HK430">
        <v>68.506399999999999</v>
      </c>
      <c r="HL430">
        <v>31.480699999999999</v>
      </c>
      <c r="HM430">
        <v>0</v>
      </c>
      <c r="HN430">
        <v>22.520499999999998</v>
      </c>
      <c r="HO430">
        <v>1390.07</v>
      </c>
      <c r="HP430">
        <v>23.668800000000001</v>
      </c>
      <c r="HQ430">
        <v>101.78</v>
      </c>
      <c r="HR430">
        <v>102.26900000000001</v>
      </c>
    </row>
    <row r="431" spans="1:226" x14ac:dyDescent="0.2">
      <c r="A431">
        <v>415</v>
      </c>
      <c r="B431">
        <v>1657491358</v>
      </c>
      <c r="C431">
        <v>5156.4000000953702</v>
      </c>
      <c r="D431" t="s">
        <v>1188</v>
      </c>
      <c r="E431" t="s">
        <v>1189</v>
      </c>
      <c r="F431">
        <v>5</v>
      </c>
      <c r="G431" t="s">
        <v>1223</v>
      </c>
      <c r="H431" t="s">
        <v>353</v>
      </c>
      <c r="I431">
        <v>1657491355.5</v>
      </c>
      <c r="J431">
        <f t="shared" si="204"/>
        <v>2.2876484862070835E-3</v>
      </c>
      <c r="K431">
        <f t="shared" si="205"/>
        <v>2.2876484862070834</v>
      </c>
      <c r="L431">
        <f t="shared" si="206"/>
        <v>26.384708298632997</v>
      </c>
      <c r="M431">
        <f t="shared" si="207"/>
        <v>1327.9355555555601</v>
      </c>
      <c r="N431">
        <f t="shared" si="208"/>
        <v>666.79537975828578</v>
      </c>
      <c r="O431">
        <f t="shared" si="209"/>
        <v>48.124879540974597</v>
      </c>
      <c r="P431">
        <f t="shared" si="210"/>
        <v>95.84160387022294</v>
      </c>
      <c r="Q431">
        <f t="shared" si="211"/>
        <v>7.0345831969673298E-2</v>
      </c>
      <c r="R431">
        <f t="shared" si="212"/>
        <v>2.3868206727809862</v>
      </c>
      <c r="S431">
        <f t="shared" si="213"/>
        <v>6.9214009798472698E-2</v>
      </c>
      <c r="T431">
        <f t="shared" si="214"/>
        <v>4.3358928938699894E-2</v>
      </c>
      <c r="U431">
        <f t="shared" si="215"/>
        <v>321.51298533333312</v>
      </c>
      <c r="V431">
        <f t="shared" si="216"/>
        <v>29.647399183327892</v>
      </c>
      <c r="W431">
        <f t="shared" si="217"/>
        <v>29.647399183327892</v>
      </c>
      <c r="X431">
        <f t="shared" si="218"/>
        <v>4.1749202001895336</v>
      </c>
      <c r="Y431">
        <f t="shared" si="219"/>
        <v>49.574836205558434</v>
      </c>
      <c r="Z431">
        <f t="shared" si="220"/>
        <v>1.889682053887326</v>
      </c>
      <c r="AA431">
        <f t="shared" si="221"/>
        <v>3.8117766966529096</v>
      </c>
      <c r="AB431">
        <f t="shared" si="222"/>
        <v>2.2852381463022073</v>
      </c>
      <c r="AC431">
        <f t="shared" si="223"/>
        <v>-100.88529824173239</v>
      </c>
      <c r="AD431">
        <f t="shared" si="224"/>
        <v>-202.15203692375059</v>
      </c>
      <c r="AE431">
        <f t="shared" si="225"/>
        <v>-18.620760129425424</v>
      </c>
      <c r="AF431">
        <f t="shared" si="226"/>
        <v>-0.14510996157528666</v>
      </c>
      <c r="AG431">
        <f t="shared" si="227"/>
        <v>43.103712571486106</v>
      </c>
      <c r="AH431">
        <f t="shared" si="228"/>
        <v>2.249218008707051</v>
      </c>
      <c r="AI431">
        <f t="shared" si="229"/>
        <v>26.384708298632997</v>
      </c>
      <c r="AJ431">
        <v>1416.31813994148</v>
      </c>
      <c r="AK431">
        <v>1370.67945454545</v>
      </c>
      <c r="AL431">
        <v>3.5206739468681398</v>
      </c>
      <c r="AM431">
        <v>65.128705044101494</v>
      </c>
      <c r="AN431">
        <f t="shared" si="230"/>
        <v>2.2876484862070834</v>
      </c>
      <c r="AO431">
        <v>23.565658547970401</v>
      </c>
      <c r="AP431">
        <v>26.189179393939401</v>
      </c>
      <c r="AQ431">
        <v>1.1216566730479299E-2</v>
      </c>
      <c r="AR431">
        <v>77.531801116587999</v>
      </c>
      <c r="AS431">
        <v>0</v>
      </c>
      <c r="AT431">
        <v>0</v>
      </c>
      <c r="AU431">
        <f t="shared" si="231"/>
        <v>1</v>
      </c>
      <c r="AV431">
        <f t="shared" si="232"/>
        <v>0</v>
      </c>
      <c r="AW431">
        <f t="shared" si="233"/>
        <v>37824.069804087027</v>
      </c>
      <c r="AX431">
        <f t="shared" si="234"/>
        <v>1999.9811111111101</v>
      </c>
      <c r="AY431">
        <f t="shared" si="235"/>
        <v>1681.1841333333325</v>
      </c>
      <c r="AZ431">
        <f t="shared" si="236"/>
        <v>0.84060000566672022</v>
      </c>
      <c r="BA431">
        <f t="shared" si="237"/>
        <v>0.16075801093676995</v>
      </c>
      <c r="BB431">
        <v>6</v>
      </c>
      <c r="BC431">
        <v>0.5</v>
      </c>
      <c r="BD431" t="s">
        <v>354</v>
      </c>
      <c r="BE431">
        <v>2</v>
      </c>
      <c r="BF431" t="b">
        <v>1</v>
      </c>
      <c r="BG431">
        <v>1657491355.5</v>
      </c>
      <c r="BH431">
        <v>1327.9355555555601</v>
      </c>
      <c r="BI431">
        <v>1383.25111111111</v>
      </c>
      <c r="BJ431">
        <v>26.1825333333333</v>
      </c>
      <c r="BK431">
        <v>23.553811111111099</v>
      </c>
      <c r="BL431">
        <v>1314.7211111111101</v>
      </c>
      <c r="BM431">
        <v>25.7959777777778</v>
      </c>
      <c r="BN431">
        <v>499.937444444444</v>
      </c>
      <c r="BO431">
        <v>72.1270555555556</v>
      </c>
      <c r="BP431">
        <v>4.6329266666666702E-2</v>
      </c>
      <c r="BQ431">
        <v>28.076411111111099</v>
      </c>
      <c r="BR431">
        <v>27.689311111111099</v>
      </c>
      <c r="BS431">
        <v>999.9</v>
      </c>
      <c r="BT431">
        <v>0</v>
      </c>
      <c r="BU431">
        <v>0</v>
      </c>
      <c r="BV431">
        <v>9951.1111111111095</v>
      </c>
      <c r="BW431">
        <v>0</v>
      </c>
      <c r="BX431">
        <v>164.99455555555599</v>
      </c>
      <c r="BY431">
        <v>-55.315588888888897</v>
      </c>
      <c r="BZ431">
        <v>1363.6388888888901</v>
      </c>
      <c r="CA431">
        <v>1416.61777777778</v>
      </c>
      <c r="CB431">
        <v>2.6287266666666702</v>
      </c>
      <c r="CC431">
        <v>1383.25111111111</v>
      </c>
      <c r="CD431">
        <v>23.553811111111099</v>
      </c>
      <c r="CE431">
        <v>1.8884688888888901</v>
      </c>
      <c r="CF431">
        <v>1.6988666666666701</v>
      </c>
      <c r="CG431">
        <v>16.538977777777799</v>
      </c>
      <c r="CH431">
        <v>14.8860777777778</v>
      </c>
      <c r="CI431">
        <v>1999.9811111111101</v>
      </c>
      <c r="CJ431">
        <v>0.97999833333333297</v>
      </c>
      <c r="CK431">
        <v>2.00016444444444E-2</v>
      </c>
      <c r="CL431">
        <v>0</v>
      </c>
      <c r="CM431">
        <v>2.4128888888888902</v>
      </c>
      <c r="CN431">
        <v>0</v>
      </c>
      <c r="CO431">
        <v>17139.211111111101</v>
      </c>
      <c r="CP431">
        <v>17300.0111111111</v>
      </c>
      <c r="CQ431">
        <v>42.444000000000003</v>
      </c>
      <c r="CR431">
        <v>42.791333333333299</v>
      </c>
      <c r="CS431">
        <v>42.375</v>
      </c>
      <c r="CT431">
        <v>41.069000000000003</v>
      </c>
      <c r="CU431">
        <v>41.686999999999998</v>
      </c>
      <c r="CV431">
        <v>1959.9811111111101</v>
      </c>
      <c r="CW431">
        <v>40</v>
      </c>
      <c r="CX431">
        <v>0</v>
      </c>
      <c r="CY431">
        <v>1657491332.5999999</v>
      </c>
      <c r="CZ431">
        <v>0</v>
      </c>
      <c r="DA431">
        <v>0</v>
      </c>
      <c r="DB431" t="s">
        <v>355</v>
      </c>
      <c r="DC431">
        <v>1657313570</v>
      </c>
      <c r="DD431">
        <v>1657313571.5</v>
      </c>
      <c r="DE431">
        <v>0</v>
      </c>
      <c r="DF431">
        <v>-0.183</v>
      </c>
      <c r="DG431">
        <v>-4.0000000000000001E-3</v>
      </c>
      <c r="DH431">
        <v>8.7509999999999994</v>
      </c>
      <c r="DI431">
        <v>0.37</v>
      </c>
      <c r="DJ431">
        <v>417</v>
      </c>
      <c r="DK431">
        <v>25</v>
      </c>
      <c r="DL431">
        <v>0.7</v>
      </c>
      <c r="DM431">
        <v>0.09</v>
      </c>
      <c r="DN431">
        <v>-55.422221951219498</v>
      </c>
      <c r="DO431">
        <v>0.97281533101038098</v>
      </c>
      <c r="DP431">
        <v>0.37624945507598201</v>
      </c>
      <c r="DQ431">
        <v>0</v>
      </c>
      <c r="DR431">
        <v>2.7223609756097602</v>
      </c>
      <c r="DS431">
        <v>-1.0705590940766601</v>
      </c>
      <c r="DT431">
        <v>0.120662272556754</v>
      </c>
      <c r="DU431">
        <v>0</v>
      </c>
      <c r="DV431">
        <v>0</v>
      </c>
      <c r="DW431">
        <v>2</v>
      </c>
      <c r="DX431" t="s">
        <v>362</v>
      </c>
      <c r="DY431">
        <v>2.9700700000000002</v>
      </c>
      <c r="DZ431">
        <v>2.69956</v>
      </c>
      <c r="EA431">
        <v>0.160245</v>
      </c>
      <c r="EB431">
        <v>0.16514100000000001</v>
      </c>
      <c r="EC431">
        <v>8.7966500000000003E-2</v>
      </c>
      <c r="ED431">
        <v>8.2160800000000006E-2</v>
      </c>
      <c r="EE431">
        <v>32490.7</v>
      </c>
      <c r="EF431">
        <v>35238.6</v>
      </c>
      <c r="EG431">
        <v>35083.4</v>
      </c>
      <c r="EH431">
        <v>38304.400000000001</v>
      </c>
      <c r="EI431">
        <v>45424.7</v>
      </c>
      <c r="EJ431">
        <v>50790.3</v>
      </c>
      <c r="EK431">
        <v>54893</v>
      </c>
      <c r="EL431">
        <v>61453.1</v>
      </c>
      <c r="EM431">
        <v>1.9414</v>
      </c>
      <c r="EN431">
        <v>2.0482</v>
      </c>
      <c r="EO431">
        <v>-1.31726E-2</v>
      </c>
      <c r="EP431">
        <v>0</v>
      </c>
      <c r="EQ431">
        <v>27.892900000000001</v>
      </c>
      <c r="ER431">
        <v>999.9</v>
      </c>
      <c r="ES431">
        <v>33.658999999999999</v>
      </c>
      <c r="ET431">
        <v>40.857999999999997</v>
      </c>
      <c r="EU431">
        <v>36.214300000000001</v>
      </c>
      <c r="EV431">
        <v>52.0822</v>
      </c>
      <c r="EW431">
        <v>38.273200000000003</v>
      </c>
      <c r="EX431">
        <v>2</v>
      </c>
      <c r="EY431">
        <v>0.23331299999999999</v>
      </c>
      <c r="EZ431">
        <v>0.68361700000000003</v>
      </c>
      <c r="FA431">
        <v>20.146799999999999</v>
      </c>
      <c r="FB431">
        <v>5.1981200000000003</v>
      </c>
      <c r="FC431">
        <v>12.0099</v>
      </c>
      <c r="FD431">
        <v>4.976</v>
      </c>
      <c r="FE431">
        <v>3.294</v>
      </c>
      <c r="FF431">
        <v>9999</v>
      </c>
      <c r="FG431">
        <v>9999</v>
      </c>
      <c r="FH431">
        <v>9999</v>
      </c>
      <c r="FI431">
        <v>586.20000000000005</v>
      </c>
      <c r="FJ431">
        <v>1.8632200000000001</v>
      </c>
      <c r="FK431">
        <v>1.86798</v>
      </c>
      <c r="FL431">
        <v>1.86768</v>
      </c>
      <c r="FM431">
        <v>1.8689</v>
      </c>
      <c r="FN431">
        <v>1.8696299999999999</v>
      </c>
      <c r="FO431">
        <v>1.8656900000000001</v>
      </c>
      <c r="FP431">
        <v>1.86676</v>
      </c>
      <c r="FQ431">
        <v>1.8681300000000001</v>
      </c>
      <c r="FR431">
        <v>5</v>
      </c>
      <c r="FS431">
        <v>0</v>
      </c>
      <c r="FT431">
        <v>0</v>
      </c>
      <c r="FU431">
        <v>0</v>
      </c>
      <c r="FV431" t="s">
        <v>357</v>
      </c>
      <c r="FW431" t="s">
        <v>358</v>
      </c>
      <c r="FX431" t="s">
        <v>359</v>
      </c>
      <c r="FY431" t="s">
        <v>359</v>
      </c>
      <c r="FZ431" t="s">
        <v>359</v>
      </c>
      <c r="GA431" t="s">
        <v>359</v>
      </c>
      <c r="GB431">
        <v>0</v>
      </c>
      <c r="GC431">
        <v>100</v>
      </c>
      <c r="GD431">
        <v>100</v>
      </c>
      <c r="GE431">
        <v>13.26</v>
      </c>
      <c r="GF431">
        <v>0.38679999999999998</v>
      </c>
      <c r="GG431">
        <v>4.5656098643845597</v>
      </c>
      <c r="GH431">
        <v>7.6807047227384802E-3</v>
      </c>
      <c r="GI431">
        <v>-1.0831925345100399E-6</v>
      </c>
      <c r="GJ431">
        <v>1.8533368071612601E-10</v>
      </c>
      <c r="GK431">
        <v>-9.9183057942876601E-2</v>
      </c>
      <c r="GL431">
        <v>-1.13594444998887E-2</v>
      </c>
      <c r="GM431">
        <v>1.5024328609816199E-3</v>
      </c>
      <c r="GN431">
        <v>-1.28748702860321E-5</v>
      </c>
      <c r="GO431">
        <v>14</v>
      </c>
      <c r="GP431">
        <v>2172</v>
      </c>
      <c r="GQ431">
        <v>1</v>
      </c>
      <c r="GR431">
        <v>46</v>
      </c>
      <c r="GS431">
        <v>2963.1</v>
      </c>
      <c r="GT431">
        <v>2963.1</v>
      </c>
      <c r="GU431">
        <v>3.4509300000000001</v>
      </c>
      <c r="GV431">
        <v>2.6672400000000001</v>
      </c>
      <c r="GW431">
        <v>2.2485400000000002</v>
      </c>
      <c r="GX431">
        <v>2.7416999999999998</v>
      </c>
      <c r="GY431">
        <v>1.9958499999999999</v>
      </c>
      <c r="GZ431">
        <v>2.3742700000000001</v>
      </c>
      <c r="HA431">
        <v>42.804600000000001</v>
      </c>
      <c r="HB431">
        <v>13.7555</v>
      </c>
      <c r="HC431">
        <v>18</v>
      </c>
      <c r="HD431">
        <v>503.65699999999998</v>
      </c>
      <c r="HE431">
        <v>573.95500000000004</v>
      </c>
      <c r="HF431">
        <v>22.421900000000001</v>
      </c>
      <c r="HG431">
        <v>30.3004</v>
      </c>
      <c r="HH431">
        <v>29.992799999999999</v>
      </c>
      <c r="HI431">
        <v>30.309200000000001</v>
      </c>
      <c r="HJ431">
        <v>30.239899999999999</v>
      </c>
      <c r="HK431">
        <v>69.172200000000004</v>
      </c>
      <c r="HL431">
        <v>31.1843</v>
      </c>
      <c r="HM431">
        <v>0</v>
      </c>
      <c r="HN431">
        <v>22.735800000000001</v>
      </c>
      <c r="HO431">
        <v>1410.27</v>
      </c>
      <c r="HP431">
        <v>23.738900000000001</v>
      </c>
      <c r="HQ431">
        <v>101.791</v>
      </c>
      <c r="HR431">
        <v>102.28100000000001</v>
      </c>
    </row>
    <row r="432" spans="1:226" x14ac:dyDescent="0.2">
      <c r="A432">
        <v>416</v>
      </c>
      <c r="B432">
        <v>1657491363</v>
      </c>
      <c r="C432">
        <v>5161.4000000953702</v>
      </c>
      <c r="D432" t="s">
        <v>1190</v>
      </c>
      <c r="E432" t="s">
        <v>1191</v>
      </c>
      <c r="F432">
        <v>5</v>
      </c>
      <c r="G432" t="s">
        <v>1223</v>
      </c>
      <c r="H432" t="s">
        <v>353</v>
      </c>
      <c r="I432">
        <v>1657491360.2</v>
      </c>
      <c r="J432">
        <f t="shared" si="204"/>
        <v>2.2175625104381138E-3</v>
      </c>
      <c r="K432">
        <f t="shared" si="205"/>
        <v>2.217562510438114</v>
      </c>
      <c r="L432">
        <f t="shared" si="206"/>
        <v>26.066415527531202</v>
      </c>
      <c r="M432">
        <f t="shared" si="207"/>
        <v>1344.1479999999999</v>
      </c>
      <c r="N432">
        <f t="shared" si="208"/>
        <v>669.86357141359679</v>
      </c>
      <c r="O432">
        <f t="shared" si="209"/>
        <v>48.346945575792553</v>
      </c>
      <c r="P432">
        <f t="shared" si="210"/>
        <v>97.012963497437525</v>
      </c>
      <c r="Q432">
        <f t="shared" si="211"/>
        <v>6.805881489176302E-2</v>
      </c>
      <c r="R432">
        <f t="shared" si="212"/>
        <v>2.393608452210128</v>
      </c>
      <c r="S432">
        <f t="shared" si="213"/>
        <v>6.7001747720297558E-2</v>
      </c>
      <c r="T432">
        <f t="shared" si="214"/>
        <v>4.1969697958229753E-2</v>
      </c>
      <c r="U432">
        <f t="shared" si="215"/>
        <v>321.51829229999998</v>
      </c>
      <c r="V432">
        <f t="shared" si="216"/>
        <v>29.658263090552868</v>
      </c>
      <c r="W432">
        <f t="shared" si="217"/>
        <v>29.658263090552868</v>
      </c>
      <c r="X432">
        <f t="shared" si="218"/>
        <v>4.177532914210488</v>
      </c>
      <c r="Y432">
        <f t="shared" si="219"/>
        <v>49.581729387846494</v>
      </c>
      <c r="Z432">
        <f t="shared" si="220"/>
        <v>1.8891685146148396</v>
      </c>
      <c r="AA432">
        <f t="shared" si="221"/>
        <v>3.810211015104112</v>
      </c>
      <c r="AB432">
        <f t="shared" si="222"/>
        <v>2.2883643995956486</v>
      </c>
      <c r="AC432">
        <f t="shared" si="223"/>
        <v>-97.794506710320817</v>
      </c>
      <c r="AD432">
        <f t="shared" si="224"/>
        <v>-205.03875818934605</v>
      </c>
      <c r="AE432">
        <f t="shared" si="225"/>
        <v>-18.833464745281216</v>
      </c>
      <c r="AF432">
        <f t="shared" si="226"/>
        <v>-0.14843734494812111</v>
      </c>
      <c r="AG432">
        <f t="shared" si="227"/>
        <v>42.970137287584087</v>
      </c>
      <c r="AH432">
        <f t="shared" si="228"/>
        <v>2.2240748678092306</v>
      </c>
      <c r="AI432">
        <f t="shared" si="229"/>
        <v>26.066415527531202</v>
      </c>
      <c r="AJ432">
        <v>1433.70420006984</v>
      </c>
      <c r="AK432">
        <v>1388.41927272727</v>
      </c>
      <c r="AL432">
        <v>3.5330490969831998</v>
      </c>
      <c r="AM432">
        <v>65.128705044101494</v>
      </c>
      <c r="AN432">
        <f t="shared" si="230"/>
        <v>2.217562510438114</v>
      </c>
      <c r="AO432">
        <v>23.560633996621501</v>
      </c>
      <c r="AP432">
        <v>26.169476969697001</v>
      </c>
      <c r="AQ432">
        <v>-3.9563882918448997E-3</v>
      </c>
      <c r="AR432">
        <v>77.531801116587999</v>
      </c>
      <c r="AS432">
        <v>0</v>
      </c>
      <c r="AT432">
        <v>0</v>
      </c>
      <c r="AU432">
        <f t="shared" si="231"/>
        <v>1</v>
      </c>
      <c r="AV432">
        <f t="shared" si="232"/>
        <v>0</v>
      </c>
      <c r="AW432">
        <f t="shared" si="233"/>
        <v>37989.273150426263</v>
      </c>
      <c r="AX432">
        <f t="shared" si="234"/>
        <v>2000.0139999999999</v>
      </c>
      <c r="AY432">
        <f t="shared" si="235"/>
        <v>1681.2117899999998</v>
      </c>
      <c r="AZ432">
        <f t="shared" si="236"/>
        <v>0.84060001079992441</v>
      </c>
      <c r="BA432">
        <f t="shared" si="237"/>
        <v>0.1607580208438541</v>
      </c>
      <c r="BB432">
        <v>6</v>
      </c>
      <c r="BC432">
        <v>0.5</v>
      </c>
      <c r="BD432" t="s">
        <v>354</v>
      </c>
      <c r="BE432">
        <v>2</v>
      </c>
      <c r="BF432" t="b">
        <v>1</v>
      </c>
      <c r="BG432">
        <v>1657491360.2</v>
      </c>
      <c r="BH432">
        <v>1344.1479999999999</v>
      </c>
      <c r="BI432">
        <v>1399.2940000000001</v>
      </c>
      <c r="BJ432">
        <v>26.175080000000001</v>
      </c>
      <c r="BK432">
        <v>23.576309999999999</v>
      </c>
      <c r="BL432">
        <v>1330.8430000000001</v>
      </c>
      <c r="BM432">
        <v>25.788830000000001</v>
      </c>
      <c r="BN432">
        <v>500.05029999999999</v>
      </c>
      <c r="BO432">
        <v>72.128140000000002</v>
      </c>
      <c r="BP432">
        <v>4.6176740000000001E-2</v>
      </c>
      <c r="BQ432">
        <v>28.06936</v>
      </c>
      <c r="BR432">
        <v>27.67577</v>
      </c>
      <c r="BS432">
        <v>999.9</v>
      </c>
      <c r="BT432">
        <v>0</v>
      </c>
      <c r="BU432">
        <v>0</v>
      </c>
      <c r="BV432">
        <v>9996</v>
      </c>
      <c r="BW432">
        <v>0</v>
      </c>
      <c r="BX432">
        <v>167.5693</v>
      </c>
      <c r="BY432">
        <v>-55.144309999999997</v>
      </c>
      <c r="BZ432">
        <v>1380.278</v>
      </c>
      <c r="CA432">
        <v>1433.0820000000001</v>
      </c>
      <c r="CB432">
        <v>2.5987550000000001</v>
      </c>
      <c r="CC432">
        <v>1399.2940000000001</v>
      </c>
      <c r="CD432">
        <v>23.576309999999999</v>
      </c>
      <c r="CE432">
        <v>1.887961</v>
      </c>
      <c r="CF432">
        <v>1.7005159999999999</v>
      </c>
      <c r="CG432">
        <v>16.53472</v>
      </c>
      <c r="CH432">
        <v>14.90113</v>
      </c>
      <c r="CI432">
        <v>2000.0139999999999</v>
      </c>
      <c r="CJ432">
        <v>0.97999829999999999</v>
      </c>
      <c r="CK432">
        <v>2.0001680000000001E-2</v>
      </c>
      <c r="CL432">
        <v>0</v>
      </c>
      <c r="CM432">
        <v>2.3235700000000001</v>
      </c>
      <c r="CN432">
        <v>0</v>
      </c>
      <c r="CO432">
        <v>17093.830000000002</v>
      </c>
      <c r="CP432">
        <v>17300.259999999998</v>
      </c>
      <c r="CQ432">
        <v>42.436999999999998</v>
      </c>
      <c r="CR432">
        <v>42.737400000000001</v>
      </c>
      <c r="CS432">
        <v>42.349800000000002</v>
      </c>
      <c r="CT432">
        <v>41.061999999999998</v>
      </c>
      <c r="CU432">
        <v>41.6312</v>
      </c>
      <c r="CV432">
        <v>1960.0129999999999</v>
      </c>
      <c r="CW432">
        <v>40.000999999999998</v>
      </c>
      <c r="CX432">
        <v>0</v>
      </c>
      <c r="CY432">
        <v>1657491338</v>
      </c>
      <c r="CZ432">
        <v>0</v>
      </c>
      <c r="DA432">
        <v>0</v>
      </c>
      <c r="DB432" t="s">
        <v>355</v>
      </c>
      <c r="DC432">
        <v>1657313570</v>
      </c>
      <c r="DD432">
        <v>1657313571.5</v>
      </c>
      <c r="DE432">
        <v>0</v>
      </c>
      <c r="DF432">
        <v>-0.183</v>
      </c>
      <c r="DG432">
        <v>-4.0000000000000001E-3</v>
      </c>
      <c r="DH432">
        <v>8.7509999999999994</v>
      </c>
      <c r="DI432">
        <v>0.37</v>
      </c>
      <c r="DJ432">
        <v>417</v>
      </c>
      <c r="DK432">
        <v>25</v>
      </c>
      <c r="DL432">
        <v>0.7</v>
      </c>
      <c r="DM432">
        <v>0.09</v>
      </c>
      <c r="DN432">
        <v>-55.342173170731698</v>
      </c>
      <c r="DO432">
        <v>1.01156445993021</v>
      </c>
      <c r="DP432">
        <v>0.34405282211041599</v>
      </c>
      <c r="DQ432">
        <v>0</v>
      </c>
      <c r="DR432">
        <v>2.6607334146341501</v>
      </c>
      <c r="DS432">
        <v>-0.55311993031358497</v>
      </c>
      <c r="DT432">
        <v>6.7165214777778801E-2</v>
      </c>
      <c r="DU432">
        <v>0</v>
      </c>
      <c r="DV432">
        <v>0</v>
      </c>
      <c r="DW432">
        <v>2</v>
      </c>
      <c r="DX432" t="s">
        <v>362</v>
      </c>
      <c r="DY432">
        <v>2.9698600000000002</v>
      </c>
      <c r="DZ432">
        <v>2.7004899999999998</v>
      </c>
      <c r="EA432">
        <v>0.16153200000000001</v>
      </c>
      <c r="EB432">
        <v>0.16636699999999999</v>
      </c>
      <c r="EC432">
        <v>8.79249E-2</v>
      </c>
      <c r="ED432">
        <v>8.2395200000000002E-2</v>
      </c>
      <c r="EE432">
        <v>32442.2</v>
      </c>
      <c r="EF432">
        <v>35189.4</v>
      </c>
      <c r="EG432">
        <v>35084.699999999997</v>
      </c>
      <c r="EH432">
        <v>38307</v>
      </c>
      <c r="EI432">
        <v>45428.5</v>
      </c>
      <c r="EJ432">
        <v>50780.2</v>
      </c>
      <c r="EK432">
        <v>54895.1</v>
      </c>
      <c r="EL432">
        <v>61456.6</v>
      </c>
      <c r="EM432">
        <v>1.9408000000000001</v>
      </c>
      <c r="EN432">
        <v>2.0489999999999999</v>
      </c>
      <c r="EO432">
        <v>-1.20103E-2</v>
      </c>
      <c r="EP432">
        <v>0</v>
      </c>
      <c r="EQ432">
        <v>27.860099999999999</v>
      </c>
      <c r="ER432">
        <v>999.9</v>
      </c>
      <c r="ES432">
        <v>33.561</v>
      </c>
      <c r="ET432">
        <v>40.857999999999997</v>
      </c>
      <c r="EU432">
        <v>36.108600000000003</v>
      </c>
      <c r="EV432">
        <v>52.452199999999998</v>
      </c>
      <c r="EW432">
        <v>38.2973</v>
      </c>
      <c r="EX432">
        <v>2</v>
      </c>
      <c r="EY432">
        <v>0.23075200000000001</v>
      </c>
      <c r="EZ432">
        <v>0.45749499999999999</v>
      </c>
      <c r="FA432">
        <v>20.148499999999999</v>
      </c>
      <c r="FB432">
        <v>5.1969200000000004</v>
      </c>
      <c r="FC432">
        <v>12.0099</v>
      </c>
      <c r="FD432">
        <v>4.9748000000000001</v>
      </c>
      <c r="FE432">
        <v>3.294</v>
      </c>
      <c r="FF432">
        <v>9999</v>
      </c>
      <c r="FG432">
        <v>9999</v>
      </c>
      <c r="FH432">
        <v>9999</v>
      </c>
      <c r="FI432">
        <v>586.20000000000005</v>
      </c>
      <c r="FJ432">
        <v>1.8631899999999999</v>
      </c>
      <c r="FK432">
        <v>1.86798</v>
      </c>
      <c r="FL432">
        <v>1.86768</v>
      </c>
      <c r="FM432">
        <v>1.8689</v>
      </c>
      <c r="FN432">
        <v>1.8696600000000001</v>
      </c>
      <c r="FO432">
        <v>1.8656900000000001</v>
      </c>
      <c r="FP432">
        <v>1.86676</v>
      </c>
      <c r="FQ432">
        <v>1.8681000000000001</v>
      </c>
      <c r="FR432">
        <v>5</v>
      </c>
      <c r="FS432">
        <v>0</v>
      </c>
      <c r="FT432">
        <v>0</v>
      </c>
      <c r="FU432">
        <v>0</v>
      </c>
      <c r="FV432" t="s">
        <v>357</v>
      </c>
      <c r="FW432" t="s">
        <v>358</v>
      </c>
      <c r="FX432" t="s">
        <v>359</v>
      </c>
      <c r="FY432" t="s">
        <v>359</v>
      </c>
      <c r="FZ432" t="s">
        <v>359</v>
      </c>
      <c r="GA432" t="s">
        <v>359</v>
      </c>
      <c r="GB432">
        <v>0</v>
      </c>
      <c r="GC432">
        <v>100</v>
      </c>
      <c r="GD432">
        <v>100</v>
      </c>
      <c r="GE432">
        <v>13.37</v>
      </c>
      <c r="GF432">
        <v>0.3861</v>
      </c>
      <c r="GG432">
        <v>4.5656098643845597</v>
      </c>
      <c r="GH432">
        <v>7.6807047227384802E-3</v>
      </c>
      <c r="GI432">
        <v>-1.0831925345100399E-6</v>
      </c>
      <c r="GJ432">
        <v>1.8533368071612601E-10</v>
      </c>
      <c r="GK432">
        <v>-9.9183057942876601E-2</v>
      </c>
      <c r="GL432">
        <v>-1.13594444998887E-2</v>
      </c>
      <c r="GM432">
        <v>1.5024328609816199E-3</v>
      </c>
      <c r="GN432">
        <v>-1.28748702860321E-5</v>
      </c>
      <c r="GO432">
        <v>14</v>
      </c>
      <c r="GP432">
        <v>2172</v>
      </c>
      <c r="GQ432">
        <v>1</v>
      </c>
      <c r="GR432">
        <v>46</v>
      </c>
      <c r="GS432">
        <v>2963.2</v>
      </c>
      <c r="GT432">
        <v>2963.2</v>
      </c>
      <c r="GU432">
        <v>3.4851100000000002</v>
      </c>
      <c r="GV432">
        <v>2.67334</v>
      </c>
      <c r="GW432">
        <v>2.2485400000000002</v>
      </c>
      <c r="GX432">
        <v>2.7416999999999998</v>
      </c>
      <c r="GY432">
        <v>1.9958499999999999</v>
      </c>
      <c r="GZ432">
        <v>2.3889200000000002</v>
      </c>
      <c r="HA432">
        <v>42.804600000000001</v>
      </c>
      <c r="HB432">
        <v>13.7643</v>
      </c>
      <c r="HC432">
        <v>18</v>
      </c>
      <c r="HD432">
        <v>503.15300000000002</v>
      </c>
      <c r="HE432">
        <v>574.44500000000005</v>
      </c>
      <c r="HF432">
        <v>22.745999999999999</v>
      </c>
      <c r="HG432">
        <v>30.286200000000001</v>
      </c>
      <c r="HH432">
        <v>29.995799999999999</v>
      </c>
      <c r="HI432">
        <v>30.297699999999999</v>
      </c>
      <c r="HJ432">
        <v>30.228400000000001</v>
      </c>
      <c r="HK432">
        <v>69.778499999999994</v>
      </c>
      <c r="HL432">
        <v>30.874199999999998</v>
      </c>
      <c r="HM432">
        <v>0</v>
      </c>
      <c r="HN432">
        <v>22.961500000000001</v>
      </c>
      <c r="HO432">
        <v>1423.77</v>
      </c>
      <c r="HP432">
        <v>23.842700000000001</v>
      </c>
      <c r="HQ432">
        <v>101.795</v>
      </c>
      <c r="HR432">
        <v>102.28700000000001</v>
      </c>
    </row>
    <row r="433" spans="1:226" x14ac:dyDescent="0.2">
      <c r="A433">
        <v>417</v>
      </c>
      <c r="B433">
        <v>1657491368</v>
      </c>
      <c r="C433">
        <v>5166.4000000953702</v>
      </c>
      <c r="D433" t="s">
        <v>1192</v>
      </c>
      <c r="E433" t="s">
        <v>1193</v>
      </c>
      <c r="F433">
        <v>5</v>
      </c>
      <c r="G433" t="s">
        <v>1223</v>
      </c>
      <c r="H433" t="s">
        <v>353</v>
      </c>
      <c r="I433">
        <v>1657491365.5</v>
      </c>
      <c r="J433">
        <f t="shared" si="204"/>
        <v>2.1546165099365468E-3</v>
      </c>
      <c r="K433">
        <f t="shared" si="205"/>
        <v>2.1546165099365466</v>
      </c>
      <c r="L433">
        <f t="shared" si="206"/>
        <v>25.894347505168625</v>
      </c>
      <c r="M433">
        <f t="shared" si="207"/>
        <v>1362.4311111111101</v>
      </c>
      <c r="N433">
        <f t="shared" si="208"/>
        <v>671.6787883862421</v>
      </c>
      <c r="O433">
        <f t="shared" si="209"/>
        <v>48.476223169767373</v>
      </c>
      <c r="P433">
        <f t="shared" si="210"/>
        <v>98.329016395374822</v>
      </c>
      <c r="Q433">
        <f t="shared" si="211"/>
        <v>6.5901998214353372E-2</v>
      </c>
      <c r="R433">
        <f t="shared" si="212"/>
        <v>2.4063621227464549</v>
      </c>
      <c r="S433">
        <f t="shared" si="213"/>
        <v>6.4915512024965566E-2</v>
      </c>
      <c r="T433">
        <f t="shared" si="214"/>
        <v>4.0659596743182529E-2</v>
      </c>
      <c r="U433">
        <f t="shared" si="215"/>
        <v>321.51458133333318</v>
      </c>
      <c r="V433">
        <f t="shared" si="216"/>
        <v>29.680039219112384</v>
      </c>
      <c r="W433">
        <f t="shared" si="217"/>
        <v>29.680039219112384</v>
      </c>
      <c r="X433">
        <f t="shared" si="218"/>
        <v>4.1827742534046566</v>
      </c>
      <c r="Y433">
        <f t="shared" si="219"/>
        <v>49.52413348732189</v>
      </c>
      <c r="Z433">
        <f t="shared" si="220"/>
        <v>1.888064697969122</v>
      </c>
      <c r="AA433">
        <f t="shared" si="221"/>
        <v>3.812413393265051</v>
      </c>
      <c r="AB433">
        <f t="shared" si="222"/>
        <v>2.2947095554355346</v>
      </c>
      <c r="AC433">
        <f t="shared" si="223"/>
        <v>-95.01858808820171</v>
      </c>
      <c r="AD433">
        <f t="shared" si="224"/>
        <v>-207.66965476935215</v>
      </c>
      <c r="AE433">
        <f t="shared" si="225"/>
        <v>-18.977013594669032</v>
      </c>
      <c r="AF433">
        <f t="shared" si="226"/>
        <v>-0.1506751188896942</v>
      </c>
      <c r="AG433">
        <f t="shared" si="227"/>
        <v>42.464003845673211</v>
      </c>
      <c r="AH433">
        <f t="shared" si="228"/>
        <v>2.1320466748587057</v>
      </c>
      <c r="AI433">
        <f t="shared" si="229"/>
        <v>25.894347505168625</v>
      </c>
      <c r="AJ433">
        <v>1450.9041171075801</v>
      </c>
      <c r="AK433">
        <v>1405.99933333333</v>
      </c>
      <c r="AL433">
        <v>3.4863374967709002</v>
      </c>
      <c r="AM433">
        <v>65.128705044101494</v>
      </c>
      <c r="AN433">
        <f t="shared" si="230"/>
        <v>2.1546165099365466</v>
      </c>
      <c r="AO433">
        <v>23.6356698816147</v>
      </c>
      <c r="AP433">
        <v>26.151944848484799</v>
      </c>
      <c r="AQ433">
        <v>3.65888032650946E-4</v>
      </c>
      <c r="AR433">
        <v>77.531801116587999</v>
      </c>
      <c r="AS433">
        <v>0</v>
      </c>
      <c r="AT433">
        <v>0</v>
      </c>
      <c r="AU433">
        <f t="shared" si="231"/>
        <v>1</v>
      </c>
      <c r="AV433">
        <f t="shared" si="232"/>
        <v>0</v>
      </c>
      <c r="AW433">
        <f t="shared" si="233"/>
        <v>38296.908552351539</v>
      </c>
      <c r="AX433">
        <f t="shared" si="234"/>
        <v>1999.9911111111101</v>
      </c>
      <c r="AY433">
        <f t="shared" si="235"/>
        <v>1681.1925333333324</v>
      </c>
      <c r="AZ433">
        <f t="shared" si="236"/>
        <v>0.84060000266667856</v>
      </c>
      <c r="BA433">
        <f t="shared" si="237"/>
        <v>0.16075800514668956</v>
      </c>
      <c r="BB433">
        <v>6</v>
      </c>
      <c r="BC433">
        <v>0.5</v>
      </c>
      <c r="BD433" t="s">
        <v>354</v>
      </c>
      <c r="BE433">
        <v>2</v>
      </c>
      <c r="BF433" t="b">
        <v>1</v>
      </c>
      <c r="BG433">
        <v>1657491365.5</v>
      </c>
      <c r="BH433">
        <v>1362.4311111111101</v>
      </c>
      <c r="BI433">
        <v>1416.87333333333</v>
      </c>
      <c r="BJ433">
        <v>26.160722222222201</v>
      </c>
      <c r="BK433">
        <v>23.6692111111111</v>
      </c>
      <c r="BL433">
        <v>1349.02</v>
      </c>
      <c r="BM433">
        <v>25.775022222222201</v>
      </c>
      <c r="BN433">
        <v>500.00277777777802</v>
      </c>
      <c r="BO433">
        <v>72.126277777777801</v>
      </c>
      <c r="BP433">
        <v>4.5456700000000003E-2</v>
      </c>
      <c r="BQ433">
        <v>28.079277777777801</v>
      </c>
      <c r="BR433">
        <v>27.667722222222199</v>
      </c>
      <c r="BS433">
        <v>999.9</v>
      </c>
      <c r="BT433">
        <v>0</v>
      </c>
      <c r="BU433">
        <v>0</v>
      </c>
      <c r="BV433">
        <v>10081.1111111111</v>
      </c>
      <c r="BW433">
        <v>0</v>
      </c>
      <c r="BX433">
        <v>170.81488888888899</v>
      </c>
      <c r="BY433">
        <v>-54.442777777777799</v>
      </c>
      <c r="BZ433">
        <v>1399.0322222222201</v>
      </c>
      <c r="CA433">
        <v>1451.2222222222199</v>
      </c>
      <c r="CB433">
        <v>2.49149333333333</v>
      </c>
      <c r="CC433">
        <v>1416.87333333333</v>
      </c>
      <c r="CD433">
        <v>23.6692111111111</v>
      </c>
      <c r="CE433">
        <v>1.8868755555555601</v>
      </c>
      <c r="CF433">
        <v>1.7071733333333301</v>
      </c>
      <c r="CG433">
        <v>16.5257111111111</v>
      </c>
      <c r="CH433">
        <v>14.9618111111111</v>
      </c>
      <c r="CI433">
        <v>1999.9911111111101</v>
      </c>
      <c r="CJ433">
        <v>0.97999833333333297</v>
      </c>
      <c r="CK433">
        <v>2.00016444444444E-2</v>
      </c>
      <c r="CL433">
        <v>0</v>
      </c>
      <c r="CM433">
        <v>2.4413111111111099</v>
      </c>
      <c r="CN433">
        <v>0</v>
      </c>
      <c r="CO433">
        <v>17041.788888888899</v>
      </c>
      <c r="CP433">
        <v>17300.066666666698</v>
      </c>
      <c r="CQ433">
        <v>42.402555555555601</v>
      </c>
      <c r="CR433">
        <v>42.686999999999998</v>
      </c>
      <c r="CS433">
        <v>42.311999999999998</v>
      </c>
      <c r="CT433">
        <v>41</v>
      </c>
      <c r="CU433">
        <v>41.597000000000001</v>
      </c>
      <c r="CV433">
        <v>1959.9911111111101</v>
      </c>
      <c r="CW433">
        <v>40</v>
      </c>
      <c r="CX433">
        <v>0</v>
      </c>
      <c r="CY433">
        <v>1657491342.8</v>
      </c>
      <c r="CZ433">
        <v>0</v>
      </c>
      <c r="DA433">
        <v>0</v>
      </c>
      <c r="DB433" t="s">
        <v>355</v>
      </c>
      <c r="DC433">
        <v>1657313570</v>
      </c>
      <c r="DD433">
        <v>1657313571.5</v>
      </c>
      <c r="DE433">
        <v>0</v>
      </c>
      <c r="DF433">
        <v>-0.183</v>
      </c>
      <c r="DG433">
        <v>-4.0000000000000001E-3</v>
      </c>
      <c r="DH433">
        <v>8.7509999999999994</v>
      </c>
      <c r="DI433">
        <v>0.37</v>
      </c>
      <c r="DJ433">
        <v>417</v>
      </c>
      <c r="DK433">
        <v>25</v>
      </c>
      <c r="DL433">
        <v>0.7</v>
      </c>
      <c r="DM433">
        <v>0.09</v>
      </c>
      <c r="DN433">
        <v>-55.125426829268299</v>
      </c>
      <c r="DO433">
        <v>3.6834752613238999</v>
      </c>
      <c r="DP433">
        <v>0.494158298437187</v>
      </c>
      <c r="DQ433">
        <v>0</v>
      </c>
      <c r="DR433">
        <v>2.5886690243902399</v>
      </c>
      <c r="DS433">
        <v>-0.512363832752605</v>
      </c>
      <c r="DT433">
        <v>6.36336108765998E-2</v>
      </c>
      <c r="DU433">
        <v>0</v>
      </c>
      <c r="DV433">
        <v>0</v>
      </c>
      <c r="DW433">
        <v>2</v>
      </c>
      <c r="DX433" t="s">
        <v>362</v>
      </c>
      <c r="DY433">
        <v>2.9702000000000002</v>
      </c>
      <c r="DZ433">
        <v>2.69997</v>
      </c>
      <c r="EA433">
        <v>0.16281599999999999</v>
      </c>
      <c r="EB433">
        <v>0.167544</v>
      </c>
      <c r="EC433">
        <v>8.7897199999999995E-2</v>
      </c>
      <c r="ED433">
        <v>8.2648299999999994E-2</v>
      </c>
      <c r="EE433">
        <v>32393.9</v>
      </c>
      <c r="EF433">
        <v>35141.5</v>
      </c>
      <c r="EG433">
        <v>35086.199999999997</v>
      </c>
      <c r="EH433">
        <v>38308.9</v>
      </c>
      <c r="EI433">
        <v>45430.9</v>
      </c>
      <c r="EJ433">
        <v>50768.1</v>
      </c>
      <c r="EK433">
        <v>54896.4</v>
      </c>
      <c r="EL433">
        <v>61458.9</v>
      </c>
      <c r="EM433">
        <v>1.9414</v>
      </c>
      <c r="EN433">
        <v>2.0489999999999999</v>
      </c>
      <c r="EO433">
        <v>-9.5069400000000002E-3</v>
      </c>
      <c r="EP433">
        <v>0</v>
      </c>
      <c r="EQ433">
        <v>27.832100000000001</v>
      </c>
      <c r="ER433">
        <v>999.9</v>
      </c>
      <c r="ES433">
        <v>33.512</v>
      </c>
      <c r="ET433">
        <v>40.847999999999999</v>
      </c>
      <c r="EU433">
        <v>36.0364</v>
      </c>
      <c r="EV433">
        <v>51.4422</v>
      </c>
      <c r="EW433">
        <v>38.305300000000003</v>
      </c>
      <c r="EX433">
        <v>2</v>
      </c>
      <c r="EY433">
        <v>0.22916700000000001</v>
      </c>
      <c r="EZ433">
        <v>0.32370399999999999</v>
      </c>
      <c r="FA433">
        <v>20.149000000000001</v>
      </c>
      <c r="FB433">
        <v>5.1981200000000003</v>
      </c>
      <c r="FC433">
        <v>12.0099</v>
      </c>
      <c r="FD433">
        <v>4.9756</v>
      </c>
      <c r="FE433">
        <v>3.294</v>
      </c>
      <c r="FF433">
        <v>9999</v>
      </c>
      <c r="FG433">
        <v>9999</v>
      </c>
      <c r="FH433">
        <v>9999</v>
      </c>
      <c r="FI433">
        <v>586.20000000000005</v>
      </c>
      <c r="FJ433">
        <v>1.8631899999999999</v>
      </c>
      <c r="FK433">
        <v>1.86798</v>
      </c>
      <c r="FL433">
        <v>1.86768</v>
      </c>
      <c r="FM433">
        <v>1.86893</v>
      </c>
      <c r="FN433">
        <v>1.8696600000000001</v>
      </c>
      <c r="FO433">
        <v>1.8656900000000001</v>
      </c>
      <c r="FP433">
        <v>1.86676</v>
      </c>
      <c r="FQ433">
        <v>1.8681300000000001</v>
      </c>
      <c r="FR433">
        <v>5</v>
      </c>
      <c r="FS433">
        <v>0</v>
      </c>
      <c r="FT433">
        <v>0</v>
      </c>
      <c r="FU433">
        <v>0</v>
      </c>
      <c r="FV433" t="s">
        <v>357</v>
      </c>
      <c r="FW433" t="s">
        <v>358</v>
      </c>
      <c r="FX433" t="s">
        <v>359</v>
      </c>
      <c r="FY433" t="s">
        <v>359</v>
      </c>
      <c r="FZ433" t="s">
        <v>359</v>
      </c>
      <c r="GA433" t="s">
        <v>359</v>
      </c>
      <c r="GB433">
        <v>0</v>
      </c>
      <c r="GC433">
        <v>100</v>
      </c>
      <c r="GD433">
        <v>100</v>
      </c>
      <c r="GE433">
        <v>13.46</v>
      </c>
      <c r="GF433">
        <v>0.38550000000000001</v>
      </c>
      <c r="GG433">
        <v>4.5656098643845597</v>
      </c>
      <c r="GH433">
        <v>7.6807047227384802E-3</v>
      </c>
      <c r="GI433">
        <v>-1.0831925345100399E-6</v>
      </c>
      <c r="GJ433">
        <v>1.8533368071612601E-10</v>
      </c>
      <c r="GK433">
        <v>-9.9183057942876601E-2</v>
      </c>
      <c r="GL433">
        <v>-1.13594444998887E-2</v>
      </c>
      <c r="GM433">
        <v>1.5024328609816199E-3</v>
      </c>
      <c r="GN433">
        <v>-1.28748702860321E-5</v>
      </c>
      <c r="GO433">
        <v>14</v>
      </c>
      <c r="GP433">
        <v>2172</v>
      </c>
      <c r="GQ433">
        <v>1</v>
      </c>
      <c r="GR433">
        <v>46</v>
      </c>
      <c r="GS433">
        <v>2963.3</v>
      </c>
      <c r="GT433">
        <v>2963.3</v>
      </c>
      <c r="GU433">
        <v>3.5144000000000002</v>
      </c>
      <c r="GV433">
        <v>2.6696800000000001</v>
      </c>
      <c r="GW433">
        <v>2.2485400000000002</v>
      </c>
      <c r="GX433">
        <v>2.7416999999999998</v>
      </c>
      <c r="GY433">
        <v>1.9958499999999999</v>
      </c>
      <c r="GZ433">
        <v>2.4121100000000002</v>
      </c>
      <c r="HA433">
        <v>42.777799999999999</v>
      </c>
      <c r="HB433">
        <v>13.773</v>
      </c>
      <c r="HC433">
        <v>18</v>
      </c>
      <c r="HD433">
        <v>503.47300000000001</v>
      </c>
      <c r="HE433">
        <v>574.32299999999998</v>
      </c>
      <c r="HF433">
        <v>23.030200000000001</v>
      </c>
      <c r="HG433">
        <v>30.273599999999998</v>
      </c>
      <c r="HH433">
        <v>29.997599999999998</v>
      </c>
      <c r="HI433">
        <v>30.287700000000001</v>
      </c>
      <c r="HJ433">
        <v>30.2165</v>
      </c>
      <c r="HK433">
        <v>70.429299999999998</v>
      </c>
      <c r="HL433">
        <v>30.280100000000001</v>
      </c>
      <c r="HM433">
        <v>0</v>
      </c>
      <c r="HN433">
        <v>23.194900000000001</v>
      </c>
      <c r="HO433">
        <v>1443.92</v>
      </c>
      <c r="HP433">
        <v>23.949000000000002</v>
      </c>
      <c r="HQ433">
        <v>101.798</v>
      </c>
      <c r="HR433">
        <v>102.291</v>
      </c>
    </row>
    <row r="434" spans="1:226" x14ac:dyDescent="0.2">
      <c r="A434">
        <v>418</v>
      </c>
      <c r="B434">
        <v>1657491373</v>
      </c>
      <c r="C434">
        <v>5171.4000000953702</v>
      </c>
      <c r="D434" t="s">
        <v>1194</v>
      </c>
      <c r="E434" t="s">
        <v>1195</v>
      </c>
      <c r="F434">
        <v>5</v>
      </c>
      <c r="G434" t="s">
        <v>1223</v>
      </c>
      <c r="H434" t="s">
        <v>353</v>
      </c>
      <c r="I434">
        <v>1657491370.2</v>
      </c>
      <c r="J434">
        <f t="shared" si="204"/>
        <v>2.0644061186485918E-3</v>
      </c>
      <c r="K434">
        <f t="shared" si="205"/>
        <v>2.0644061186485918</v>
      </c>
      <c r="L434">
        <f t="shared" si="206"/>
        <v>25.771841257533207</v>
      </c>
      <c r="M434">
        <f t="shared" si="207"/>
        <v>1378.5309999999999</v>
      </c>
      <c r="N434">
        <f t="shared" si="208"/>
        <v>660.08356410002023</v>
      </c>
      <c r="O434">
        <f t="shared" si="209"/>
        <v>47.640425526339904</v>
      </c>
      <c r="P434">
        <f t="shared" si="210"/>
        <v>99.493165733936593</v>
      </c>
      <c r="Q434">
        <f t="shared" si="211"/>
        <v>6.2856458704275017E-2</v>
      </c>
      <c r="R434">
        <f t="shared" si="212"/>
        <v>2.39065071692806</v>
      </c>
      <c r="S434">
        <f t="shared" si="213"/>
        <v>6.1952562376775072E-2</v>
      </c>
      <c r="T434">
        <f t="shared" si="214"/>
        <v>3.8800480110922339E-2</v>
      </c>
      <c r="U434">
        <f t="shared" si="215"/>
        <v>321.51647879999996</v>
      </c>
      <c r="V434">
        <f t="shared" si="216"/>
        <v>29.715105220791695</v>
      </c>
      <c r="W434">
        <f t="shared" si="217"/>
        <v>29.715105220791695</v>
      </c>
      <c r="X434">
        <f t="shared" si="218"/>
        <v>4.1912264054472166</v>
      </c>
      <c r="Y434">
        <f t="shared" si="219"/>
        <v>49.518131488907549</v>
      </c>
      <c r="Z434">
        <f t="shared" si="220"/>
        <v>1.8875193747849652</v>
      </c>
      <c r="AA434">
        <f t="shared" si="221"/>
        <v>3.8117742290170713</v>
      </c>
      <c r="AB434">
        <f t="shared" si="222"/>
        <v>2.3037070306622516</v>
      </c>
      <c r="AC434">
        <f t="shared" si="223"/>
        <v>-91.040309832402897</v>
      </c>
      <c r="AD434">
        <f t="shared" si="224"/>
        <v>-211.20413147028793</v>
      </c>
      <c r="AE434">
        <f t="shared" si="225"/>
        <v>-19.429950596343048</v>
      </c>
      <c r="AF434">
        <f t="shared" si="226"/>
        <v>-0.15791309903389106</v>
      </c>
      <c r="AG434">
        <f t="shared" si="227"/>
        <v>42.441420834060033</v>
      </c>
      <c r="AH434">
        <f t="shared" si="228"/>
        <v>2.0477865442321539</v>
      </c>
      <c r="AI434">
        <f t="shared" si="229"/>
        <v>25.771841257533207</v>
      </c>
      <c r="AJ434">
        <v>1468.4352206563001</v>
      </c>
      <c r="AK434">
        <v>1423.6134545454499</v>
      </c>
      <c r="AL434">
        <v>3.5028131398634099</v>
      </c>
      <c r="AM434">
        <v>65.128705044101494</v>
      </c>
      <c r="AN434">
        <f t="shared" si="230"/>
        <v>2.0644061186485918</v>
      </c>
      <c r="AO434">
        <v>23.744543351266501</v>
      </c>
      <c r="AP434">
        <v>26.149472727272698</v>
      </c>
      <c r="AQ434">
        <v>1.7243823831808399E-3</v>
      </c>
      <c r="AR434">
        <v>77.531801116587999</v>
      </c>
      <c r="AS434">
        <v>0</v>
      </c>
      <c r="AT434">
        <v>0</v>
      </c>
      <c r="AU434">
        <f t="shared" si="231"/>
        <v>1</v>
      </c>
      <c r="AV434">
        <f t="shared" si="232"/>
        <v>0</v>
      </c>
      <c r="AW434">
        <f t="shared" si="233"/>
        <v>37916.764259700634</v>
      </c>
      <c r="AX434">
        <f t="shared" si="234"/>
        <v>2000.0029999999999</v>
      </c>
      <c r="AY434">
        <f t="shared" si="235"/>
        <v>1681.2025199999998</v>
      </c>
      <c r="AZ434">
        <f t="shared" si="236"/>
        <v>0.84059999910000127</v>
      </c>
      <c r="BA434">
        <f t="shared" si="237"/>
        <v>0.16075799826300258</v>
      </c>
      <c r="BB434">
        <v>6</v>
      </c>
      <c r="BC434">
        <v>0.5</v>
      </c>
      <c r="BD434" t="s">
        <v>354</v>
      </c>
      <c r="BE434">
        <v>2</v>
      </c>
      <c r="BF434" t="b">
        <v>1</v>
      </c>
      <c r="BG434">
        <v>1657491370.2</v>
      </c>
      <c r="BH434">
        <v>1378.5309999999999</v>
      </c>
      <c r="BI434">
        <v>1432.8510000000001</v>
      </c>
      <c r="BJ434">
        <v>26.15259</v>
      </c>
      <c r="BK434">
        <v>23.75939</v>
      </c>
      <c r="BL434">
        <v>1365.027</v>
      </c>
      <c r="BM434">
        <v>25.767199999999999</v>
      </c>
      <c r="BN434">
        <v>499.97449999999998</v>
      </c>
      <c r="BO434">
        <v>72.127160000000003</v>
      </c>
      <c r="BP434">
        <v>4.616489E-2</v>
      </c>
      <c r="BQ434">
        <v>28.0764</v>
      </c>
      <c r="BR434">
        <v>27.671690000000002</v>
      </c>
      <c r="BS434">
        <v>999.9</v>
      </c>
      <c r="BT434">
        <v>0</v>
      </c>
      <c r="BU434">
        <v>0</v>
      </c>
      <c r="BV434">
        <v>9976.5</v>
      </c>
      <c r="BW434">
        <v>0</v>
      </c>
      <c r="BX434">
        <v>173.85499999999999</v>
      </c>
      <c r="BY434">
        <v>-54.319299999999998</v>
      </c>
      <c r="BZ434">
        <v>1415.5509999999999</v>
      </c>
      <c r="CA434">
        <v>1467.722</v>
      </c>
      <c r="CB434">
        <v>2.393186</v>
      </c>
      <c r="CC434">
        <v>1432.8510000000001</v>
      </c>
      <c r="CD434">
        <v>23.75939</v>
      </c>
      <c r="CE434">
        <v>1.886312</v>
      </c>
      <c r="CF434">
        <v>1.7136979999999999</v>
      </c>
      <c r="CG434">
        <v>16.520990000000001</v>
      </c>
      <c r="CH434">
        <v>15.02106</v>
      </c>
      <c r="CI434">
        <v>2000.0029999999999</v>
      </c>
      <c r="CJ434">
        <v>0.97999829999999999</v>
      </c>
      <c r="CK434">
        <v>2.0001680000000001E-2</v>
      </c>
      <c r="CL434">
        <v>0</v>
      </c>
      <c r="CM434">
        <v>2.1675</v>
      </c>
      <c r="CN434">
        <v>0</v>
      </c>
      <c r="CO434">
        <v>16993.73</v>
      </c>
      <c r="CP434">
        <v>17300.169999999998</v>
      </c>
      <c r="CQ434">
        <v>42.375</v>
      </c>
      <c r="CR434">
        <v>42.649799999999999</v>
      </c>
      <c r="CS434">
        <v>42.268599999999999</v>
      </c>
      <c r="CT434">
        <v>40.962200000000003</v>
      </c>
      <c r="CU434">
        <v>41.561999999999998</v>
      </c>
      <c r="CV434">
        <v>1960.0029999999999</v>
      </c>
      <c r="CW434">
        <v>40</v>
      </c>
      <c r="CX434">
        <v>0</v>
      </c>
      <c r="CY434">
        <v>1657491347.5999999</v>
      </c>
      <c r="CZ434">
        <v>0</v>
      </c>
      <c r="DA434">
        <v>0</v>
      </c>
      <c r="DB434" t="s">
        <v>355</v>
      </c>
      <c r="DC434">
        <v>1657313570</v>
      </c>
      <c r="DD434">
        <v>1657313571.5</v>
      </c>
      <c r="DE434">
        <v>0</v>
      </c>
      <c r="DF434">
        <v>-0.183</v>
      </c>
      <c r="DG434">
        <v>-4.0000000000000001E-3</v>
      </c>
      <c r="DH434">
        <v>8.7509999999999994</v>
      </c>
      <c r="DI434">
        <v>0.37</v>
      </c>
      <c r="DJ434">
        <v>417</v>
      </c>
      <c r="DK434">
        <v>25</v>
      </c>
      <c r="DL434">
        <v>0.7</v>
      </c>
      <c r="DM434">
        <v>0.09</v>
      </c>
      <c r="DN434">
        <v>-54.888063414634203</v>
      </c>
      <c r="DO434">
        <v>4.5693700348433604</v>
      </c>
      <c r="DP434">
        <v>0.56083820881461699</v>
      </c>
      <c r="DQ434">
        <v>0</v>
      </c>
      <c r="DR434">
        <v>2.54304024390244</v>
      </c>
      <c r="DS434">
        <v>-0.81289045296166995</v>
      </c>
      <c r="DT434">
        <v>8.9256992962027604E-2</v>
      </c>
      <c r="DU434">
        <v>0</v>
      </c>
      <c r="DV434">
        <v>0</v>
      </c>
      <c r="DW434">
        <v>2</v>
      </c>
      <c r="DX434" t="s">
        <v>362</v>
      </c>
      <c r="DY434">
        <v>2.9698899999999999</v>
      </c>
      <c r="DZ434">
        <v>2.70024</v>
      </c>
      <c r="EA434">
        <v>0.164072</v>
      </c>
      <c r="EB434">
        <v>0.16878799999999999</v>
      </c>
      <c r="EC434">
        <v>8.7878499999999998E-2</v>
      </c>
      <c r="ED434">
        <v>8.2923700000000003E-2</v>
      </c>
      <c r="EE434">
        <v>32345.9</v>
      </c>
      <c r="EF434">
        <v>35089.5</v>
      </c>
      <c r="EG434">
        <v>35086.800000000003</v>
      </c>
      <c r="EH434">
        <v>38309.5</v>
      </c>
      <c r="EI434">
        <v>45432.4</v>
      </c>
      <c r="EJ434">
        <v>50754.6</v>
      </c>
      <c r="EK434">
        <v>54897</v>
      </c>
      <c r="EL434">
        <v>61461</v>
      </c>
      <c r="EM434">
        <v>1.9416</v>
      </c>
      <c r="EN434">
        <v>2.0497999999999998</v>
      </c>
      <c r="EO434">
        <v>-6.7651300000000003E-3</v>
      </c>
      <c r="EP434">
        <v>0</v>
      </c>
      <c r="EQ434">
        <v>27.799900000000001</v>
      </c>
      <c r="ER434">
        <v>999.9</v>
      </c>
      <c r="ES434">
        <v>33.439</v>
      </c>
      <c r="ET434">
        <v>40.828000000000003</v>
      </c>
      <c r="EU434">
        <v>35.918399999999998</v>
      </c>
      <c r="EV434">
        <v>52.172199999999997</v>
      </c>
      <c r="EW434">
        <v>38.329300000000003</v>
      </c>
      <c r="EX434">
        <v>2</v>
      </c>
      <c r="EY434">
        <v>0.227988</v>
      </c>
      <c r="EZ434">
        <v>0.29076299999999999</v>
      </c>
      <c r="FA434">
        <v>20.148700000000002</v>
      </c>
      <c r="FB434">
        <v>5.1981200000000003</v>
      </c>
      <c r="FC434">
        <v>12.0099</v>
      </c>
      <c r="FD434">
        <v>4.9752000000000001</v>
      </c>
      <c r="FE434">
        <v>3.294</v>
      </c>
      <c r="FF434">
        <v>9999</v>
      </c>
      <c r="FG434">
        <v>9999</v>
      </c>
      <c r="FH434">
        <v>9999</v>
      </c>
      <c r="FI434">
        <v>586.20000000000005</v>
      </c>
      <c r="FJ434">
        <v>1.86313</v>
      </c>
      <c r="FK434">
        <v>1.86798</v>
      </c>
      <c r="FL434">
        <v>1.86768</v>
      </c>
      <c r="FM434">
        <v>1.8689</v>
      </c>
      <c r="FN434">
        <v>1.8696600000000001</v>
      </c>
      <c r="FO434">
        <v>1.8656900000000001</v>
      </c>
      <c r="FP434">
        <v>1.86676</v>
      </c>
      <c r="FQ434">
        <v>1.8681300000000001</v>
      </c>
      <c r="FR434">
        <v>5</v>
      </c>
      <c r="FS434">
        <v>0</v>
      </c>
      <c r="FT434">
        <v>0</v>
      </c>
      <c r="FU434">
        <v>0</v>
      </c>
      <c r="FV434" t="s">
        <v>357</v>
      </c>
      <c r="FW434" t="s">
        <v>358</v>
      </c>
      <c r="FX434" t="s">
        <v>359</v>
      </c>
      <c r="FY434" t="s">
        <v>359</v>
      </c>
      <c r="FZ434" t="s">
        <v>359</v>
      </c>
      <c r="GA434" t="s">
        <v>359</v>
      </c>
      <c r="GB434">
        <v>0</v>
      </c>
      <c r="GC434">
        <v>100</v>
      </c>
      <c r="GD434">
        <v>100</v>
      </c>
      <c r="GE434">
        <v>13.55</v>
      </c>
      <c r="GF434">
        <v>0.3851</v>
      </c>
      <c r="GG434">
        <v>4.5656098643845597</v>
      </c>
      <c r="GH434">
        <v>7.6807047227384802E-3</v>
      </c>
      <c r="GI434">
        <v>-1.0831925345100399E-6</v>
      </c>
      <c r="GJ434">
        <v>1.8533368071612601E-10</v>
      </c>
      <c r="GK434">
        <v>-9.9183057942876601E-2</v>
      </c>
      <c r="GL434">
        <v>-1.13594444998887E-2</v>
      </c>
      <c r="GM434">
        <v>1.5024328609816199E-3</v>
      </c>
      <c r="GN434">
        <v>-1.28748702860321E-5</v>
      </c>
      <c r="GO434">
        <v>14</v>
      </c>
      <c r="GP434">
        <v>2172</v>
      </c>
      <c r="GQ434">
        <v>1</v>
      </c>
      <c r="GR434">
        <v>46</v>
      </c>
      <c r="GS434">
        <v>2963.4</v>
      </c>
      <c r="GT434">
        <v>2963.4</v>
      </c>
      <c r="GU434">
        <v>3.5485799999999998</v>
      </c>
      <c r="GV434">
        <v>2.6660200000000001</v>
      </c>
      <c r="GW434">
        <v>2.2485400000000002</v>
      </c>
      <c r="GX434">
        <v>2.7416999999999998</v>
      </c>
      <c r="GY434">
        <v>1.9958499999999999</v>
      </c>
      <c r="GZ434">
        <v>2.4230999999999998</v>
      </c>
      <c r="HA434">
        <v>42.750999999999998</v>
      </c>
      <c r="HB434">
        <v>13.7818</v>
      </c>
      <c r="HC434">
        <v>18</v>
      </c>
      <c r="HD434">
        <v>503.49200000000002</v>
      </c>
      <c r="HE434">
        <v>574.81299999999999</v>
      </c>
      <c r="HF434">
        <v>23.287099999999999</v>
      </c>
      <c r="HG434">
        <v>30.26</v>
      </c>
      <c r="HH434">
        <v>29.9984</v>
      </c>
      <c r="HI434">
        <v>30.274100000000001</v>
      </c>
      <c r="HJ434">
        <v>30.205100000000002</v>
      </c>
      <c r="HK434">
        <v>71.036100000000005</v>
      </c>
      <c r="HL434">
        <v>29.6646</v>
      </c>
      <c r="HM434">
        <v>0</v>
      </c>
      <c r="HN434">
        <v>23.425599999999999</v>
      </c>
      <c r="HO434">
        <v>1457.42</v>
      </c>
      <c r="HP434">
        <v>24.053899999999999</v>
      </c>
      <c r="HQ434">
        <v>101.79900000000001</v>
      </c>
      <c r="HR434">
        <v>102.294</v>
      </c>
    </row>
    <row r="435" spans="1:226" x14ac:dyDescent="0.2">
      <c r="A435">
        <v>419</v>
      </c>
      <c r="B435">
        <v>1657491378</v>
      </c>
      <c r="C435">
        <v>5176.4000000953702</v>
      </c>
      <c r="D435" t="s">
        <v>1196</v>
      </c>
      <c r="E435" t="s">
        <v>1197</v>
      </c>
      <c r="F435">
        <v>5</v>
      </c>
      <c r="G435" t="s">
        <v>1223</v>
      </c>
      <c r="H435" t="s">
        <v>353</v>
      </c>
      <c r="I435">
        <v>1657491375.5</v>
      </c>
      <c r="J435">
        <f t="shared" si="204"/>
        <v>1.9723155173157958E-3</v>
      </c>
      <c r="K435">
        <f t="shared" si="205"/>
        <v>1.9723155173157958</v>
      </c>
      <c r="L435">
        <f t="shared" si="206"/>
        <v>25.227103717632183</v>
      </c>
      <c r="M435">
        <f t="shared" si="207"/>
        <v>1396.94888888889</v>
      </c>
      <c r="N435">
        <f t="shared" si="208"/>
        <v>658.40023669873278</v>
      </c>
      <c r="O435">
        <f t="shared" si="209"/>
        <v>47.517765398078822</v>
      </c>
      <c r="P435">
        <f t="shared" si="210"/>
        <v>100.8199661472827</v>
      </c>
      <c r="Q435">
        <f t="shared" si="211"/>
        <v>5.9741980170713915E-2</v>
      </c>
      <c r="R435">
        <f t="shared" si="212"/>
        <v>2.3995952257661215</v>
      </c>
      <c r="S435">
        <f t="shared" si="213"/>
        <v>5.8927812446222798E-2</v>
      </c>
      <c r="T435">
        <f t="shared" si="214"/>
        <v>3.6902108105890813E-2</v>
      </c>
      <c r="U435">
        <f t="shared" si="215"/>
        <v>321.51936933333315</v>
      </c>
      <c r="V435">
        <f t="shared" si="216"/>
        <v>29.756200708044879</v>
      </c>
      <c r="W435">
        <f t="shared" si="217"/>
        <v>29.756200708044879</v>
      </c>
      <c r="X435">
        <f t="shared" si="218"/>
        <v>4.2011508210384383</v>
      </c>
      <c r="Y435">
        <f t="shared" si="219"/>
        <v>49.464899506664473</v>
      </c>
      <c r="Z435">
        <f t="shared" si="220"/>
        <v>1.8874600379898057</v>
      </c>
      <c r="AA435">
        <f t="shared" si="221"/>
        <v>3.8157563379573949</v>
      </c>
      <c r="AB435">
        <f t="shared" si="222"/>
        <v>2.3136907830486324</v>
      </c>
      <c r="AC435">
        <f t="shared" si="223"/>
        <v>-86.979114313626596</v>
      </c>
      <c r="AD435">
        <f t="shared" si="224"/>
        <v>-214.99219720083704</v>
      </c>
      <c r="AE435">
        <f t="shared" si="225"/>
        <v>-19.710496287046023</v>
      </c>
      <c r="AF435">
        <f t="shared" si="226"/>
        <v>-0.16243846817650365</v>
      </c>
      <c r="AG435">
        <f t="shared" si="227"/>
        <v>41.929068531000539</v>
      </c>
      <c r="AH435">
        <f t="shared" si="228"/>
        <v>1.9543797548658368</v>
      </c>
      <c r="AI435">
        <f t="shared" si="229"/>
        <v>25.227103717632183</v>
      </c>
      <c r="AJ435">
        <v>1485.6764095337801</v>
      </c>
      <c r="AK435">
        <v>1441.4907878787899</v>
      </c>
      <c r="AL435">
        <v>3.5126570874543099</v>
      </c>
      <c r="AM435">
        <v>65.128705044101494</v>
      </c>
      <c r="AN435">
        <f t="shared" si="230"/>
        <v>1.9723155173157958</v>
      </c>
      <c r="AO435">
        <v>23.8570303897122</v>
      </c>
      <c r="AP435">
        <v>26.157249090909101</v>
      </c>
      <c r="AQ435">
        <v>9.9918089085110308E-4</v>
      </c>
      <c r="AR435">
        <v>77.531801116587999</v>
      </c>
      <c r="AS435">
        <v>0</v>
      </c>
      <c r="AT435">
        <v>0</v>
      </c>
      <c r="AU435">
        <f t="shared" si="231"/>
        <v>1</v>
      </c>
      <c r="AV435">
        <f t="shared" si="232"/>
        <v>0</v>
      </c>
      <c r="AW435">
        <f t="shared" si="233"/>
        <v>38131.042460235971</v>
      </c>
      <c r="AX435">
        <f t="shared" si="234"/>
        <v>2000.02111111111</v>
      </c>
      <c r="AY435">
        <f t="shared" si="235"/>
        <v>1681.2177333333323</v>
      </c>
      <c r="AZ435">
        <f t="shared" si="236"/>
        <v>0.84059999366673344</v>
      </c>
      <c r="BA435">
        <f t="shared" si="237"/>
        <v>0.16075798777679567</v>
      </c>
      <c r="BB435">
        <v>6</v>
      </c>
      <c r="BC435">
        <v>0.5</v>
      </c>
      <c r="BD435" t="s">
        <v>354</v>
      </c>
      <c r="BE435">
        <v>2</v>
      </c>
      <c r="BF435" t="b">
        <v>1</v>
      </c>
      <c r="BG435">
        <v>1657491375.5</v>
      </c>
      <c r="BH435">
        <v>1396.94888888889</v>
      </c>
      <c r="BI435">
        <v>1450.53555555556</v>
      </c>
      <c r="BJ435">
        <v>26.1524111111111</v>
      </c>
      <c r="BK435">
        <v>23.868677777777801</v>
      </c>
      <c r="BL435">
        <v>1383.34222222222</v>
      </c>
      <c r="BM435">
        <v>25.767044444444402</v>
      </c>
      <c r="BN435">
        <v>500.04122222222202</v>
      </c>
      <c r="BO435">
        <v>72.125855555555603</v>
      </c>
      <c r="BP435">
        <v>4.5694133333333303E-2</v>
      </c>
      <c r="BQ435">
        <v>28.0943222222222</v>
      </c>
      <c r="BR435">
        <v>27.6890111111111</v>
      </c>
      <c r="BS435">
        <v>999.9</v>
      </c>
      <c r="BT435">
        <v>0</v>
      </c>
      <c r="BU435">
        <v>0</v>
      </c>
      <c r="BV435">
        <v>10036.1111111111</v>
      </c>
      <c r="BW435">
        <v>0</v>
      </c>
      <c r="BX435">
        <v>178.07211111111101</v>
      </c>
      <c r="BY435">
        <v>-53.586833333333303</v>
      </c>
      <c r="BZ435">
        <v>1434.46444444444</v>
      </c>
      <c r="CA435">
        <v>1486.0077777777799</v>
      </c>
      <c r="CB435">
        <v>2.28372666666667</v>
      </c>
      <c r="CC435">
        <v>1450.53555555556</v>
      </c>
      <c r="CD435">
        <v>23.868677777777801</v>
      </c>
      <c r="CE435">
        <v>1.8862655555555601</v>
      </c>
      <c r="CF435">
        <v>1.7215499999999999</v>
      </c>
      <c r="CG435">
        <v>16.520622222222201</v>
      </c>
      <c r="CH435">
        <v>15.092144444444401</v>
      </c>
      <c r="CI435">
        <v>2000.02111111111</v>
      </c>
      <c r="CJ435">
        <v>0.97999833333333297</v>
      </c>
      <c r="CK435">
        <v>2.00016444444444E-2</v>
      </c>
      <c r="CL435">
        <v>0</v>
      </c>
      <c r="CM435">
        <v>2.43675555555556</v>
      </c>
      <c r="CN435">
        <v>0</v>
      </c>
      <c r="CO435">
        <v>16946.211111111101</v>
      </c>
      <c r="CP435">
        <v>17300.333333333299</v>
      </c>
      <c r="CQ435">
        <v>42.34</v>
      </c>
      <c r="CR435">
        <v>42.618000000000002</v>
      </c>
      <c r="CS435">
        <v>42.243000000000002</v>
      </c>
      <c r="CT435">
        <v>40.930111111111103</v>
      </c>
      <c r="CU435">
        <v>41.555111111111103</v>
      </c>
      <c r="CV435">
        <v>1960.02111111111</v>
      </c>
      <c r="CW435">
        <v>40</v>
      </c>
      <c r="CX435">
        <v>0</v>
      </c>
      <c r="CY435">
        <v>1657491353</v>
      </c>
      <c r="CZ435">
        <v>0</v>
      </c>
      <c r="DA435">
        <v>0</v>
      </c>
      <c r="DB435" t="s">
        <v>355</v>
      </c>
      <c r="DC435">
        <v>1657313570</v>
      </c>
      <c r="DD435">
        <v>1657313571.5</v>
      </c>
      <c r="DE435">
        <v>0</v>
      </c>
      <c r="DF435">
        <v>-0.183</v>
      </c>
      <c r="DG435">
        <v>-4.0000000000000001E-3</v>
      </c>
      <c r="DH435">
        <v>8.7509999999999994</v>
      </c>
      <c r="DI435">
        <v>0.37</v>
      </c>
      <c r="DJ435">
        <v>417</v>
      </c>
      <c r="DK435">
        <v>25</v>
      </c>
      <c r="DL435">
        <v>0.7</v>
      </c>
      <c r="DM435">
        <v>0.09</v>
      </c>
      <c r="DN435">
        <v>-54.420973170731699</v>
      </c>
      <c r="DO435">
        <v>5.8924620209058904</v>
      </c>
      <c r="DP435">
        <v>0.68287989624444601</v>
      </c>
      <c r="DQ435">
        <v>0</v>
      </c>
      <c r="DR435">
        <v>2.44896390243902</v>
      </c>
      <c r="DS435">
        <v>-1.2441094076654999</v>
      </c>
      <c r="DT435">
        <v>0.123911194751608</v>
      </c>
      <c r="DU435">
        <v>0</v>
      </c>
      <c r="DV435">
        <v>0</v>
      </c>
      <c r="DW435">
        <v>2</v>
      </c>
      <c r="DX435" t="s">
        <v>362</v>
      </c>
      <c r="DY435">
        <v>2.9702700000000002</v>
      </c>
      <c r="DZ435">
        <v>2.6993999999999998</v>
      </c>
      <c r="EA435">
        <v>0.16531899999999999</v>
      </c>
      <c r="EB435">
        <v>0.16991100000000001</v>
      </c>
      <c r="EC435">
        <v>8.7900400000000004E-2</v>
      </c>
      <c r="ED435">
        <v>8.3070699999999997E-2</v>
      </c>
      <c r="EE435">
        <v>32297.9</v>
      </c>
      <c r="EF435">
        <v>35042.6</v>
      </c>
      <c r="EG435">
        <v>35087</v>
      </c>
      <c r="EH435">
        <v>38309.9</v>
      </c>
      <c r="EI435">
        <v>45431.8</v>
      </c>
      <c r="EJ435">
        <v>50747.1</v>
      </c>
      <c r="EK435">
        <v>54897.599999999999</v>
      </c>
      <c r="EL435">
        <v>61461.8</v>
      </c>
      <c r="EM435">
        <v>1.9421999999999999</v>
      </c>
      <c r="EN435">
        <v>2.0506000000000002</v>
      </c>
      <c r="EO435">
        <v>-4.4405499999999997E-3</v>
      </c>
      <c r="EP435">
        <v>0</v>
      </c>
      <c r="EQ435">
        <v>27.770099999999999</v>
      </c>
      <c r="ER435">
        <v>999.9</v>
      </c>
      <c r="ES435">
        <v>33.384</v>
      </c>
      <c r="ET435">
        <v>40.847999999999999</v>
      </c>
      <c r="EU435">
        <v>35.906199999999998</v>
      </c>
      <c r="EV435">
        <v>51.882199999999997</v>
      </c>
      <c r="EW435">
        <v>38.237200000000001</v>
      </c>
      <c r="EX435">
        <v>2</v>
      </c>
      <c r="EY435">
        <v>0.22622</v>
      </c>
      <c r="EZ435">
        <v>0.206035</v>
      </c>
      <c r="FA435">
        <v>20.148800000000001</v>
      </c>
      <c r="FB435">
        <v>5.1981200000000003</v>
      </c>
      <c r="FC435">
        <v>12.0099</v>
      </c>
      <c r="FD435">
        <v>4.9752000000000001</v>
      </c>
      <c r="FE435">
        <v>3.294</v>
      </c>
      <c r="FF435">
        <v>9999</v>
      </c>
      <c r="FG435">
        <v>9999</v>
      </c>
      <c r="FH435">
        <v>9999</v>
      </c>
      <c r="FI435">
        <v>586.20000000000005</v>
      </c>
      <c r="FJ435">
        <v>1.8632200000000001</v>
      </c>
      <c r="FK435">
        <v>1.86798</v>
      </c>
      <c r="FL435">
        <v>1.86768</v>
      </c>
      <c r="FM435">
        <v>1.8689</v>
      </c>
      <c r="FN435">
        <v>1.8696600000000001</v>
      </c>
      <c r="FO435">
        <v>1.8656900000000001</v>
      </c>
      <c r="FP435">
        <v>1.86676</v>
      </c>
      <c r="FQ435">
        <v>1.8681000000000001</v>
      </c>
      <c r="FR435">
        <v>5</v>
      </c>
      <c r="FS435">
        <v>0</v>
      </c>
      <c r="FT435">
        <v>0</v>
      </c>
      <c r="FU435">
        <v>0</v>
      </c>
      <c r="FV435" t="s">
        <v>357</v>
      </c>
      <c r="FW435" t="s">
        <v>358</v>
      </c>
      <c r="FX435" t="s">
        <v>359</v>
      </c>
      <c r="FY435" t="s">
        <v>359</v>
      </c>
      <c r="FZ435" t="s">
        <v>359</v>
      </c>
      <c r="GA435" t="s">
        <v>359</v>
      </c>
      <c r="GB435">
        <v>0</v>
      </c>
      <c r="GC435">
        <v>100</v>
      </c>
      <c r="GD435">
        <v>100</v>
      </c>
      <c r="GE435">
        <v>13.65</v>
      </c>
      <c r="GF435">
        <v>0.3856</v>
      </c>
      <c r="GG435">
        <v>4.5656098643845597</v>
      </c>
      <c r="GH435">
        <v>7.6807047227384802E-3</v>
      </c>
      <c r="GI435">
        <v>-1.0831925345100399E-6</v>
      </c>
      <c r="GJ435">
        <v>1.8533368071612601E-10</v>
      </c>
      <c r="GK435">
        <v>-9.9183057942876601E-2</v>
      </c>
      <c r="GL435">
        <v>-1.13594444998887E-2</v>
      </c>
      <c r="GM435">
        <v>1.5024328609816199E-3</v>
      </c>
      <c r="GN435">
        <v>-1.28748702860321E-5</v>
      </c>
      <c r="GO435">
        <v>14</v>
      </c>
      <c r="GP435">
        <v>2172</v>
      </c>
      <c r="GQ435">
        <v>1</v>
      </c>
      <c r="GR435">
        <v>46</v>
      </c>
      <c r="GS435">
        <v>2963.5</v>
      </c>
      <c r="GT435">
        <v>2963.4</v>
      </c>
      <c r="GU435">
        <v>3.5778799999999999</v>
      </c>
      <c r="GV435">
        <v>2.6660200000000001</v>
      </c>
      <c r="GW435">
        <v>2.2485400000000002</v>
      </c>
      <c r="GX435">
        <v>2.7416999999999998</v>
      </c>
      <c r="GY435">
        <v>1.9958499999999999</v>
      </c>
      <c r="GZ435">
        <v>2.3864700000000001</v>
      </c>
      <c r="HA435">
        <v>42.750999999999998</v>
      </c>
      <c r="HB435">
        <v>13.7818</v>
      </c>
      <c r="HC435">
        <v>18</v>
      </c>
      <c r="HD435">
        <v>503.80900000000003</v>
      </c>
      <c r="HE435">
        <v>575.30899999999997</v>
      </c>
      <c r="HF435">
        <v>23.522099999999998</v>
      </c>
      <c r="HG435">
        <v>30.2469</v>
      </c>
      <c r="HH435">
        <v>29.9984</v>
      </c>
      <c r="HI435">
        <v>30.2637</v>
      </c>
      <c r="HJ435">
        <v>30.194700000000001</v>
      </c>
      <c r="HK435">
        <v>71.609700000000004</v>
      </c>
      <c r="HL435">
        <v>29.358799999999999</v>
      </c>
      <c r="HM435">
        <v>0</v>
      </c>
      <c r="HN435">
        <v>23.6434</v>
      </c>
      <c r="HO435">
        <v>1470.87</v>
      </c>
      <c r="HP435">
        <v>24.143599999999999</v>
      </c>
      <c r="HQ435">
        <v>101.8</v>
      </c>
      <c r="HR435">
        <v>102.295</v>
      </c>
    </row>
    <row r="436" spans="1:226" x14ac:dyDescent="0.2">
      <c r="A436">
        <v>420</v>
      </c>
      <c r="B436">
        <v>1657491383</v>
      </c>
      <c r="C436">
        <v>5181.4000000953702</v>
      </c>
      <c r="D436" t="s">
        <v>1198</v>
      </c>
      <c r="E436" t="s">
        <v>1199</v>
      </c>
      <c r="F436">
        <v>5</v>
      </c>
      <c r="G436" t="s">
        <v>1223</v>
      </c>
      <c r="H436" t="s">
        <v>353</v>
      </c>
      <c r="I436">
        <v>1657491380.2</v>
      </c>
      <c r="J436">
        <f t="shared" si="204"/>
        <v>1.8869861786911882E-3</v>
      </c>
      <c r="K436">
        <f t="shared" si="205"/>
        <v>1.8869861786911881</v>
      </c>
      <c r="L436">
        <f t="shared" si="206"/>
        <v>24.619338216004071</v>
      </c>
      <c r="M436">
        <f t="shared" si="207"/>
        <v>1412.98</v>
      </c>
      <c r="N436">
        <f t="shared" si="208"/>
        <v>656.23180994200106</v>
      </c>
      <c r="O436">
        <f t="shared" si="209"/>
        <v>47.361029700956564</v>
      </c>
      <c r="P436">
        <f t="shared" si="210"/>
        <v>101.97644602563859</v>
      </c>
      <c r="Q436">
        <f t="shared" si="211"/>
        <v>5.6816006702821116E-2</v>
      </c>
      <c r="R436">
        <f t="shared" si="212"/>
        <v>2.387666306578637</v>
      </c>
      <c r="S436">
        <f t="shared" si="213"/>
        <v>5.6075476444704148E-2</v>
      </c>
      <c r="T436">
        <f t="shared" si="214"/>
        <v>3.5112902294540185E-2</v>
      </c>
      <c r="U436">
        <f t="shared" si="215"/>
        <v>321.5204688</v>
      </c>
      <c r="V436">
        <f t="shared" si="216"/>
        <v>29.809023530514455</v>
      </c>
      <c r="W436">
        <f t="shared" si="217"/>
        <v>29.809023530514455</v>
      </c>
      <c r="X436">
        <f t="shared" si="218"/>
        <v>4.2139374274944137</v>
      </c>
      <c r="Y436">
        <f t="shared" si="219"/>
        <v>49.425504342516895</v>
      </c>
      <c r="Z436">
        <f t="shared" si="220"/>
        <v>1.8879845804653717</v>
      </c>
      <c r="AA436">
        <f t="shared" si="221"/>
        <v>3.819859009190294</v>
      </c>
      <c r="AB436">
        <f t="shared" si="222"/>
        <v>2.325952847029042</v>
      </c>
      <c r="AC436">
        <f t="shared" si="223"/>
        <v>-83.216090480281395</v>
      </c>
      <c r="AD436">
        <f t="shared" si="224"/>
        <v>-218.34831202872294</v>
      </c>
      <c r="AE436">
        <f t="shared" si="225"/>
        <v>-20.125327727930131</v>
      </c>
      <c r="AF436">
        <f t="shared" si="226"/>
        <v>-0.16926143693447671</v>
      </c>
      <c r="AG436">
        <f t="shared" si="227"/>
        <v>41.64288730558124</v>
      </c>
      <c r="AH436">
        <f t="shared" si="228"/>
        <v>1.8729427369238079</v>
      </c>
      <c r="AI436">
        <f t="shared" si="229"/>
        <v>24.619338216004071</v>
      </c>
      <c r="AJ436">
        <v>1502.8716445397099</v>
      </c>
      <c r="AK436">
        <v>1459.1668484848501</v>
      </c>
      <c r="AL436">
        <v>3.5819203009529401</v>
      </c>
      <c r="AM436">
        <v>65.128705044101494</v>
      </c>
      <c r="AN436">
        <f t="shared" si="230"/>
        <v>1.8869861786911881</v>
      </c>
      <c r="AO436">
        <v>23.9609897979125</v>
      </c>
      <c r="AP436">
        <v>26.170429090909099</v>
      </c>
      <c r="AQ436">
        <v>-9.58914528809909E-4</v>
      </c>
      <c r="AR436">
        <v>77.531801116587999</v>
      </c>
      <c r="AS436">
        <v>0</v>
      </c>
      <c r="AT436">
        <v>0</v>
      </c>
      <c r="AU436">
        <f t="shared" si="231"/>
        <v>1</v>
      </c>
      <c r="AV436">
        <f t="shared" si="232"/>
        <v>0</v>
      </c>
      <c r="AW436">
        <f t="shared" si="233"/>
        <v>37839.920130246588</v>
      </c>
      <c r="AX436">
        <f t="shared" si="234"/>
        <v>2000.028</v>
      </c>
      <c r="AY436">
        <f t="shared" si="235"/>
        <v>1681.2235200000002</v>
      </c>
      <c r="AZ436">
        <f t="shared" si="236"/>
        <v>0.84059999160011767</v>
      </c>
      <c r="BA436">
        <f t="shared" si="237"/>
        <v>0.16075798378822698</v>
      </c>
      <c r="BB436">
        <v>6</v>
      </c>
      <c r="BC436">
        <v>0.5</v>
      </c>
      <c r="BD436" t="s">
        <v>354</v>
      </c>
      <c r="BE436">
        <v>2</v>
      </c>
      <c r="BF436" t="b">
        <v>1</v>
      </c>
      <c r="BG436">
        <v>1657491380.2</v>
      </c>
      <c r="BH436">
        <v>1412.98</v>
      </c>
      <c r="BI436">
        <v>1466.1279999999999</v>
      </c>
      <c r="BJ436">
        <v>26.15981</v>
      </c>
      <c r="BK436">
        <v>23.971039999999999</v>
      </c>
      <c r="BL436">
        <v>1399.278</v>
      </c>
      <c r="BM436">
        <v>25.774159999999998</v>
      </c>
      <c r="BN436">
        <v>499.9923</v>
      </c>
      <c r="BO436">
        <v>72.125010000000003</v>
      </c>
      <c r="BP436">
        <v>4.6178570000000002E-2</v>
      </c>
      <c r="BQ436">
        <v>28.112770000000001</v>
      </c>
      <c r="BR436">
        <v>27.705960000000001</v>
      </c>
      <c r="BS436">
        <v>999.9</v>
      </c>
      <c r="BT436">
        <v>0</v>
      </c>
      <c r="BU436">
        <v>0</v>
      </c>
      <c r="BV436">
        <v>9957</v>
      </c>
      <c r="BW436">
        <v>0</v>
      </c>
      <c r="BX436">
        <v>181.09809999999999</v>
      </c>
      <c r="BY436">
        <v>-53.147860000000001</v>
      </c>
      <c r="BZ436">
        <v>1450.934</v>
      </c>
      <c r="CA436">
        <v>1502.134</v>
      </c>
      <c r="CB436">
        <v>2.1887720000000002</v>
      </c>
      <c r="CC436">
        <v>1466.1279999999999</v>
      </c>
      <c r="CD436">
        <v>23.971039999999999</v>
      </c>
      <c r="CE436">
        <v>1.886776</v>
      </c>
      <c r="CF436">
        <v>1.728912</v>
      </c>
      <c r="CG436">
        <v>16.52487</v>
      </c>
      <c r="CH436">
        <v>15.15845</v>
      </c>
      <c r="CI436">
        <v>2000.028</v>
      </c>
      <c r="CJ436">
        <v>0.97999829999999999</v>
      </c>
      <c r="CK436">
        <v>2.0001680000000001E-2</v>
      </c>
      <c r="CL436">
        <v>0</v>
      </c>
      <c r="CM436">
        <v>2.5007199999999998</v>
      </c>
      <c r="CN436">
        <v>0</v>
      </c>
      <c r="CO436">
        <v>16906.400000000001</v>
      </c>
      <c r="CP436">
        <v>17300.37</v>
      </c>
      <c r="CQ436">
        <v>42.311999999999998</v>
      </c>
      <c r="CR436">
        <v>42.561999999999998</v>
      </c>
      <c r="CS436">
        <v>42.186999999999998</v>
      </c>
      <c r="CT436">
        <v>40.875</v>
      </c>
      <c r="CU436">
        <v>41.5</v>
      </c>
      <c r="CV436">
        <v>1960.028</v>
      </c>
      <c r="CW436">
        <v>40</v>
      </c>
      <c r="CX436">
        <v>0</v>
      </c>
      <c r="CY436">
        <v>1657491357.8</v>
      </c>
      <c r="CZ436">
        <v>0</v>
      </c>
      <c r="DA436">
        <v>0</v>
      </c>
      <c r="DB436" t="s">
        <v>355</v>
      </c>
      <c r="DC436">
        <v>1657313570</v>
      </c>
      <c r="DD436">
        <v>1657313571.5</v>
      </c>
      <c r="DE436">
        <v>0</v>
      </c>
      <c r="DF436">
        <v>-0.183</v>
      </c>
      <c r="DG436">
        <v>-4.0000000000000001E-3</v>
      </c>
      <c r="DH436">
        <v>8.7509999999999994</v>
      </c>
      <c r="DI436">
        <v>0.37</v>
      </c>
      <c r="DJ436">
        <v>417</v>
      </c>
      <c r="DK436">
        <v>25</v>
      </c>
      <c r="DL436">
        <v>0.7</v>
      </c>
      <c r="DM436">
        <v>0.09</v>
      </c>
      <c r="DN436">
        <v>-54.045158536585397</v>
      </c>
      <c r="DO436">
        <v>5.7776905923344302</v>
      </c>
      <c r="DP436">
        <v>0.68699748001654204</v>
      </c>
      <c r="DQ436">
        <v>0</v>
      </c>
      <c r="DR436">
        <v>2.36612243902439</v>
      </c>
      <c r="DS436">
        <v>-1.2478590940766501</v>
      </c>
      <c r="DT436">
        <v>0.124180826625402</v>
      </c>
      <c r="DU436">
        <v>0</v>
      </c>
      <c r="DV436">
        <v>0</v>
      </c>
      <c r="DW436">
        <v>2</v>
      </c>
      <c r="DX436" t="s">
        <v>362</v>
      </c>
      <c r="DY436">
        <v>2.97051</v>
      </c>
      <c r="DZ436">
        <v>2.70017</v>
      </c>
      <c r="EA436">
        <v>0.16653999999999999</v>
      </c>
      <c r="EB436">
        <v>0.17113800000000001</v>
      </c>
      <c r="EC436">
        <v>8.7932499999999997E-2</v>
      </c>
      <c r="ED436">
        <v>8.3323499999999995E-2</v>
      </c>
      <c r="EE436">
        <v>32251</v>
      </c>
      <c r="EF436">
        <v>34992</v>
      </c>
      <c r="EG436">
        <v>35087.4</v>
      </c>
      <c r="EH436">
        <v>38311.199999999997</v>
      </c>
      <c r="EI436">
        <v>45430.1</v>
      </c>
      <c r="EJ436">
        <v>50733.9</v>
      </c>
      <c r="EK436">
        <v>54897.4</v>
      </c>
      <c r="EL436">
        <v>61462.7</v>
      </c>
      <c r="EM436">
        <v>1.9428000000000001</v>
      </c>
      <c r="EN436">
        <v>2.0508000000000002</v>
      </c>
      <c r="EO436">
        <v>-1.2516999999999999E-3</v>
      </c>
      <c r="EP436">
        <v>0</v>
      </c>
      <c r="EQ436">
        <v>27.741700000000002</v>
      </c>
      <c r="ER436">
        <v>999.9</v>
      </c>
      <c r="ES436">
        <v>33.335000000000001</v>
      </c>
      <c r="ET436">
        <v>40.847999999999999</v>
      </c>
      <c r="EU436">
        <v>35.846200000000003</v>
      </c>
      <c r="EV436">
        <v>52.1922</v>
      </c>
      <c r="EW436">
        <v>38.225200000000001</v>
      </c>
      <c r="EX436">
        <v>2</v>
      </c>
      <c r="EY436">
        <v>0.225102</v>
      </c>
      <c r="EZ436">
        <v>0.16686300000000001</v>
      </c>
      <c r="FA436">
        <v>20.148900000000001</v>
      </c>
      <c r="FB436">
        <v>5.1969200000000004</v>
      </c>
      <c r="FC436">
        <v>12.0099</v>
      </c>
      <c r="FD436">
        <v>4.9748000000000001</v>
      </c>
      <c r="FE436">
        <v>3.294</v>
      </c>
      <c r="FF436">
        <v>9999</v>
      </c>
      <c r="FG436">
        <v>9999</v>
      </c>
      <c r="FH436">
        <v>9999</v>
      </c>
      <c r="FI436">
        <v>586.20000000000005</v>
      </c>
      <c r="FJ436">
        <v>1.8632200000000001</v>
      </c>
      <c r="FK436">
        <v>1.86798</v>
      </c>
      <c r="FL436">
        <v>1.86768</v>
      </c>
      <c r="FM436">
        <v>1.8689</v>
      </c>
      <c r="FN436">
        <v>1.8696600000000001</v>
      </c>
      <c r="FO436">
        <v>1.8656900000000001</v>
      </c>
      <c r="FP436">
        <v>1.86676</v>
      </c>
      <c r="FQ436">
        <v>1.8681300000000001</v>
      </c>
      <c r="FR436">
        <v>5</v>
      </c>
      <c r="FS436">
        <v>0</v>
      </c>
      <c r="FT436">
        <v>0</v>
      </c>
      <c r="FU436">
        <v>0</v>
      </c>
      <c r="FV436" t="s">
        <v>357</v>
      </c>
      <c r="FW436" t="s">
        <v>358</v>
      </c>
      <c r="FX436" t="s">
        <v>359</v>
      </c>
      <c r="FY436" t="s">
        <v>359</v>
      </c>
      <c r="FZ436" t="s">
        <v>359</v>
      </c>
      <c r="GA436" t="s">
        <v>359</v>
      </c>
      <c r="GB436">
        <v>0</v>
      </c>
      <c r="GC436">
        <v>100</v>
      </c>
      <c r="GD436">
        <v>100</v>
      </c>
      <c r="GE436">
        <v>13.75</v>
      </c>
      <c r="GF436">
        <v>0.38600000000000001</v>
      </c>
      <c r="GG436">
        <v>4.5656098643845597</v>
      </c>
      <c r="GH436">
        <v>7.6807047227384802E-3</v>
      </c>
      <c r="GI436">
        <v>-1.0831925345100399E-6</v>
      </c>
      <c r="GJ436">
        <v>1.8533368071612601E-10</v>
      </c>
      <c r="GK436">
        <v>-9.9183057942876601E-2</v>
      </c>
      <c r="GL436">
        <v>-1.13594444998887E-2</v>
      </c>
      <c r="GM436">
        <v>1.5024328609816199E-3</v>
      </c>
      <c r="GN436">
        <v>-1.28748702860321E-5</v>
      </c>
      <c r="GO436">
        <v>14</v>
      </c>
      <c r="GP436">
        <v>2172</v>
      </c>
      <c r="GQ436">
        <v>1</v>
      </c>
      <c r="GR436">
        <v>46</v>
      </c>
      <c r="GS436">
        <v>2963.6</v>
      </c>
      <c r="GT436">
        <v>2963.5</v>
      </c>
      <c r="GU436">
        <v>3.6084000000000001</v>
      </c>
      <c r="GV436">
        <v>2.66357</v>
      </c>
      <c r="GW436">
        <v>2.2485400000000002</v>
      </c>
      <c r="GX436">
        <v>2.7416999999999998</v>
      </c>
      <c r="GY436">
        <v>1.9958499999999999</v>
      </c>
      <c r="GZ436">
        <v>2.3864700000000001</v>
      </c>
      <c r="HA436">
        <v>42.724200000000003</v>
      </c>
      <c r="HB436">
        <v>13.773</v>
      </c>
      <c r="HC436">
        <v>18</v>
      </c>
      <c r="HD436">
        <v>504.10199999999998</v>
      </c>
      <c r="HE436">
        <v>575.33100000000002</v>
      </c>
      <c r="HF436">
        <v>23.739799999999999</v>
      </c>
      <c r="HG436">
        <v>30.233799999999999</v>
      </c>
      <c r="HH436">
        <v>29.998899999999999</v>
      </c>
      <c r="HI436">
        <v>30.250599999999999</v>
      </c>
      <c r="HJ436">
        <v>30.181699999999999</v>
      </c>
      <c r="HK436">
        <v>72.232299999999995</v>
      </c>
      <c r="HL436">
        <v>28.760899999999999</v>
      </c>
      <c r="HM436">
        <v>0</v>
      </c>
      <c r="HN436">
        <v>23.850100000000001</v>
      </c>
      <c r="HO436">
        <v>1490.99</v>
      </c>
      <c r="HP436">
        <v>24.233000000000001</v>
      </c>
      <c r="HQ436">
        <v>101.8</v>
      </c>
      <c r="HR436">
        <v>102.297</v>
      </c>
    </row>
    <row r="437" spans="1:226" x14ac:dyDescent="0.2">
      <c r="A437">
        <v>421</v>
      </c>
      <c r="B437">
        <v>1657491388</v>
      </c>
      <c r="C437">
        <v>5186.4000000953702</v>
      </c>
      <c r="D437" t="s">
        <v>1200</v>
      </c>
      <c r="E437" t="s">
        <v>1201</v>
      </c>
      <c r="F437">
        <v>5</v>
      </c>
      <c r="G437" t="s">
        <v>1223</v>
      </c>
      <c r="H437" t="s">
        <v>353</v>
      </c>
      <c r="I437">
        <v>1657491385.5</v>
      </c>
      <c r="J437">
        <f t="shared" si="204"/>
        <v>1.8386852068103595E-3</v>
      </c>
      <c r="K437">
        <f t="shared" si="205"/>
        <v>1.8386852068103594</v>
      </c>
      <c r="L437">
        <f t="shared" si="206"/>
        <v>25.105342878379293</v>
      </c>
      <c r="M437">
        <f t="shared" si="207"/>
        <v>1430.74</v>
      </c>
      <c r="N437">
        <f t="shared" si="208"/>
        <v>636.40350459976446</v>
      </c>
      <c r="O437">
        <f t="shared" si="209"/>
        <v>45.930816612544305</v>
      </c>
      <c r="P437">
        <f t="shared" si="210"/>
        <v>103.26004820096014</v>
      </c>
      <c r="Q437">
        <f t="shared" si="211"/>
        <v>5.4992069638618149E-2</v>
      </c>
      <c r="R437">
        <f t="shared" si="212"/>
        <v>2.3876317895919872</v>
      </c>
      <c r="S437">
        <f t="shared" si="213"/>
        <v>5.429799887875434E-2</v>
      </c>
      <c r="T437">
        <f t="shared" si="214"/>
        <v>3.3997878891241146E-2</v>
      </c>
      <c r="U437">
        <f t="shared" si="215"/>
        <v>321.51883733333369</v>
      </c>
      <c r="V437">
        <f t="shared" si="216"/>
        <v>29.873289596226755</v>
      </c>
      <c r="W437">
        <f t="shared" si="217"/>
        <v>29.873289596226755</v>
      </c>
      <c r="X437">
        <f t="shared" si="218"/>
        <v>4.2295397811811331</v>
      </c>
      <c r="Y437">
        <f t="shared" si="219"/>
        <v>49.315199417711575</v>
      </c>
      <c r="Z437">
        <f t="shared" si="220"/>
        <v>1.8891722952449028</v>
      </c>
      <c r="AA437">
        <f t="shared" si="221"/>
        <v>3.8308114284262751</v>
      </c>
      <c r="AB437">
        <f t="shared" si="222"/>
        <v>2.3403674859362305</v>
      </c>
      <c r="AC437">
        <f t="shared" si="223"/>
        <v>-81.086017620336847</v>
      </c>
      <c r="AD437">
        <f t="shared" si="224"/>
        <v>-220.28920949823362</v>
      </c>
      <c r="AE437">
        <f t="shared" si="225"/>
        <v>-20.315961051372021</v>
      </c>
      <c r="AF437">
        <f t="shared" si="226"/>
        <v>-0.17235083660881401</v>
      </c>
      <c r="AG437">
        <f t="shared" si="227"/>
        <v>41.281671692889198</v>
      </c>
      <c r="AH437">
        <f t="shared" si="228"/>
        <v>1.8037559504819103</v>
      </c>
      <c r="AI437">
        <f t="shared" si="229"/>
        <v>25.105342878379293</v>
      </c>
      <c r="AJ437">
        <v>1519.6858154376901</v>
      </c>
      <c r="AK437">
        <v>1476.0178181818201</v>
      </c>
      <c r="AL437">
        <v>3.4115523282073599</v>
      </c>
      <c r="AM437">
        <v>65.128705044101494</v>
      </c>
      <c r="AN437">
        <f t="shared" si="230"/>
        <v>1.8386852068103594</v>
      </c>
      <c r="AO437">
        <v>24.0434968329265</v>
      </c>
      <c r="AP437">
        <v>26.187273939393901</v>
      </c>
      <c r="AQ437">
        <v>1.13664652343663E-3</v>
      </c>
      <c r="AR437">
        <v>77.531801116587999</v>
      </c>
      <c r="AS437">
        <v>0</v>
      </c>
      <c r="AT437">
        <v>0</v>
      </c>
      <c r="AU437">
        <f t="shared" si="231"/>
        <v>1</v>
      </c>
      <c r="AV437">
        <f t="shared" si="232"/>
        <v>0</v>
      </c>
      <c r="AW437">
        <f t="shared" si="233"/>
        <v>37832.923712376883</v>
      </c>
      <c r="AX437">
        <f t="shared" si="234"/>
        <v>2000.0177777777801</v>
      </c>
      <c r="AY437">
        <f t="shared" si="235"/>
        <v>1681.214933333335</v>
      </c>
      <c r="AZ437">
        <f t="shared" si="236"/>
        <v>0.84059999466671398</v>
      </c>
      <c r="BA437">
        <f t="shared" si="237"/>
        <v>0.16075798970675814</v>
      </c>
      <c r="BB437">
        <v>6</v>
      </c>
      <c r="BC437">
        <v>0.5</v>
      </c>
      <c r="BD437" t="s">
        <v>354</v>
      </c>
      <c r="BE437">
        <v>2</v>
      </c>
      <c r="BF437" t="b">
        <v>1</v>
      </c>
      <c r="BG437">
        <v>1657491385.5</v>
      </c>
      <c r="BH437">
        <v>1430.74</v>
      </c>
      <c r="BI437">
        <v>1483.38</v>
      </c>
      <c r="BJ437">
        <v>26.175799999999999</v>
      </c>
      <c r="BK437">
        <v>24.067744444444401</v>
      </c>
      <c r="BL437">
        <v>1416.93888888889</v>
      </c>
      <c r="BM437">
        <v>25.789488888888901</v>
      </c>
      <c r="BN437">
        <v>499.951111111111</v>
      </c>
      <c r="BO437">
        <v>72.125766666666607</v>
      </c>
      <c r="BP437">
        <v>4.67092555555556E-2</v>
      </c>
      <c r="BQ437">
        <v>28.161933333333302</v>
      </c>
      <c r="BR437">
        <v>27.720944444444399</v>
      </c>
      <c r="BS437">
        <v>999.9</v>
      </c>
      <c r="BT437">
        <v>0</v>
      </c>
      <c r="BU437">
        <v>0</v>
      </c>
      <c r="BV437">
        <v>9956.6666666666697</v>
      </c>
      <c r="BW437">
        <v>0</v>
      </c>
      <c r="BX437">
        <v>184.132555555556</v>
      </c>
      <c r="BY437">
        <v>-52.641366666666698</v>
      </c>
      <c r="BZ437">
        <v>1469.1977777777799</v>
      </c>
      <c r="CA437">
        <v>1519.96333333333</v>
      </c>
      <c r="CB437">
        <v>2.10805222222222</v>
      </c>
      <c r="CC437">
        <v>1483.38</v>
      </c>
      <c r="CD437">
        <v>24.067744444444401</v>
      </c>
      <c r="CE437">
        <v>1.88794888888889</v>
      </c>
      <c r="CF437">
        <v>1.73590444444444</v>
      </c>
      <c r="CG437">
        <v>16.5346333333333</v>
      </c>
      <c r="CH437">
        <v>15.2212666666667</v>
      </c>
      <c r="CI437">
        <v>2000.0177777777801</v>
      </c>
      <c r="CJ437">
        <v>0.97999800000000004</v>
      </c>
      <c r="CK437">
        <v>2.0001999999999999E-2</v>
      </c>
      <c r="CL437">
        <v>0</v>
      </c>
      <c r="CM437">
        <v>2.3434555555555598</v>
      </c>
      <c r="CN437">
        <v>0</v>
      </c>
      <c r="CO437">
        <v>16860.355555555601</v>
      </c>
      <c r="CP437">
        <v>17300.288888888899</v>
      </c>
      <c r="CQ437">
        <v>42.263777777777797</v>
      </c>
      <c r="CR437">
        <v>42.513777777777797</v>
      </c>
      <c r="CS437">
        <v>42.152555555555601</v>
      </c>
      <c r="CT437">
        <v>40.840000000000003</v>
      </c>
      <c r="CU437">
        <v>41.485999999999997</v>
      </c>
      <c r="CV437">
        <v>1960.0177777777801</v>
      </c>
      <c r="CW437">
        <v>40</v>
      </c>
      <c r="CX437">
        <v>0</v>
      </c>
      <c r="CY437">
        <v>1657491362.5999999</v>
      </c>
      <c r="CZ437">
        <v>0</v>
      </c>
      <c r="DA437">
        <v>0</v>
      </c>
      <c r="DB437" t="s">
        <v>355</v>
      </c>
      <c r="DC437">
        <v>1657313570</v>
      </c>
      <c r="DD437">
        <v>1657313571.5</v>
      </c>
      <c r="DE437">
        <v>0</v>
      </c>
      <c r="DF437">
        <v>-0.183</v>
      </c>
      <c r="DG437">
        <v>-4.0000000000000001E-3</v>
      </c>
      <c r="DH437">
        <v>8.7509999999999994</v>
      </c>
      <c r="DI437">
        <v>0.37</v>
      </c>
      <c r="DJ437">
        <v>417</v>
      </c>
      <c r="DK437">
        <v>25</v>
      </c>
      <c r="DL437">
        <v>0.7</v>
      </c>
      <c r="DM437">
        <v>0.09</v>
      </c>
      <c r="DN437">
        <v>-53.528204878048797</v>
      </c>
      <c r="DO437">
        <v>6.1868425087107903</v>
      </c>
      <c r="DP437">
        <v>0.70974201254149305</v>
      </c>
      <c r="DQ437">
        <v>0</v>
      </c>
      <c r="DR437">
        <v>2.2663704878048798</v>
      </c>
      <c r="DS437">
        <v>-1.1252034146341501</v>
      </c>
      <c r="DT437">
        <v>0.112254210414842</v>
      </c>
      <c r="DU437">
        <v>0</v>
      </c>
      <c r="DV437">
        <v>0</v>
      </c>
      <c r="DW437">
        <v>2</v>
      </c>
      <c r="DX437" t="s">
        <v>362</v>
      </c>
      <c r="DY437">
        <v>2.9694799999999999</v>
      </c>
      <c r="DZ437">
        <v>2.7006199999999998</v>
      </c>
      <c r="EA437">
        <v>0.16773099999999999</v>
      </c>
      <c r="EB437">
        <v>0.17224900000000001</v>
      </c>
      <c r="EC437">
        <v>8.7982699999999997E-2</v>
      </c>
      <c r="ED437">
        <v>8.3583299999999999E-2</v>
      </c>
      <c r="EE437">
        <v>32205.7</v>
      </c>
      <c r="EF437">
        <v>34945.599999999999</v>
      </c>
      <c r="EG437">
        <v>35088.1</v>
      </c>
      <c r="EH437">
        <v>38311.599999999999</v>
      </c>
      <c r="EI437">
        <v>45428.7</v>
      </c>
      <c r="EJ437">
        <v>50721</v>
      </c>
      <c r="EK437">
        <v>54898.7</v>
      </c>
      <c r="EL437">
        <v>61464.4</v>
      </c>
      <c r="EM437">
        <v>1.9418</v>
      </c>
      <c r="EN437">
        <v>2.0518000000000001</v>
      </c>
      <c r="EO437">
        <v>1.1622900000000001E-3</v>
      </c>
      <c r="EP437">
        <v>0</v>
      </c>
      <c r="EQ437">
        <v>27.715800000000002</v>
      </c>
      <c r="ER437">
        <v>999.9</v>
      </c>
      <c r="ES437">
        <v>33.286999999999999</v>
      </c>
      <c r="ET437">
        <v>40.828000000000003</v>
      </c>
      <c r="EU437">
        <v>35.756500000000003</v>
      </c>
      <c r="EV437">
        <v>52.4422</v>
      </c>
      <c r="EW437">
        <v>38.3093</v>
      </c>
      <c r="EX437">
        <v>2</v>
      </c>
      <c r="EY437">
        <v>0.223659</v>
      </c>
      <c r="EZ437">
        <v>0.11605699999999999</v>
      </c>
      <c r="FA437">
        <v>20.148700000000002</v>
      </c>
      <c r="FB437">
        <v>5.1993200000000002</v>
      </c>
      <c r="FC437">
        <v>12.0099</v>
      </c>
      <c r="FD437">
        <v>4.9756</v>
      </c>
      <c r="FE437">
        <v>3.294</v>
      </c>
      <c r="FF437">
        <v>9999</v>
      </c>
      <c r="FG437">
        <v>9999</v>
      </c>
      <c r="FH437">
        <v>9999</v>
      </c>
      <c r="FI437">
        <v>586.20000000000005</v>
      </c>
      <c r="FJ437">
        <v>1.8632500000000001</v>
      </c>
      <c r="FK437">
        <v>1.86798</v>
      </c>
      <c r="FL437">
        <v>1.86768</v>
      </c>
      <c r="FM437">
        <v>1.8689</v>
      </c>
      <c r="FN437">
        <v>1.8696600000000001</v>
      </c>
      <c r="FO437">
        <v>1.8656900000000001</v>
      </c>
      <c r="FP437">
        <v>1.86676</v>
      </c>
      <c r="FQ437">
        <v>1.8681300000000001</v>
      </c>
      <c r="FR437">
        <v>5</v>
      </c>
      <c r="FS437">
        <v>0</v>
      </c>
      <c r="FT437">
        <v>0</v>
      </c>
      <c r="FU437">
        <v>0</v>
      </c>
      <c r="FV437" t="s">
        <v>357</v>
      </c>
      <c r="FW437" t="s">
        <v>358</v>
      </c>
      <c r="FX437" t="s">
        <v>359</v>
      </c>
      <c r="FY437" t="s">
        <v>359</v>
      </c>
      <c r="FZ437" t="s">
        <v>359</v>
      </c>
      <c r="GA437" t="s">
        <v>359</v>
      </c>
      <c r="GB437">
        <v>0</v>
      </c>
      <c r="GC437">
        <v>100</v>
      </c>
      <c r="GD437">
        <v>100</v>
      </c>
      <c r="GE437">
        <v>13.84</v>
      </c>
      <c r="GF437">
        <v>0.38690000000000002</v>
      </c>
      <c r="GG437">
        <v>4.5656098643845597</v>
      </c>
      <c r="GH437">
        <v>7.6807047227384802E-3</v>
      </c>
      <c r="GI437">
        <v>-1.0831925345100399E-6</v>
      </c>
      <c r="GJ437">
        <v>1.8533368071612601E-10</v>
      </c>
      <c r="GK437">
        <v>-9.9183057942876601E-2</v>
      </c>
      <c r="GL437">
        <v>-1.13594444998887E-2</v>
      </c>
      <c r="GM437">
        <v>1.5024328609816199E-3</v>
      </c>
      <c r="GN437">
        <v>-1.28748702860321E-5</v>
      </c>
      <c r="GO437">
        <v>14</v>
      </c>
      <c r="GP437">
        <v>2172</v>
      </c>
      <c r="GQ437">
        <v>1</v>
      </c>
      <c r="GR437">
        <v>46</v>
      </c>
      <c r="GS437">
        <v>2963.6</v>
      </c>
      <c r="GT437">
        <v>2963.6</v>
      </c>
      <c r="GU437">
        <v>3.6377000000000002</v>
      </c>
      <c r="GV437">
        <v>2.6696800000000001</v>
      </c>
      <c r="GW437">
        <v>2.2485400000000002</v>
      </c>
      <c r="GX437">
        <v>2.7416999999999998</v>
      </c>
      <c r="GY437">
        <v>1.9958499999999999</v>
      </c>
      <c r="GZ437">
        <v>2.3706100000000001</v>
      </c>
      <c r="HA437">
        <v>42.697400000000002</v>
      </c>
      <c r="HB437">
        <v>13.7555</v>
      </c>
      <c r="HC437">
        <v>18</v>
      </c>
      <c r="HD437">
        <v>503.32900000000001</v>
      </c>
      <c r="HE437">
        <v>575.97699999999998</v>
      </c>
      <c r="HF437">
        <v>23.942699999999999</v>
      </c>
      <c r="HG437">
        <v>30.2181</v>
      </c>
      <c r="HH437">
        <v>29.998799999999999</v>
      </c>
      <c r="HI437">
        <v>30.239699999999999</v>
      </c>
      <c r="HJ437">
        <v>30.171299999999999</v>
      </c>
      <c r="HK437">
        <v>72.808199999999999</v>
      </c>
      <c r="HL437">
        <v>28.470300000000002</v>
      </c>
      <c r="HM437">
        <v>0</v>
      </c>
      <c r="HN437">
        <v>24.046500000000002</v>
      </c>
      <c r="HO437">
        <v>1504.49</v>
      </c>
      <c r="HP437">
        <v>24.3062</v>
      </c>
      <c r="HQ437">
        <v>101.80200000000001</v>
      </c>
      <c r="HR437">
        <v>102.3</v>
      </c>
    </row>
    <row r="438" spans="1:226" x14ac:dyDescent="0.2">
      <c r="A438">
        <v>422</v>
      </c>
      <c r="B438">
        <v>1657491393</v>
      </c>
      <c r="C438">
        <v>5191.4000000953702</v>
      </c>
      <c r="D438" t="s">
        <v>1202</v>
      </c>
      <c r="E438" t="s">
        <v>1203</v>
      </c>
      <c r="F438">
        <v>5</v>
      </c>
      <c r="G438" t="s">
        <v>1223</v>
      </c>
      <c r="H438" t="s">
        <v>353</v>
      </c>
      <c r="I438">
        <v>1657491390.2</v>
      </c>
      <c r="J438">
        <f t="shared" si="204"/>
        <v>1.784552859807294E-3</v>
      </c>
      <c r="K438">
        <f t="shared" si="205"/>
        <v>1.7845528598072939</v>
      </c>
      <c r="L438">
        <f t="shared" si="206"/>
        <v>24.524280941846868</v>
      </c>
      <c r="M438">
        <f t="shared" si="207"/>
        <v>1446.395</v>
      </c>
      <c r="N438">
        <f t="shared" si="208"/>
        <v>645.05297025030688</v>
      </c>
      <c r="O438">
        <f t="shared" si="209"/>
        <v>46.553481971112582</v>
      </c>
      <c r="P438">
        <f t="shared" si="210"/>
        <v>104.38634757309738</v>
      </c>
      <c r="Q438">
        <f t="shared" si="211"/>
        <v>5.3248442978392797E-2</v>
      </c>
      <c r="R438">
        <f t="shared" si="212"/>
        <v>2.3986347711292053</v>
      </c>
      <c r="S438">
        <f t="shared" si="213"/>
        <v>5.2600354295631285E-2</v>
      </c>
      <c r="T438">
        <f t="shared" si="214"/>
        <v>3.2932792353739818E-2</v>
      </c>
      <c r="U438">
        <f t="shared" si="215"/>
        <v>321.52110720000002</v>
      </c>
      <c r="V438">
        <f t="shared" si="216"/>
        <v>29.895789171261299</v>
      </c>
      <c r="W438">
        <f t="shared" si="217"/>
        <v>29.895789171261299</v>
      </c>
      <c r="X438">
        <f t="shared" si="218"/>
        <v>4.235014057961906</v>
      </c>
      <c r="Y438">
        <f t="shared" si="219"/>
        <v>49.311503834689283</v>
      </c>
      <c r="Z438">
        <f t="shared" si="220"/>
        <v>1.890436505562245</v>
      </c>
      <c r="AA438">
        <f t="shared" si="221"/>
        <v>3.8336622462371044</v>
      </c>
      <c r="AB438">
        <f t="shared" si="222"/>
        <v>2.3445775523996613</v>
      </c>
      <c r="AC438">
        <f t="shared" si="223"/>
        <v>-78.698781117501667</v>
      </c>
      <c r="AD438">
        <f t="shared" si="224"/>
        <v>-222.56169342861693</v>
      </c>
      <c r="AE438">
        <f t="shared" si="225"/>
        <v>-20.434965954780044</v>
      </c>
      <c r="AF438">
        <f t="shared" si="226"/>
        <v>-0.1743333008986383</v>
      </c>
      <c r="AG438">
        <f t="shared" si="227"/>
        <v>40.910435480024617</v>
      </c>
      <c r="AH438">
        <f t="shared" si="228"/>
        <v>1.7573817777824061</v>
      </c>
      <c r="AI438">
        <f t="shared" si="229"/>
        <v>24.524280941846868</v>
      </c>
      <c r="AJ438">
        <v>1535.5901558220801</v>
      </c>
      <c r="AK438">
        <v>1492.9707878787899</v>
      </c>
      <c r="AL438">
        <v>3.3240367841754899</v>
      </c>
      <c r="AM438">
        <v>65.128705044101494</v>
      </c>
      <c r="AN438">
        <f t="shared" si="230"/>
        <v>1.7845528598072939</v>
      </c>
      <c r="AO438">
        <v>24.121852133850801</v>
      </c>
      <c r="AP438">
        <v>26.1983957575757</v>
      </c>
      <c r="AQ438">
        <v>1.9414378230852101E-3</v>
      </c>
      <c r="AR438">
        <v>77.531801116587999</v>
      </c>
      <c r="AS438">
        <v>0</v>
      </c>
      <c r="AT438">
        <v>0</v>
      </c>
      <c r="AU438">
        <f t="shared" si="231"/>
        <v>1</v>
      </c>
      <c r="AV438">
        <f t="shared" si="232"/>
        <v>0</v>
      </c>
      <c r="AW438">
        <f t="shared" si="233"/>
        <v>38097.565288098696</v>
      </c>
      <c r="AX438">
        <f t="shared" si="234"/>
        <v>2000.0319999999999</v>
      </c>
      <c r="AY438">
        <f t="shared" si="235"/>
        <v>1681.2268799999999</v>
      </c>
      <c r="AZ438">
        <f t="shared" si="236"/>
        <v>0.84059999040015365</v>
      </c>
      <c r="BA438">
        <f t="shared" si="237"/>
        <v>0.16075798147229645</v>
      </c>
      <c r="BB438">
        <v>6</v>
      </c>
      <c r="BC438">
        <v>0.5</v>
      </c>
      <c r="BD438" t="s">
        <v>354</v>
      </c>
      <c r="BE438">
        <v>2</v>
      </c>
      <c r="BF438" t="b">
        <v>1</v>
      </c>
      <c r="BG438">
        <v>1657491390.2</v>
      </c>
      <c r="BH438">
        <v>1446.395</v>
      </c>
      <c r="BI438">
        <v>1498.5340000000001</v>
      </c>
      <c r="BJ438">
        <v>26.194210000000002</v>
      </c>
      <c r="BK438">
        <v>24.140740000000001</v>
      </c>
      <c r="BL438">
        <v>1432.5060000000001</v>
      </c>
      <c r="BM438">
        <v>25.807200000000002</v>
      </c>
      <c r="BN438">
        <v>500.03609999999998</v>
      </c>
      <c r="BO438">
        <v>72.123859999999993</v>
      </c>
      <c r="BP438">
        <v>4.615412E-2</v>
      </c>
      <c r="BQ438">
        <v>28.174710000000001</v>
      </c>
      <c r="BR438">
        <v>27.732109999999999</v>
      </c>
      <c r="BS438">
        <v>999.9</v>
      </c>
      <c r="BT438">
        <v>0</v>
      </c>
      <c r="BU438">
        <v>0</v>
      </c>
      <c r="BV438">
        <v>10030</v>
      </c>
      <c r="BW438">
        <v>0</v>
      </c>
      <c r="BX438">
        <v>188.91460000000001</v>
      </c>
      <c r="BY438">
        <v>-52.138240000000003</v>
      </c>
      <c r="BZ438">
        <v>1485.3009999999999</v>
      </c>
      <c r="CA438">
        <v>1535.604</v>
      </c>
      <c r="CB438">
        <v>2.0534720000000002</v>
      </c>
      <c r="CC438">
        <v>1498.5340000000001</v>
      </c>
      <c r="CD438">
        <v>24.140740000000001</v>
      </c>
      <c r="CE438">
        <v>1.8892279999999999</v>
      </c>
      <c r="CF438">
        <v>1.741123</v>
      </c>
      <c r="CG438">
        <v>16.545310000000001</v>
      </c>
      <c r="CH438">
        <v>15.268000000000001</v>
      </c>
      <c r="CI438">
        <v>2000.0319999999999</v>
      </c>
      <c r="CJ438">
        <v>0.97999800000000004</v>
      </c>
      <c r="CK438">
        <v>2.0001999999999999E-2</v>
      </c>
      <c r="CL438">
        <v>0</v>
      </c>
      <c r="CM438">
        <v>2.4742799999999998</v>
      </c>
      <c r="CN438">
        <v>0</v>
      </c>
      <c r="CO438">
        <v>16822.5</v>
      </c>
      <c r="CP438">
        <v>17300.419999999998</v>
      </c>
      <c r="CQ438">
        <v>42.25</v>
      </c>
      <c r="CR438">
        <v>42.481099999999998</v>
      </c>
      <c r="CS438">
        <v>42.125</v>
      </c>
      <c r="CT438">
        <v>40.805799999999998</v>
      </c>
      <c r="CU438">
        <v>41.449599999999997</v>
      </c>
      <c r="CV438">
        <v>1960.0319999999999</v>
      </c>
      <c r="CW438">
        <v>40</v>
      </c>
      <c r="CX438">
        <v>0</v>
      </c>
      <c r="CY438">
        <v>1657491368</v>
      </c>
      <c r="CZ438">
        <v>0</v>
      </c>
      <c r="DA438">
        <v>0</v>
      </c>
      <c r="DB438" t="s">
        <v>355</v>
      </c>
      <c r="DC438">
        <v>1657313570</v>
      </c>
      <c r="DD438">
        <v>1657313571.5</v>
      </c>
      <c r="DE438">
        <v>0</v>
      </c>
      <c r="DF438">
        <v>-0.183</v>
      </c>
      <c r="DG438">
        <v>-4.0000000000000001E-3</v>
      </c>
      <c r="DH438">
        <v>8.7509999999999994</v>
      </c>
      <c r="DI438">
        <v>0.37</v>
      </c>
      <c r="DJ438">
        <v>417</v>
      </c>
      <c r="DK438">
        <v>25</v>
      </c>
      <c r="DL438">
        <v>0.7</v>
      </c>
      <c r="DM438">
        <v>0.09</v>
      </c>
      <c r="DN438">
        <v>-52.999695121951198</v>
      </c>
      <c r="DO438">
        <v>6.78335749128932</v>
      </c>
      <c r="DP438">
        <v>0.79102809205187496</v>
      </c>
      <c r="DQ438">
        <v>0</v>
      </c>
      <c r="DR438">
        <v>2.1822468292682902</v>
      </c>
      <c r="DS438">
        <v>-0.96704195121950998</v>
      </c>
      <c r="DT438">
        <v>9.7681197817285306E-2</v>
      </c>
      <c r="DU438">
        <v>0</v>
      </c>
      <c r="DV438">
        <v>0</v>
      </c>
      <c r="DW438">
        <v>2</v>
      </c>
      <c r="DX438" t="s">
        <v>362</v>
      </c>
      <c r="DY438">
        <v>2.96984</v>
      </c>
      <c r="DZ438">
        <v>2.7005400000000002</v>
      </c>
      <c r="EA438">
        <v>0.16891800000000001</v>
      </c>
      <c r="EB438">
        <v>0.17344399999999999</v>
      </c>
      <c r="EC438">
        <v>8.8005299999999995E-2</v>
      </c>
      <c r="ED438">
        <v>8.3805000000000004E-2</v>
      </c>
      <c r="EE438">
        <v>32160.7</v>
      </c>
      <c r="EF438">
        <v>34897.199999999997</v>
      </c>
      <c r="EG438">
        <v>35089.1</v>
      </c>
      <c r="EH438">
        <v>38313.699999999997</v>
      </c>
      <c r="EI438">
        <v>45428.6</v>
      </c>
      <c r="EJ438">
        <v>50710.9</v>
      </c>
      <c r="EK438">
        <v>54900</v>
      </c>
      <c r="EL438">
        <v>61467</v>
      </c>
      <c r="EM438">
        <v>1.9419999999999999</v>
      </c>
      <c r="EN438">
        <v>2.0522</v>
      </c>
      <c r="EO438">
        <v>2.41399E-3</v>
      </c>
      <c r="EP438">
        <v>0</v>
      </c>
      <c r="EQ438">
        <v>27.689800000000002</v>
      </c>
      <c r="ER438">
        <v>999.9</v>
      </c>
      <c r="ES438">
        <v>33.238</v>
      </c>
      <c r="ET438">
        <v>40.847999999999999</v>
      </c>
      <c r="EU438">
        <v>35.744</v>
      </c>
      <c r="EV438">
        <v>52.302199999999999</v>
      </c>
      <c r="EW438">
        <v>38.329300000000003</v>
      </c>
      <c r="EX438">
        <v>2</v>
      </c>
      <c r="EY438">
        <v>0.222439</v>
      </c>
      <c r="EZ438">
        <v>5.60784E-2</v>
      </c>
      <c r="FA438">
        <v>20.149000000000001</v>
      </c>
      <c r="FB438">
        <v>5.1993200000000002</v>
      </c>
      <c r="FC438">
        <v>12.0099</v>
      </c>
      <c r="FD438">
        <v>4.976</v>
      </c>
      <c r="FE438">
        <v>3.294</v>
      </c>
      <c r="FF438">
        <v>9999</v>
      </c>
      <c r="FG438">
        <v>9999</v>
      </c>
      <c r="FH438">
        <v>9999</v>
      </c>
      <c r="FI438">
        <v>586.20000000000005</v>
      </c>
      <c r="FJ438">
        <v>1.8632200000000001</v>
      </c>
      <c r="FK438">
        <v>1.86798</v>
      </c>
      <c r="FL438">
        <v>1.86768</v>
      </c>
      <c r="FM438">
        <v>1.8689</v>
      </c>
      <c r="FN438">
        <v>1.8696600000000001</v>
      </c>
      <c r="FO438">
        <v>1.8656900000000001</v>
      </c>
      <c r="FP438">
        <v>1.86673</v>
      </c>
      <c r="FQ438">
        <v>1.8680099999999999</v>
      </c>
      <c r="FR438">
        <v>5</v>
      </c>
      <c r="FS438">
        <v>0</v>
      </c>
      <c r="FT438">
        <v>0</v>
      </c>
      <c r="FU438">
        <v>0</v>
      </c>
      <c r="FV438" t="s">
        <v>357</v>
      </c>
      <c r="FW438" t="s">
        <v>358</v>
      </c>
      <c r="FX438" t="s">
        <v>359</v>
      </c>
      <c r="FY438" t="s">
        <v>359</v>
      </c>
      <c r="FZ438" t="s">
        <v>359</v>
      </c>
      <c r="GA438" t="s">
        <v>359</v>
      </c>
      <c r="GB438">
        <v>0</v>
      </c>
      <c r="GC438">
        <v>100</v>
      </c>
      <c r="GD438">
        <v>100</v>
      </c>
      <c r="GE438">
        <v>13.94</v>
      </c>
      <c r="GF438">
        <v>0.38719999999999999</v>
      </c>
      <c r="GG438">
        <v>4.5656098643845597</v>
      </c>
      <c r="GH438">
        <v>7.6807047227384802E-3</v>
      </c>
      <c r="GI438">
        <v>-1.0831925345100399E-6</v>
      </c>
      <c r="GJ438">
        <v>1.8533368071612601E-10</v>
      </c>
      <c r="GK438">
        <v>-9.9183057942876601E-2</v>
      </c>
      <c r="GL438">
        <v>-1.13594444998887E-2</v>
      </c>
      <c r="GM438">
        <v>1.5024328609816199E-3</v>
      </c>
      <c r="GN438">
        <v>-1.28748702860321E-5</v>
      </c>
      <c r="GO438">
        <v>14</v>
      </c>
      <c r="GP438">
        <v>2172</v>
      </c>
      <c r="GQ438">
        <v>1</v>
      </c>
      <c r="GR438">
        <v>46</v>
      </c>
      <c r="GS438">
        <v>2963.7</v>
      </c>
      <c r="GT438">
        <v>2963.7</v>
      </c>
      <c r="GU438">
        <v>3.6694300000000002</v>
      </c>
      <c r="GV438">
        <v>2.66235</v>
      </c>
      <c r="GW438">
        <v>2.2485400000000002</v>
      </c>
      <c r="GX438">
        <v>2.7416999999999998</v>
      </c>
      <c r="GY438">
        <v>1.9958499999999999</v>
      </c>
      <c r="GZ438">
        <v>2.3925800000000002</v>
      </c>
      <c r="HA438">
        <v>42.697400000000002</v>
      </c>
      <c r="HB438">
        <v>13.7643</v>
      </c>
      <c r="HC438">
        <v>18</v>
      </c>
      <c r="HD438">
        <v>503.36099999999999</v>
      </c>
      <c r="HE438">
        <v>576.149</v>
      </c>
      <c r="HF438">
        <v>24.1328</v>
      </c>
      <c r="HG438">
        <v>30.204999999999998</v>
      </c>
      <c r="HH438">
        <v>29.998999999999999</v>
      </c>
      <c r="HI438">
        <v>30.2271</v>
      </c>
      <c r="HJ438">
        <v>30.1584</v>
      </c>
      <c r="HK438">
        <v>73.459500000000006</v>
      </c>
      <c r="HL438">
        <v>28.1663</v>
      </c>
      <c r="HM438">
        <v>0</v>
      </c>
      <c r="HN438">
        <v>24.2332</v>
      </c>
      <c r="HO438">
        <v>1524.86</v>
      </c>
      <c r="HP438">
        <v>24.384699999999999</v>
      </c>
      <c r="HQ438">
        <v>101.80500000000001</v>
      </c>
      <c r="HR438">
        <v>102.304</v>
      </c>
    </row>
    <row r="439" spans="1:226" x14ac:dyDescent="0.2">
      <c r="A439">
        <v>423</v>
      </c>
      <c r="B439">
        <v>1657491398</v>
      </c>
      <c r="C439">
        <v>5196.4000000953702</v>
      </c>
      <c r="D439" t="s">
        <v>1204</v>
      </c>
      <c r="E439" t="s">
        <v>1205</v>
      </c>
      <c r="F439">
        <v>5</v>
      </c>
      <c r="G439" t="s">
        <v>1223</v>
      </c>
      <c r="H439" t="s">
        <v>353</v>
      </c>
      <c r="I439">
        <v>1657491395.5</v>
      </c>
      <c r="J439">
        <f t="shared" si="204"/>
        <v>1.7176717730659685E-3</v>
      </c>
      <c r="K439">
        <f t="shared" si="205"/>
        <v>1.7176717730659685</v>
      </c>
      <c r="L439">
        <f t="shared" si="206"/>
        <v>25.091134736795372</v>
      </c>
      <c r="M439">
        <f t="shared" si="207"/>
        <v>1464.0933333333301</v>
      </c>
      <c r="N439">
        <f t="shared" si="208"/>
        <v>615.22405601698097</v>
      </c>
      <c r="O439">
        <f t="shared" si="209"/>
        <v>44.401368295467627</v>
      </c>
      <c r="P439">
        <f t="shared" si="210"/>
        <v>105.66515837033158</v>
      </c>
      <c r="Q439">
        <f t="shared" si="211"/>
        <v>5.117400443227834E-2</v>
      </c>
      <c r="R439">
        <f t="shared" si="212"/>
        <v>2.3938008542529849</v>
      </c>
      <c r="S439">
        <f t="shared" si="213"/>
        <v>5.0573927926126611E-2</v>
      </c>
      <c r="T439">
        <f t="shared" si="214"/>
        <v>3.1662033069722276E-2</v>
      </c>
      <c r="U439">
        <f t="shared" si="215"/>
        <v>321.51641899999964</v>
      </c>
      <c r="V439">
        <f t="shared" si="216"/>
        <v>29.90968952966103</v>
      </c>
      <c r="W439">
        <f t="shared" si="217"/>
        <v>29.90968952966103</v>
      </c>
      <c r="X439">
        <f t="shared" si="218"/>
        <v>4.2383991807316512</v>
      </c>
      <c r="Y439">
        <f t="shared" si="219"/>
        <v>49.363494245361743</v>
      </c>
      <c r="Z439">
        <f t="shared" si="220"/>
        <v>1.8913050066697499</v>
      </c>
      <c r="AA439">
        <f t="shared" si="221"/>
        <v>3.8313839722710861</v>
      </c>
      <c r="AB439">
        <f t="shared" si="222"/>
        <v>2.3470941740619011</v>
      </c>
      <c r="AC439">
        <f t="shared" si="223"/>
        <v>-75.749325192209213</v>
      </c>
      <c r="AD439">
        <f t="shared" si="224"/>
        <v>-225.22472211009028</v>
      </c>
      <c r="AE439">
        <f t="shared" si="225"/>
        <v>-20.721621060237943</v>
      </c>
      <c r="AF439">
        <f t="shared" si="226"/>
        <v>-0.17924936253780288</v>
      </c>
      <c r="AG439">
        <f t="shared" si="227"/>
        <v>41.507991819025534</v>
      </c>
      <c r="AH439">
        <f t="shared" si="228"/>
        <v>1.684589833874953</v>
      </c>
      <c r="AI439">
        <f t="shared" si="229"/>
        <v>25.091134736795372</v>
      </c>
      <c r="AJ439">
        <v>1554.3286735470999</v>
      </c>
      <c r="AK439">
        <v>1510.44157575757</v>
      </c>
      <c r="AL439">
        <v>3.4757445012865702</v>
      </c>
      <c r="AM439">
        <v>65.128705044101494</v>
      </c>
      <c r="AN439">
        <f t="shared" si="230"/>
        <v>1.7176717730659685</v>
      </c>
      <c r="AO439">
        <v>24.2043578767578</v>
      </c>
      <c r="AP439">
        <v>26.210238787878801</v>
      </c>
      <c r="AQ439">
        <v>2.40785381022991E-4</v>
      </c>
      <c r="AR439">
        <v>77.531801116587999</v>
      </c>
      <c r="AS439">
        <v>0</v>
      </c>
      <c r="AT439">
        <v>0</v>
      </c>
      <c r="AU439">
        <f t="shared" si="231"/>
        <v>1</v>
      </c>
      <c r="AV439">
        <f t="shared" si="232"/>
        <v>0</v>
      </c>
      <c r="AW439">
        <f t="shared" si="233"/>
        <v>37981.851381589717</v>
      </c>
      <c r="AX439">
        <f t="shared" si="234"/>
        <v>2000.0022222222201</v>
      </c>
      <c r="AY439">
        <f t="shared" si="235"/>
        <v>1681.2018999999982</v>
      </c>
      <c r="AZ439">
        <f t="shared" si="236"/>
        <v>0.84060001599998224</v>
      </c>
      <c r="BA439">
        <f t="shared" si="237"/>
        <v>0.16075803087996568</v>
      </c>
      <c r="BB439">
        <v>6</v>
      </c>
      <c r="BC439">
        <v>0.5</v>
      </c>
      <c r="BD439" t="s">
        <v>354</v>
      </c>
      <c r="BE439">
        <v>2</v>
      </c>
      <c r="BF439" t="b">
        <v>1</v>
      </c>
      <c r="BG439">
        <v>1657491395.5</v>
      </c>
      <c r="BH439">
        <v>1464.0933333333301</v>
      </c>
      <c r="BI439">
        <v>1516.85666666667</v>
      </c>
      <c r="BJ439">
        <v>26.205866666666701</v>
      </c>
      <c r="BK439">
        <v>24.237555555555598</v>
      </c>
      <c r="BL439">
        <v>1450.10222222222</v>
      </c>
      <c r="BM439">
        <v>25.8184111111111</v>
      </c>
      <c r="BN439">
        <v>500.056222222222</v>
      </c>
      <c r="BO439">
        <v>72.124533333333304</v>
      </c>
      <c r="BP439">
        <v>4.6520222222222199E-2</v>
      </c>
      <c r="BQ439">
        <v>28.1645</v>
      </c>
      <c r="BR439">
        <v>27.7465333333333</v>
      </c>
      <c r="BS439">
        <v>999.9</v>
      </c>
      <c r="BT439">
        <v>0</v>
      </c>
      <c r="BU439">
        <v>0</v>
      </c>
      <c r="BV439">
        <v>9997.7777777777792</v>
      </c>
      <c r="BW439">
        <v>0</v>
      </c>
      <c r="BX439">
        <v>191.72333333333299</v>
      </c>
      <c r="BY439">
        <v>-52.766266666666702</v>
      </c>
      <c r="BZ439">
        <v>1503.4933333333299</v>
      </c>
      <c r="CA439">
        <v>1554.5344444444399</v>
      </c>
      <c r="CB439">
        <v>1.9683233333333301</v>
      </c>
      <c r="CC439">
        <v>1516.85666666667</v>
      </c>
      <c r="CD439">
        <v>24.237555555555598</v>
      </c>
      <c r="CE439">
        <v>1.89008666666667</v>
      </c>
      <c r="CF439">
        <v>1.7481233333333299</v>
      </c>
      <c r="CG439">
        <v>16.552433333333301</v>
      </c>
      <c r="CH439">
        <v>15.3304555555556</v>
      </c>
      <c r="CI439">
        <v>2000.0022222222201</v>
      </c>
      <c r="CJ439">
        <v>0.97999733333333305</v>
      </c>
      <c r="CK439">
        <v>2.0002688888888901E-2</v>
      </c>
      <c r="CL439">
        <v>0</v>
      </c>
      <c r="CM439">
        <v>2.3575555555555598</v>
      </c>
      <c r="CN439">
        <v>0</v>
      </c>
      <c r="CO439">
        <v>16780.9777777778</v>
      </c>
      <c r="CP439">
        <v>17300.166666666701</v>
      </c>
      <c r="CQ439">
        <v>42.201000000000001</v>
      </c>
      <c r="CR439">
        <v>42.402555555555601</v>
      </c>
      <c r="CS439">
        <v>42.061999999999998</v>
      </c>
      <c r="CT439">
        <v>40.763777777777797</v>
      </c>
      <c r="CU439">
        <v>41.416333333333299</v>
      </c>
      <c r="CV439">
        <v>1960.00111111111</v>
      </c>
      <c r="CW439">
        <v>40.001111111111101</v>
      </c>
      <c r="CX439">
        <v>0</v>
      </c>
      <c r="CY439">
        <v>1657491372.8</v>
      </c>
      <c r="CZ439">
        <v>0</v>
      </c>
      <c r="DA439">
        <v>0</v>
      </c>
      <c r="DB439" t="s">
        <v>355</v>
      </c>
      <c r="DC439">
        <v>1657313570</v>
      </c>
      <c r="DD439">
        <v>1657313571.5</v>
      </c>
      <c r="DE439">
        <v>0</v>
      </c>
      <c r="DF439">
        <v>-0.183</v>
      </c>
      <c r="DG439">
        <v>-4.0000000000000001E-3</v>
      </c>
      <c r="DH439">
        <v>8.7509999999999994</v>
      </c>
      <c r="DI439">
        <v>0.37</v>
      </c>
      <c r="DJ439">
        <v>417</v>
      </c>
      <c r="DK439">
        <v>25</v>
      </c>
      <c r="DL439">
        <v>0.7</v>
      </c>
      <c r="DM439">
        <v>0.09</v>
      </c>
      <c r="DN439">
        <v>-52.735585365853701</v>
      </c>
      <c r="DO439">
        <v>3.2237477351916701</v>
      </c>
      <c r="DP439">
        <v>0.62589278500588796</v>
      </c>
      <c r="DQ439">
        <v>0</v>
      </c>
      <c r="DR439">
        <v>2.1025780487804901</v>
      </c>
      <c r="DS439">
        <v>-0.89803003484320199</v>
      </c>
      <c r="DT439">
        <v>9.0864644556279905E-2</v>
      </c>
      <c r="DU439">
        <v>0</v>
      </c>
      <c r="DV439">
        <v>0</v>
      </c>
      <c r="DW439">
        <v>2</v>
      </c>
      <c r="DX439" t="s">
        <v>362</v>
      </c>
      <c r="DY439">
        <v>2.96983</v>
      </c>
      <c r="DZ439">
        <v>2.7004899999999998</v>
      </c>
      <c r="EA439">
        <v>0.17013500000000001</v>
      </c>
      <c r="EB439">
        <v>0.174596</v>
      </c>
      <c r="EC439">
        <v>8.8043800000000005E-2</v>
      </c>
      <c r="ED439">
        <v>8.4002300000000002E-2</v>
      </c>
      <c r="EE439">
        <v>32114.7</v>
      </c>
      <c r="EF439">
        <v>34849.599999999999</v>
      </c>
      <c r="EG439">
        <v>35090.199999999997</v>
      </c>
      <c r="EH439">
        <v>38314.800000000003</v>
      </c>
      <c r="EI439">
        <v>45428.1</v>
      </c>
      <c r="EJ439">
        <v>50701.599999999999</v>
      </c>
      <c r="EK439">
        <v>54901.7</v>
      </c>
      <c r="EL439">
        <v>61469</v>
      </c>
      <c r="EM439">
        <v>1.9423999999999999</v>
      </c>
      <c r="EN439">
        <v>2.0528</v>
      </c>
      <c r="EO439">
        <v>6.7055200000000004E-3</v>
      </c>
      <c r="EP439">
        <v>0</v>
      </c>
      <c r="EQ439">
        <v>27.6663</v>
      </c>
      <c r="ER439">
        <v>999.9</v>
      </c>
      <c r="ES439">
        <v>33.189</v>
      </c>
      <c r="ET439">
        <v>40.828000000000003</v>
      </c>
      <c r="EU439">
        <v>35.654800000000002</v>
      </c>
      <c r="EV439">
        <v>52.282200000000003</v>
      </c>
      <c r="EW439">
        <v>38.281199999999998</v>
      </c>
      <c r="EX439">
        <v>2</v>
      </c>
      <c r="EY439">
        <v>0.22085399999999999</v>
      </c>
      <c r="EZ439">
        <v>-2.1307199999999998E-2</v>
      </c>
      <c r="FA439">
        <v>20.1492</v>
      </c>
      <c r="FB439">
        <v>5.1993200000000002</v>
      </c>
      <c r="FC439">
        <v>12.0099</v>
      </c>
      <c r="FD439">
        <v>4.976</v>
      </c>
      <c r="FE439">
        <v>3.294</v>
      </c>
      <c r="FF439">
        <v>9999</v>
      </c>
      <c r="FG439">
        <v>9999</v>
      </c>
      <c r="FH439">
        <v>9999</v>
      </c>
      <c r="FI439">
        <v>586.20000000000005</v>
      </c>
      <c r="FJ439">
        <v>1.8632200000000001</v>
      </c>
      <c r="FK439">
        <v>1.86798</v>
      </c>
      <c r="FL439">
        <v>1.86768</v>
      </c>
      <c r="FM439">
        <v>1.8689</v>
      </c>
      <c r="FN439">
        <v>1.8696600000000001</v>
      </c>
      <c r="FO439">
        <v>1.8656900000000001</v>
      </c>
      <c r="FP439">
        <v>1.86676</v>
      </c>
      <c r="FQ439">
        <v>1.8681000000000001</v>
      </c>
      <c r="FR439">
        <v>5</v>
      </c>
      <c r="FS439">
        <v>0</v>
      </c>
      <c r="FT439">
        <v>0</v>
      </c>
      <c r="FU439">
        <v>0</v>
      </c>
      <c r="FV439" t="s">
        <v>357</v>
      </c>
      <c r="FW439" t="s">
        <v>358</v>
      </c>
      <c r="FX439" t="s">
        <v>359</v>
      </c>
      <c r="FY439" t="s">
        <v>359</v>
      </c>
      <c r="FZ439" t="s">
        <v>359</v>
      </c>
      <c r="GA439" t="s">
        <v>359</v>
      </c>
      <c r="GB439">
        <v>0</v>
      </c>
      <c r="GC439">
        <v>100</v>
      </c>
      <c r="GD439">
        <v>100</v>
      </c>
      <c r="GE439">
        <v>14.04</v>
      </c>
      <c r="GF439">
        <v>0.38779999999999998</v>
      </c>
      <c r="GG439">
        <v>4.5656098643845597</v>
      </c>
      <c r="GH439">
        <v>7.6807047227384802E-3</v>
      </c>
      <c r="GI439">
        <v>-1.0831925345100399E-6</v>
      </c>
      <c r="GJ439">
        <v>1.8533368071612601E-10</v>
      </c>
      <c r="GK439">
        <v>-9.9183057942876601E-2</v>
      </c>
      <c r="GL439">
        <v>-1.13594444998887E-2</v>
      </c>
      <c r="GM439">
        <v>1.5024328609816199E-3</v>
      </c>
      <c r="GN439">
        <v>-1.28748702860321E-5</v>
      </c>
      <c r="GO439">
        <v>14</v>
      </c>
      <c r="GP439">
        <v>2172</v>
      </c>
      <c r="GQ439">
        <v>1</v>
      </c>
      <c r="GR439">
        <v>46</v>
      </c>
      <c r="GS439">
        <v>2963.8</v>
      </c>
      <c r="GT439">
        <v>2963.8</v>
      </c>
      <c r="GU439">
        <v>3.6987299999999999</v>
      </c>
      <c r="GV439">
        <v>2.66357</v>
      </c>
      <c r="GW439">
        <v>2.2485400000000002</v>
      </c>
      <c r="GX439">
        <v>2.7404799999999998</v>
      </c>
      <c r="GY439">
        <v>1.9958499999999999</v>
      </c>
      <c r="GZ439">
        <v>2.4108900000000002</v>
      </c>
      <c r="HA439">
        <v>42.6706</v>
      </c>
      <c r="HB439">
        <v>13.7818</v>
      </c>
      <c r="HC439">
        <v>18</v>
      </c>
      <c r="HD439">
        <v>503.52</v>
      </c>
      <c r="HE439">
        <v>576.47</v>
      </c>
      <c r="HF439">
        <v>24.315999999999999</v>
      </c>
      <c r="HG439">
        <v>30.189399999999999</v>
      </c>
      <c r="HH439">
        <v>29.998999999999999</v>
      </c>
      <c r="HI439">
        <v>30.214099999999998</v>
      </c>
      <c r="HJ439">
        <v>30.145399999999999</v>
      </c>
      <c r="HK439">
        <v>74.047200000000004</v>
      </c>
      <c r="HL439">
        <v>27.54</v>
      </c>
      <c r="HM439">
        <v>0</v>
      </c>
      <c r="HN439">
        <v>24.415700000000001</v>
      </c>
      <c r="HO439">
        <v>1538.35</v>
      </c>
      <c r="HP439">
        <v>24.454799999999999</v>
      </c>
      <c r="HQ439">
        <v>101.80800000000001</v>
      </c>
      <c r="HR439">
        <v>102.307</v>
      </c>
    </row>
    <row r="440" spans="1:226" x14ac:dyDescent="0.2">
      <c r="A440">
        <v>424</v>
      </c>
      <c r="B440">
        <v>1657491403</v>
      </c>
      <c r="C440">
        <v>5201.4000000953702</v>
      </c>
      <c r="D440" t="s">
        <v>1206</v>
      </c>
      <c r="E440" t="s">
        <v>1207</v>
      </c>
      <c r="F440">
        <v>5</v>
      </c>
      <c r="G440" t="s">
        <v>1223</v>
      </c>
      <c r="H440" t="s">
        <v>353</v>
      </c>
      <c r="I440">
        <v>1657491400.2</v>
      </c>
      <c r="J440">
        <f t="shared" si="204"/>
        <v>1.6850974807539976E-3</v>
      </c>
      <c r="K440">
        <f t="shared" si="205"/>
        <v>1.6850974807539976</v>
      </c>
      <c r="L440">
        <f t="shared" si="206"/>
        <v>24.348599086292026</v>
      </c>
      <c r="M440">
        <f t="shared" si="207"/>
        <v>1480.1769999999999</v>
      </c>
      <c r="N440">
        <f t="shared" si="208"/>
        <v>635.79261875196346</v>
      </c>
      <c r="O440">
        <f t="shared" si="209"/>
        <v>45.885824857640685</v>
      </c>
      <c r="P440">
        <f t="shared" si="210"/>
        <v>106.82593754175801</v>
      </c>
      <c r="Q440">
        <f t="shared" si="211"/>
        <v>5.0006729308738805E-2</v>
      </c>
      <c r="R440">
        <f t="shared" si="212"/>
        <v>2.3967059682495031</v>
      </c>
      <c r="S440">
        <f t="shared" si="213"/>
        <v>4.9434236801417938E-2</v>
      </c>
      <c r="T440">
        <f t="shared" si="214"/>
        <v>3.0947287992968496E-2</v>
      </c>
      <c r="U440">
        <f t="shared" si="215"/>
        <v>321.51652110000003</v>
      </c>
      <c r="V440">
        <f t="shared" si="216"/>
        <v>29.9496645703633</v>
      </c>
      <c r="W440">
        <f t="shared" si="217"/>
        <v>29.9496645703633</v>
      </c>
      <c r="X440">
        <f t="shared" si="218"/>
        <v>4.2481473578181985</v>
      </c>
      <c r="Y440">
        <f t="shared" si="219"/>
        <v>49.307782196388956</v>
      </c>
      <c r="Z440">
        <f t="shared" si="220"/>
        <v>1.892667907654435</v>
      </c>
      <c r="AA440">
        <f t="shared" si="221"/>
        <v>3.8384770584815397</v>
      </c>
      <c r="AB440">
        <f t="shared" si="222"/>
        <v>2.3554794501637635</v>
      </c>
      <c r="AC440">
        <f t="shared" si="223"/>
        <v>-74.312798901251298</v>
      </c>
      <c r="AD440">
        <f t="shared" si="224"/>
        <v>-226.55823783187316</v>
      </c>
      <c r="AE440">
        <f t="shared" si="225"/>
        <v>-20.826464566509461</v>
      </c>
      <c r="AF440">
        <f t="shared" si="226"/>
        <v>-0.18098019963389333</v>
      </c>
      <c r="AG440">
        <f t="shared" si="227"/>
        <v>41.047779107036547</v>
      </c>
      <c r="AH440">
        <f t="shared" si="228"/>
        <v>1.6559698088787267</v>
      </c>
      <c r="AI440">
        <f t="shared" si="229"/>
        <v>24.348599086292026</v>
      </c>
      <c r="AJ440">
        <v>1570.5070461901801</v>
      </c>
      <c r="AK440">
        <v>1527.8670303030301</v>
      </c>
      <c r="AL440">
        <v>3.3865323520299402</v>
      </c>
      <c r="AM440">
        <v>65.128705044101494</v>
      </c>
      <c r="AN440">
        <f t="shared" si="230"/>
        <v>1.6850974807539976</v>
      </c>
      <c r="AO440">
        <v>24.284537153142701</v>
      </c>
      <c r="AP440">
        <v>26.228748484848499</v>
      </c>
      <c r="AQ440">
        <v>5.5233721903080301E-3</v>
      </c>
      <c r="AR440">
        <v>77.531801116587999</v>
      </c>
      <c r="AS440">
        <v>0</v>
      </c>
      <c r="AT440">
        <v>0</v>
      </c>
      <c r="AU440">
        <f t="shared" si="231"/>
        <v>1</v>
      </c>
      <c r="AV440">
        <f t="shared" si="232"/>
        <v>0</v>
      </c>
      <c r="AW440">
        <f t="shared" si="233"/>
        <v>38048.172462263639</v>
      </c>
      <c r="AX440">
        <f t="shared" si="234"/>
        <v>2000</v>
      </c>
      <c r="AY440">
        <f t="shared" si="235"/>
        <v>1681.2002700000003</v>
      </c>
      <c r="AZ440">
        <f t="shared" si="236"/>
        <v>0.84060013500000008</v>
      </c>
      <c r="BA440">
        <f t="shared" si="237"/>
        <v>0.16075826055</v>
      </c>
      <c r="BB440">
        <v>6</v>
      </c>
      <c r="BC440">
        <v>0.5</v>
      </c>
      <c r="BD440" t="s">
        <v>354</v>
      </c>
      <c r="BE440">
        <v>2</v>
      </c>
      <c r="BF440" t="b">
        <v>1</v>
      </c>
      <c r="BG440">
        <v>1657491400.2</v>
      </c>
      <c r="BH440">
        <v>1480.1769999999999</v>
      </c>
      <c r="BI440">
        <v>1532.37</v>
      </c>
      <c r="BJ440">
        <v>26.22475</v>
      </c>
      <c r="BK440">
        <v>24.289909999999999</v>
      </c>
      <c r="BL440">
        <v>1466.096</v>
      </c>
      <c r="BM440">
        <v>25.836549999999999</v>
      </c>
      <c r="BN440">
        <v>500.05450000000002</v>
      </c>
      <c r="BO440">
        <v>72.125119999999995</v>
      </c>
      <c r="BP440">
        <v>4.593626E-2</v>
      </c>
      <c r="BQ440">
        <v>28.196269999999998</v>
      </c>
      <c r="BR440">
        <v>27.783190000000001</v>
      </c>
      <c r="BS440">
        <v>999.9</v>
      </c>
      <c r="BT440">
        <v>0</v>
      </c>
      <c r="BU440">
        <v>0</v>
      </c>
      <c r="BV440">
        <v>10017</v>
      </c>
      <c r="BW440">
        <v>0</v>
      </c>
      <c r="BX440">
        <v>188.60140000000001</v>
      </c>
      <c r="BY440">
        <v>-52.192999999999998</v>
      </c>
      <c r="BZ440">
        <v>1520.04</v>
      </c>
      <c r="CA440">
        <v>1570.5170000000001</v>
      </c>
      <c r="CB440">
        <v>1.9348240000000001</v>
      </c>
      <c r="CC440">
        <v>1532.37</v>
      </c>
      <c r="CD440">
        <v>24.289909999999999</v>
      </c>
      <c r="CE440">
        <v>1.891462</v>
      </c>
      <c r="CF440">
        <v>1.751914</v>
      </c>
      <c r="CG440">
        <v>16.563880000000001</v>
      </c>
      <c r="CH440">
        <v>15.36422</v>
      </c>
      <c r="CI440">
        <v>2000</v>
      </c>
      <c r="CJ440">
        <v>0.97999740000000002</v>
      </c>
      <c r="CK440">
        <v>2.0002619999999999E-2</v>
      </c>
      <c r="CL440">
        <v>0</v>
      </c>
      <c r="CM440">
        <v>2.3454700000000002</v>
      </c>
      <c r="CN440">
        <v>0</v>
      </c>
      <c r="CO440">
        <v>16740.189999999999</v>
      </c>
      <c r="CP440">
        <v>17300.12</v>
      </c>
      <c r="CQ440">
        <v>42.186999999999998</v>
      </c>
      <c r="CR440">
        <v>42.375</v>
      </c>
      <c r="CS440">
        <v>42.055799999999998</v>
      </c>
      <c r="CT440">
        <v>40.75</v>
      </c>
      <c r="CU440">
        <v>41.3812</v>
      </c>
      <c r="CV440">
        <v>1959.991</v>
      </c>
      <c r="CW440">
        <v>40.009</v>
      </c>
      <c r="CX440">
        <v>0</v>
      </c>
      <c r="CY440">
        <v>1657491377.5999999</v>
      </c>
      <c r="CZ440">
        <v>0</v>
      </c>
      <c r="DA440">
        <v>0</v>
      </c>
      <c r="DB440" t="s">
        <v>355</v>
      </c>
      <c r="DC440">
        <v>1657313570</v>
      </c>
      <c r="DD440">
        <v>1657313571.5</v>
      </c>
      <c r="DE440">
        <v>0</v>
      </c>
      <c r="DF440">
        <v>-0.183</v>
      </c>
      <c r="DG440">
        <v>-4.0000000000000001E-3</v>
      </c>
      <c r="DH440">
        <v>8.7509999999999994</v>
      </c>
      <c r="DI440">
        <v>0.37</v>
      </c>
      <c r="DJ440">
        <v>417</v>
      </c>
      <c r="DK440">
        <v>25</v>
      </c>
      <c r="DL440">
        <v>0.7</v>
      </c>
      <c r="DM440">
        <v>0.09</v>
      </c>
      <c r="DN440">
        <v>-52.448326829268296</v>
      </c>
      <c r="DO440">
        <v>1.34951916376299</v>
      </c>
      <c r="DP440">
        <v>0.63044251126641004</v>
      </c>
      <c r="DQ440">
        <v>0</v>
      </c>
      <c r="DR440">
        <v>2.0214324390243901</v>
      </c>
      <c r="DS440">
        <v>-0.75571170731707005</v>
      </c>
      <c r="DT440">
        <v>7.7559841877739399E-2</v>
      </c>
      <c r="DU440">
        <v>0</v>
      </c>
      <c r="DV440">
        <v>0</v>
      </c>
      <c r="DW440">
        <v>2</v>
      </c>
      <c r="DX440" t="s">
        <v>362</v>
      </c>
      <c r="DY440">
        <v>2.96963</v>
      </c>
      <c r="DZ440">
        <v>2.7000700000000002</v>
      </c>
      <c r="EA440">
        <v>0.17133100000000001</v>
      </c>
      <c r="EB440">
        <v>0.17580699999999999</v>
      </c>
      <c r="EC440">
        <v>8.8075799999999996E-2</v>
      </c>
      <c r="ED440">
        <v>8.4051000000000001E-2</v>
      </c>
      <c r="EE440">
        <v>32069.599999999999</v>
      </c>
      <c r="EF440">
        <v>34799.300000000003</v>
      </c>
      <c r="EG440">
        <v>35091.5</v>
      </c>
      <c r="EH440">
        <v>38315.699999999997</v>
      </c>
      <c r="EI440">
        <v>45426.8</v>
      </c>
      <c r="EJ440">
        <v>50700.9</v>
      </c>
      <c r="EK440">
        <v>54902.1</v>
      </c>
      <c r="EL440">
        <v>61471.3</v>
      </c>
      <c r="EM440">
        <v>1.9423999999999999</v>
      </c>
      <c r="EN440">
        <v>2.0533999999999999</v>
      </c>
      <c r="EO440">
        <v>9.1493100000000008E-3</v>
      </c>
      <c r="EP440">
        <v>0</v>
      </c>
      <c r="EQ440">
        <v>27.645099999999999</v>
      </c>
      <c r="ER440">
        <v>999.9</v>
      </c>
      <c r="ES440">
        <v>33.116</v>
      </c>
      <c r="ET440">
        <v>40.817999999999998</v>
      </c>
      <c r="EU440">
        <v>35.554699999999997</v>
      </c>
      <c r="EV440">
        <v>51.842199999999998</v>
      </c>
      <c r="EW440">
        <v>38.2973</v>
      </c>
      <c r="EX440">
        <v>2</v>
      </c>
      <c r="EY440">
        <v>0.21882099999999999</v>
      </c>
      <c r="EZ440">
        <v>2.0479299999999999E-2</v>
      </c>
      <c r="FA440">
        <v>20.149100000000001</v>
      </c>
      <c r="FB440">
        <v>5.1981200000000003</v>
      </c>
      <c r="FC440">
        <v>12.0099</v>
      </c>
      <c r="FD440">
        <v>4.9756</v>
      </c>
      <c r="FE440">
        <v>3.294</v>
      </c>
      <c r="FF440">
        <v>9999</v>
      </c>
      <c r="FG440">
        <v>9999</v>
      </c>
      <c r="FH440">
        <v>9999</v>
      </c>
      <c r="FI440">
        <v>586.20000000000005</v>
      </c>
      <c r="FJ440">
        <v>1.8632200000000001</v>
      </c>
      <c r="FK440">
        <v>1.86798</v>
      </c>
      <c r="FL440">
        <v>1.86768</v>
      </c>
      <c r="FM440">
        <v>1.8689</v>
      </c>
      <c r="FN440">
        <v>1.8696600000000001</v>
      </c>
      <c r="FO440">
        <v>1.8656900000000001</v>
      </c>
      <c r="FP440">
        <v>1.86676</v>
      </c>
      <c r="FQ440">
        <v>1.8680699999999999</v>
      </c>
      <c r="FR440">
        <v>5</v>
      </c>
      <c r="FS440">
        <v>0</v>
      </c>
      <c r="FT440">
        <v>0</v>
      </c>
      <c r="FU440">
        <v>0</v>
      </c>
      <c r="FV440" t="s">
        <v>357</v>
      </c>
      <c r="FW440" t="s">
        <v>358</v>
      </c>
      <c r="FX440" t="s">
        <v>359</v>
      </c>
      <c r="FY440" t="s">
        <v>359</v>
      </c>
      <c r="FZ440" t="s">
        <v>359</v>
      </c>
      <c r="GA440" t="s">
        <v>359</v>
      </c>
      <c r="GB440">
        <v>0</v>
      </c>
      <c r="GC440">
        <v>100</v>
      </c>
      <c r="GD440">
        <v>100</v>
      </c>
      <c r="GE440">
        <v>14.14</v>
      </c>
      <c r="GF440">
        <v>0.38840000000000002</v>
      </c>
      <c r="GG440">
        <v>4.5656098643845597</v>
      </c>
      <c r="GH440">
        <v>7.6807047227384802E-3</v>
      </c>
      <c r="GI440">
        <v>-1.0831925345100399E-6</v>
      </c>
      <c r="GJ440">
        <v>1.8533368071612601E-10</v>
      </c>
      <c r="GK440">
        <v>-9.9183057942876601E-2</v>
      </c>
      <c r="GL440">
        <v>-1.13594444998887E-2</v>
      </c>
      <c r="GM440">
        <v>1.5024328609816199E-3</v>
      </c>
      <c r="GN440">
        <v>-1.28748702860321E-5</v>
      </c>
      <c r="GO440">
        <v>14</v>
      </c>
      <c r="GP440">
        <v>2172</v>
      </c>
      <c r="GQ440">
        <v>1</v>
      </c>
      <c r="GR440">
        <v>46</v>
      </c>
      <c r="GS440">
        <v>2963.9</v>
      </c>
      <c r="GT440">
        <v>2963.9</v>
      </c>
      <c r="GU440">
        <v>3.73047</v>
      </c>
      <c r="GV440">
        <v>2.65747</v>
      </c>
      <c r="GW440">
        <v>2.2485400000000002</v>
      </c>
      <c r="GX440">
        <v>2.7404799999999998</v>
      </c>
      <c r="GY440">
        <v>1.9958499999999999</v>
      </c>
      <c r="GZ440">
        <v>2.3986800000000001</v>
      </c>
      <c r="HA440">
        <v>42.643900000000002</v>
      </c>
      <c r="HB440">
        <v>13.773</v>
      </c>
      <c r="HC440">
        <v>18</v>
      </c>
      <c r="HD440">
        <v>503.40899999999999</v>
      </c>
      <c r="HE440">
        <v>576.79200000000003</v>
      </c>
      <c r="HF440">
        <v>24.492599999999999</v>
      </c>
      <c r="HG440">
        <v>30.1737</v>
      </c>
      <c r="HH440">
        <v>29.9986</v>
      </c>
      <c r="HI440">
        <v>30.2011</v>
      </c>
      <c r="HJ440">
        <v>30.1325</v>
      </c>
      <c r="HK440">
        <v>74.684899999999999</v>
      </c>
      <c r="HL440">
        <v>27.244</v>
      </c>
      <c r="HM440">
        <v>0</v>
      </c>
      <c r="HN440">
        <v>24.567900000000002</v>
      </c>
      <c r="HO440">
        <v>1558.43</v>
      </c>
      <c r="HP440">
        <v>24.518799999999999</v>
      </c>
      <c r="HQ440">
        <v>101.81</v>
      </c>
      <c r="HR440">
        <v>102.31100000000001</v>
      </c>
    </row>
    <row r="441" spans="1:226" x14ac:dyDescent="0.2">
      <c r="A441">
        <v>425</v>
      </c>
      <c r="B441">
        <v>1657491408</v>
      </c>
      <c r="C441">
        <v>5206.4000000953702</v>
      </c>
      <c r="D441" t="s">
        <v>1208</v>
      </c>
      <c r="E441" t="s">
        <v>1209</v>
      </c>
      <c r="F441">
        <v>5</v>
      </c>
      <c r="G441" t="s">
        <v>1223</v>
      </c>
      <c r="H441" t="s">
        <v>353</v>
      </c>
      <c r="I441">
        <v>1657491405.5</v>
      </c>
      <c r="J441">
        <f t="shared" si="204"/>
        <v>1.6108595774801063E-3</v>
      </c>
      <c r="K441">
        <f t="shared" si="205"/>
        <v>1.6108595774801064</v>
      </c>
      <c r="L441">
        <f t="shared" si="206"/>
        <v>24.759257092068157</v>
      </c>
      <c r="M441">
        <f t="shared" si="207"/>
        <v>1498.1666666666699</v>
      </c>
      <c r="N441">
        <f t="shared" si="208"/>
        <v>599.4527177391235</v>
      </c>
      <c r="O441">
        <f t="shared" si="209"/>
        <v>43.261237167903062</v>
      </c>
      <c r="P441">
        <f t="shared" si="210"/>
        <v>108.11952563691507</v>
      </c>
      <c r="Q441">
        <f t="shared" si="211"/>
        <v>4.7531678021677307E-2</v>
      </c>
      <c r="R441">
        <f t="shared" si="212"/>
        <v>2.3939129411590749</v>
      </c>
      <c r="S441">
        <f t="shared" si="213"/>
        <v>4.7013540329066315E-2</v>
      </c>
      <c r="T441">
        <f t="shared" si="214"/>
        <v>2.9429544585648164E-2</v>
      </c>
      <c r="U441">
        <f t="shared" si="215"/>
        <v>321.51179099999996</v>
      </c>
      <c r="V441">
        <f t="shared" si="216"/>
        <v>30.001253729998549</v>
      </c>
      <c r="W441">
        <f t="shared" si="217"/>
        <v>30.001253729998549</v>
      </c>
      <c r="X441">
        <f t="shared" si="218"/>
        <v>4.2607565907717468</v>
      </c>
      <c r="Y441">
        <f t="shared" si="219"/>
        <v>49.251960989884211</v>
      </c>
      <c r="Z441">
        <f t="shared" si="220"/>
        <v>1.8934480540256569</v>
      </c>
      <c r="AA441">
        <f t="shared" si="221"/>
        <v>3.8444115035633795</v>
      </c>
      <c r="AB441">
        <f t="shared" si="222"/>
        <v>2.3673085367460898</v>
      </c>
      <c r="AC441">
        <f t="shared" si="223"/>
        <v>-71.038907366872692</v>
      </c>
      <c r="AD441">
        <f t="shared" si="224"/>
        <v>-229.52693278658836</v>
      </c>
      <c r="AE441">
        <f t="shared" si="225"/>
        <v>-21.132181815292185</v>
      </c>
      <c r="AF441">
        <f t="shared" si="226"/>
        <v>-0.18623096875330702</v>
      </c>
      <c r="AG441">
        <f t="shared" si="227"/>
        <v>41.454573997962555</v>
      </c>
      <c r="AH441">
        <f t="shared" si="228"/>
        <v>1.5936001999555074</v>
      </c>
      <c r="AI441">
        <f t="shared" si="229"/>
        <v>24.759257092068157</v>
      </c>
      <c r="AJ441">
        <v>1589.4227663880699</v>
      </c>
      <c r="AK441">
        <v>1545.6416363636399</v>
      </c>
      <c r="AL441">
        <v>3.5565097450885701</v>
      </c>
      <c r="AM441">
        <v>65.128705044101494</v>
      </c>
      <c r="AN441">
        <f t="shared" si="230"/>
        <v>1.6108595774801064</v>
      </c>
      <c r="AO441">
        <v>24.371288103680701</v>
      </c>
      <c r="AP441">
        <v>26.250452121212099</v>
      </c>
      <c r="AQ441">
        <v>6.3407751204415895E-4</v>
      </c>
      <c r="AR441">
        <v>77.531801116587999</v>
      </c>
      <c r="AS441">
        <v>0</v>
      </c>
      <c r="AT441">
        <v>0</v>
      </c>
      <c r="AU441">
        <f t="shared" si="231"/>
        <v>1</v>
      </c>
      <c r="AV441">
        <f t="shared" si="232"/>
        <v>0</v>
      </c>
      <c r="AW441">
        <f t="shared" si="233"/>
        <v>37977.154312434657</v>
      </c>
      <c r="AX441">
        <f t="shared" si="234"/>
        <v>1999.97</v>
      </c>
      <c r="AY441">
        <f t="shared" si="235"/>
        <v>1681.1750999999999</v>
      </c>
      <c r="AZ441">
        <f t="shared" si="236"/>
        <v>0.84060015900238494</v>
      </c>
      <c r="BA441">
        <f t="shared" si="237"/>
        <v>0.1607583068746031</v>
      </c>
      <c r="BB441">
        <v>6</v>
      </c>
      <c r="BC441">
        <v>0.5</v>
      </c>
      <c r="BD441" t="s">
        <v>354</v>
      </c>
      <c r="BE441">
        <v>2</v>
      </c>
      <c r="BF441" t="b">
        <v>1</v>
      </c>
      <c r="BG441">
        <v>1657491405.5</v>
      </c>
      <c r="BH441">
        <v>1498.1666666666699</v>
      </c>
      <c r="BI441">
        <v>1550.7688888888899</v>
      </c>
      <c r="BJ441">
        <v>26.236711111111099</v>
      </c>
      <c r="BK441">
        <v>24.374855555555602</v>
      </c>
      <c r="BL441">
        <v>1483.9822222222199</v>
      </c>
      <c r="BM441">
        <v>25.848022222222198</v>
      </c>
      <c r="BN441">
        <v>500.07833333333298</v>
      </c>
      <c r="BO441">
        <v>72.121888888888904</v>
      </c>
      <c r="BP441">
        <v>4.60000666666667E-2</v>
      </c>
      <c r="BQ441">
        <v>28.222811111111099</v>
      </c>
      <c r="BR441">
        <v>27.801777777777801</v>
      </c>
      <c r="BS441">
        <v>999.9</v>
      </c>
      <c r="BT441">
        <v>0</v>
      </c>
      <c r="BU441">
        <v>0</v>
      </c>
      <c r="BV441">
        <v>9998.8888888888905</v>
      </c>
      <c r="BW441">
        <v>0</v>
      </c>
      <c r="BX441">
        <v>187.359222222222</v>
      </c>
      <c r="BY441">
        <v>-52.604133333333301</v>
      </c>
      <c r="BZ441">
        <v>1538.5322222222201</v>
      </c>
      <c r="CA441">
        <v>1589.51555555556</v>
      </c>
      <c r="CB441">
        <v>1.86184666666667</v>
      </c>
      <c r="CC441">
        <v>1550.7688888888899</v>
      </c>
      <c r="CD441">
        <v>24.374855555555602</v>
      </c>
      <c r="CE441">
        <v>1.8922399999999999</v>
      </c>
      <c r="CF441">
        <v>1.75796</v>
      </c>
      <c r="CG441">
        <v>16.570322222222199</v>
      </c>
      <c r="CH441">
        <v>15.417911111111099</v>
      </c>
      <c r="CI441">
        <v>1999.97</v>
      </c>
      <c r="CJ441">
        <v>0.97999666666666696</v>
      </c>
      <c r="CK441">
        <v>2.00033777777778E-2</v>
      </c>
      <c r="CL441">
        <v>0</v>
      </c>
      <c r="CM441">
        <v>2.4794444444444399</v>
      </c>
      <c r="CN441">
        <v>0</v>
      </c>
      <c r="CO441">
        <v>16703.5222222222</v>
      </c>
      <c r="CP441">
        <v>17299.866666666701</v>
      </c>
      <c r="CQ441">
        <v>42.138777777777797</v>
      </c>
      <c r="CR441">
        <v>42.311999999999998</v>
      </c>
      <c r="CS441">
        <v>42.013777777777797</v>
      </c>
      <c r="CT441">
        <v>40.701000000000001</v>
      </c>
      <c r="CU441">
        <v>41.353999999999999</v>
      </c>
      <c r="CV441">
        <v>1959.96</v>
      </c>
      <c r="CW441">
        <v>40.01</v>
      </c>
      <c r="CX441">
        <v>0</v>
      </c>
      <c r="CY441">
        <v>1657491383</v>
      </c>
      <c r="CZ441">
        <v>0</v>
      </c>
      <c r="DA441">
        <v>0</v>
      </c>
      <c r="DB441" t="s">
        <v>355</v>
      </c>
      <c r="DC441">
        <v>1657313570</v>
      </c>
      <c r="DD441">
        <v>1657313571.5</v>
      </c>
      <c r="DE441">
        <v>0</v>
      </c>
      <c r="DF441">
        <v>-0.183</v>
      </c>
      <c r="DG441">
        <v>-4.0000000000000001E-3</v>
      </c>
      <c r="DH441">
        <v>8.7509999999999994</v>
      </c>
      <c r="DI441">
        <v>0.37</v>
      </c>
      <c r="DJ441">
        <v>417</v>
      </c>
      <c r="DK441">
        <v>25</v>
      </c>
      <c r="DL441">
        <v>0.7</v>
      </c>
      <c r="DM441">
        <v>0.09</v>
      </c>
      <c r="DN441">
        <v>-52.436687804878098</v>
      </c>
      <c r="DO441">
        <v>-0.37934006968629103</v>
      </c>
      <c r="DP441">
        <v>0.62868609569836198</v>
      </c>
      <c r="DQ441">
        <v>0</v>
      </c>
      <c r="DR441">
        <v>1.97048219512195</v>
      </c>
      <c r="DS441">
        <v>-0.73839637630661803</v>
      </c>
      <c r="DT441">
        <v>7.5654128690140696E-2</v>
      </c>
      <c r="DU441">
        <v>0</v>
      </c>
      <c r="DV441">
        <v>0</v>
      </c>
      <c r="DW441">
        <v>2</v>
      </c>
      <c r="DX441" t="s">
        <v>362</v>
      </c>
      <c r="DY441">
        <v>2.9699</v>
      </c>
      <c r="DZ441">
        <v>2.69997</v>
      </c>
      <c r="EA441">
        <v>0.17252300000000001</v>
      </c>
      <c r="EB441">
        <v>0.17691699999999999</v>
      </c>
      <c r="EC441">
        <v>8.8124499999999995E-2</v>
      </c>
      <c r="ED441">
        <v>8.4259600000000004E-2</v>
      </c>
      <c r="EE441">
        <v>32023.599999999999</v>
      </c>
      <c r="EF441">
        <v>34754.5</v>
      </c>
      <c r="EG441">
        <v>35091.5</v>
      </c>
      <c r="EH441">
        <v>38317.800000000003</v>
      </c>
      <c r="EI441">
        <v>45425.8</v>
      </c>
      <c r="EJ441">
        <v>50691.3</v>
      </c>
      <c r="EK441">
        <v>54903.7</v>
      </c>
      <c r="EL441">
        <v>61473.7</v>
      </c>
      <c r="EM441">
        <v>1.9423999999999999</v>
      </c>
      <c r="EN441">
        <v>2.0537999999999998</v>
      </c>
      <c r="EO441">
        <v>1.16229E-2</v>
      </c>
      <c r="EP441">
        <v>0</v>
      </c>
      <c r="EQ441">
        <v>27.623999999999999</v>
      </c>
      <c r="ER441">
        <v>999.9</v>
      </c>
      <c r="ES441">
        <v>33.085000000000001</v>
      </c>
      <c r="ET441">
        <v>40.817999999999998</v>
      </c>
      <c r="EU441">
        <v>35.523800000000001</v>
      </c>
      <c r="EV441">
        <v>52.182200000000002</v>
      </c>
      <c r="EW441">
        <v>38.209099999999999</v>
      </c>
      <c r="EX441">
        <v>2</v>
      </c>
      <c r="EY441">
        <v>0.217561</v>
      </c>
      <c r="EZ441">
        <v>2.35076E-2</v>
      </c>
      <c r="FA441">
        <v>20.1495</v>
      </c>
      <c r="FB441">
        <v>5.1981200000000003</v>
      </c>
      <c r="FC441">
        <v>12.0099</v>
      </c>
      <c r="FD441">
        <v>4.9752000000000001</v>
      </c>
      <c r="FE441">
        <v>3.294</v>
      </c>
      <c r="FF441">
        <v>9999</v>
      </c>
      <c r="FG441">
        <v>9999</v>
      </c>
      <c r="FH441">
        <v>9999</v>
      </c>
      <c r="FI441">
        <v>586.20000000000005</v>
      </c>
      <c r="FJ441">
        <v>1.8632500000000001</v>
      </c>
      <c r="FK441">
        <v>1.86798</v>
      </c>
      <c r="FL441">
        <v>1.86768</v>
      </c>
      <c r="FM441">
        <v>1.86893</v>
      </c>
      <c r="FN441">
        <v>1.8696600000000001</v>
      </c>
      <c r="FO441">
        <v>1.8656900000000001</v>
      </c>
      <c r="FP441">
        <v>1.86676</v>
      </c>
      <c r="FQ441">
        <v>1.8680699999999999</v>
      </c>
      <c r="FR441">
        <v>5</v>
      </c>
      <c r="FS441">
        <v>0</v>
      </c>
      <c r="FT441">
        <v>0</v>
      </c>
      <c r="FU441">
        <v>0</v>
      </c>
      <c r="FV441" t="s">
        <v>357</v>
      </c>
      <c r="FW441" t="s">
        <v>358</v>
      </c>
      <c r="FX441" t="s">
        <v>359</v>
      </c>
      <c r="FY441" t="s">
        <v>359</v>
      </c>
      <c r="FZ441" t="s">
        <v>359</v>
      </c>
      <c r="GA441" t="s">
        <v>359</v>
      </c>
      <c r="GB441">
        <v>0</v>
      </c>
      <c r="GC441">
        <v>100</v>
      </c>
      <c r="GD441">
        <v>100</v>
      </c>
      <c r="GE441">
        <v>14.23</v>
      </c>
      <c r="GF441">
        <v>0.3891</v>
      </c>
      <c r="GG441">
        <v>4.5656098643845597</v>
      </c>
      <c r="GH441">
        <v>7.6807047227384802E-3</v>
      </c>
      <c r="GI441">
        <v>-1.0831925345100399E-6</v>
      </c>
      <c r="GJ441">
        <v>1.8533368071612601E-10</v>
      </c>
      <c r="GK441">
        <v>-9.9183057942876601E-2</v>
      </c>
      <c r="GL441">
        <v>-1.13594444998887E-2</v>
      </c>
      <c r="GM441">
        <v>1.5024328609816199E-3</v>
      </c>
      <c r="GN441">
        <v>-1.28748702860321E-5</v>
      </c>
      <c r="GO441">
        <v>14</v>
      </c>
      <c r="GP441">
        <v>2172</v>
      </c>
      <c r="GQ441">
        <v>1</v>
      </c>
      <c r="GR441">
        <v>46</v>
      </c>
      <c r="GS441">
        <v>2964</v>
      </c>
      <c r="GT441">
        <v>2963.9</v>
      </c>
      <c r="GU441">
        <v>3.7597700000000001</v>
      </c>
      <c r="GV441">
        <v>2.6721200000000001</v>
      </c>
      <c r="GW441">
        <v>2.2485400000000002</v>
      </c>
      <c r="GX441">
        <v>2.7404799999999998</v>
      </c>
      <c r="GY441">
        <v>1.9958499999999999</v>
      </c>
      <c r="GZ441">
        <v>2.3730500000000001</v>
      </c>
      <c r="HA441">
        <v>42.643900000000002</v>
      </c>
      <c r="HB441">
        <v>13.7555</v>
      </c>
      <c r="HC441">
        <v>18</v>
      </c>
      <c r="HD441">
        <v>503.29700000000003</v>
      </c>
      <c r="HE441">
        <v>576.96299999999997</v>
      </c>
      <c r="HF441">
        <v>24.641100000000002</v>
      </c>
      <c r="HG441">
        <v>30.158000000000001</v>
      </c>
      <c r="HH441">
        <v>29.998899999999999</v>
      </c>
      <c r="HI441">
        <v>30.187999999999999</v>
      </c>
      <c r="HJ441">
        <v>30.119499999999999</v>
      </c>
      <c r="HK441">
        <v>75.260599999999997</v>
      </c>
      <c r="HL441">
        <v>26.935500000000001</v>
      </c>
      <c r="HM441">
        <v>0</v>
      </c>
      <c r="HN441">
        <v>24.709499999999998</v>
      </c>
      <c r="HO441">
        <v>1571.87</v>
      </c>
      <c r="HP441">
        <v>24.5746</v>
      </c>
      <c r="HQ441">
        <v>101.812</v>
      </c>
      <c r="HR441">
        <v>102.315</v>
      </c>
    </row>
    <row r="442" spans="1:226" x14ac:dyDescent="0.2">
      <c r="A442">
        <v>426</v>
      </c>
      <c r="B442">
        <v>1657491412.5</v>
      </c>
      <c r="C442">
        <v>5210.9000000953702</v>
      </c>
      <c r="D442" t="s">
        <v>1210</v>
      </c>
      <c r="E442" t="s">
        <v>1211</v>
      </c>
      <c r="F442">
        <v>5</v>
      </c>
      <c r="G442" t="s">
        <v>1223</v>
      </c>
      <c r="H442" t="s">
        <v>353</v>
      </c>
      <c r="I442">
        <v>1657491409.9444399</v>
      </c>
      <c r="J442">
        <f t="shared" si="204"/>
        <v>1.597934114076329E-3</v>
      </c>
      <c r="K442">
        <f t="shared" si="205"/>
        <v>1.597934114076329</v>
      </c>
      <c r="L442">
        <f t="shared" si="206"/>
        <v>23.829623657806454</v>
      </c>
      <c r="M442">
        <f t="shared" si="207"/>
        <v>1513.30555555556</v>
      </c>
      <c r="N442">
        <f t="shared" si="208"/>
        <v>637.47161627213029</v>
      </c>
      <c r="O442">
        <f t="shared" si="209"/>
        <v>46.005860136710069</v>
      </c>
      <c r="P442">
        <f t="shared" si="210"/>
        <v>109.21415472602774</v>
      </c>
      <c r="Q442">
        <f t="shared" si="211"/>
        <v>4.7108497215744637E-2</v>
      </c>
      <c r="R442">
        <f t="shared" si="212"/>
        <v>2.3937758105325719</v>
      </c>
      <c r="S442">
        <f t="shared" si="213"/>
        <v>4.6599462439628828E-2</v>
      </c>
      <c r="T442">
        <f t="shared" si="214"/>
        <v>2.9169940349684099E-2</v>
      </c>
      <c r="U442">
        <f t="shared" si="215"/>
        <v>321.51906166666737</v>
      </c>
      <c r="V442">
        <f t="shared" si="216"/>
        <v>30.012768660027728</v>
      </c>
      <c r="W442">
        <f t="shared" si="217"/>
        <v>30.012768660027728</v>
      </c>
      <c r="X442">
        <f t="shared" si="218"/>
        <v>4.2635754761177012</v>
      </c>
      <c r="Y442">
        <f t="shared" si="219"/>
        <v>49.256029916389593</v>
      </c>
      <c r="Z442">
        <f t="shared" si="220"/>
        <v>1.8944128225728112</v>
      </c>
      <c r="AA442">
        <f t="shared" si="221"/>
        <v>3.8460526067336556</v>
      </c>
      <c r="AB442">
        <f t="shared" si="222"/>
        <v>2.36916265354489</v>
      </c>
      <c r="AC442">
        <f t="shared" si="223"/>
        <v>-70.468894430766113</v>
      </c>
      <c r="AD442">
        <f t="shared" si="224"/>
        <v>-230.0534333928457</v>
      </c>
      <c r="AE442">
        <f t="shared" si="225"/>
        <v>-21.183852422048883</v>
      </c>
      <c r="AF442">
        <f t="shared" si="226"/>
        <v>-0.18711857899330653</v>
      </c>
      <c r="AG442">
        <f t="shared" si="227"/>
        <v>40.41860926426429</v>
      </c>
      <c r="AH442">
        <f t="shared" si="228"/>
        <v>1.5630426100543806</v>
      </c>
      <c r="AI442">
        <f t="shared" si="229"/>
        <v>23.829623657806454</v>
      </c>
      <c r="AJ442">
        <v>1603.88101439258</v>
      </c>
      <c r="AK442">
        <v>1561.3404848484799</v>
      </c>
      <c r="AL442">
        <v>3.52856080933</v>
      </c>
      <c r="AM442">
        <v>65.128705044101494</v>
      </c>
      <c r="AN442">
        <f t="shared" si="230"/>
        <v>1.597934114076329</v>
      </c>
      <c r="AO442">
        <v>24.386420169769199</v>
      </c>
      <c r="AP442">
        <v>26.2525703030303</v>
      </c>
      <c r="AQ442">
        <v>2.24756156427257E-4</v>
      </c>
      <c r="AR442">
        <v>77.531801116587999</v>
      </c>
      <c r="AS442">
        <v>0</v>
      </c>
      <c r="AT442">
        <v>0</v>
      </c>
      <c r="AU442">
        <f t="shared" si="231"/>
        <v>1</v>
      </c>
      <c r="AV442">
        <f t="shared" si="232"/>
        <v>0</v>
      </c>
      <c r="AW442">
        <f t="shared" si="233"/>
        <v>37972.942529585998</v>
      </c>
      <c r="AX442">
        <f t="shared" si="234"/>
        <v>2000.01555555556</v>
      </c>
      <c r="AY442">
        <f t="shared" si="235"/>
        <v>1681.2133666666707</v>
      </c>
      <c r="AZ442">
        <f t="shared" si="236"/>
        <v>0.84060014533220306</v>
      </c>
      <c r="BA442">
        <f t="shared" si="237"/>
        <v>0.16075828049115173</v>
      </c>
      <c r="BB442">
        <v>6</v>
      </c>
      <c r="BC442">
        <v>0.5</v>
      </c>
      <c r="BD442" t="s">
        <v>354</v>
      </c>
      <c r="BE442">
        <v>2</v>
      </c>
      <c r="BF442" t="b">
        <v>1</v>
      </c>
      <c r="BG442">
        <v>1657491409.9444399</v>
      </c>
      <c r="BH442">
        <v>1513.30555555556</v>
      </c>
      <c r="BI442">
        <v>1564.6455555555599</v>
      </c>
      <c r="BJ442">
        <v>26.249577777777802</v>
      </c>
      <c r="BK442">
        <v>24.423188888888902</v>
      </c>
      <c r="BL442">
        <v>1499.03555555556</v>
      </c>
      <c r="BM442">
        <v>25.860388888888899</v>
      </c>
      <c r="BN442">
        <v>500.00744444444399</v>
      </c>
      <c r="BO442">
        <v>72.123333333333306</v>
      </c>
      <c r="BP442">
        <v>4.5935011111111097E-2</v>
      </c>
      <c r="BQ442">
        <v>28.230144444444399</v>
      </c>
      <c r="BR442">
        <v>27.815155555555599</v>
      </c>
      <c r="BS442">
        <v>999.9</v>
      </c>
      <c r="BT442">
        <v>0</v>
      </c>
      <c r="BU442">
        <v>0</v>
      </c>
      <c r="BV442">
        <v>9997.7777777777792</v>
      </c>
      <c r="BW442">
        <v>0</v>
      </c>
      <c r="BX442">
        <v>184.92688888888901</v>
      </c>
      <c r="BY442">
        <v>-51.340066666666701</v>
      </c>
      <c r="BZ442">
        <v>1554.0988888888901</v>
      </c>
      <c r="CA442">
        <v>1603.81555555556</v>
      </c>
      <c r="CB442">
        <v>1.8263855555555599</v>
      </c>
      <c r="CC442">
        <v>1564.6455555555599</v>
      </c>
      <c r="CD442">
        <v>24.423188888888902</v>
      </c>
      <c r="CE442">
        <v>1.89320666666667</v>
      </c>
      <c r="CF442">
        <v>1.7614811111111099</v>
      </c>
      <c r="CG442">
        <v>16.578377777777799</v>
      </c>
      <c r="CH442">
        <v>15.4490777777778</v>
      </c>
      <c r="CI442">
        <v>2000.01555555556</v>
      </c>
      <c r="CJ442">
        <v>0.97999733333333305</v>
      </c>
      <c r="CK442">
        <v>2.0002688888888901E-2</v>
      </c>
      <c r="CL442">
        <v>0</v>
      </c>
      <c r="CM442">
        <v>2.5842222222222202</v>
      </c>
      <c r="CN442">
        <v>0</v>
      </c>
      <c r="CO442">
        <v>16672.144444444399</v>
      </c>
      <c r="CP442">
        <v>17300.255555555599</v>
      </c>
      <c r="CQ442">
        <v>42.125</v>
      </c>
      <c r="CR442">
        <v>42.284444444444397</v>
      </c>
      <c r="CS442">
        <v>42</v>
      </c>
      <c r="CT442">
        <v>40.686999999999998</v>
      </c>
      <c r="CU442">
        <v>41.311999999999998</v>
      </c>
      <c r="CV442">
        <v>1960.00555555556</v>
      </c>
      <c r="CW442">
        <v>40.01</v>
      </c>
      <c r="CX442">
        <v>0</v>
      </c>
      <c r="CY442">
        <v>1657491387.2</v>
      </c>
      <c r="CZ442">
        <v>0</v>
      </c>
      <c r="DA442">
        <v>0</v>
      </c>
      <c r="DB442" t="s">
        <v>355</v>
      </c>
      <c r="DC442">
        <v>1657313570</v>
      </c>
      <c r="DD442">
        <v>1657313571.5</v>
      </c>
      <c r="DE442">
        <v>0</v>
      </c>
      <c r="DF442">
        <v>-0.183</v>
      </c>
      <c r="DG442">
        <v>-4.0000000000000001E-3</v>
      </c>
      <c r="DH442">
        <v>8.7509999999999994</v>
      </c>
      <c r="DI442">
        <v>0.37</v>
      </c>
      <c r="DJ442">
        <v>417</v>
      </c>
      <c r="DK442">
        <v>25</v>
      </c>
      <c r="DL442">
        <v>0.7</v>
      </c>
      <c r="DM442">
        <v>0.09</v>
      </c>
      <c r="DN442">
        <v>-52.308326829268303</v>
      </c>
      <c r="DO442">
        <v>3.3565400696862402</v>
      </c>
      <c r="DP442">
        <v>0.81960882996600204</v>
      </c>
      <c r="DQ442">
        <v>0</v>
      </c>
      <c r="DR442">
        <v>1.91401902439024</v>
      </c>
      <c r="DS442">
        <v>-0.59763470383275297</v>
      </c>
      <c r="DT442">
        <v>6.2731102520507606E-2</v>
      </c>
      <c r="DU442">
        <v>0</v>
      </c>
      <c r="DV442">
        <v>0</v>
      </c>
      <c r="DW442">
        <v>2</v>
      </c>
      <c r="DX442" t="s">
        <v>362</v>
      </c>
      <c r="DY442">
        <v>2.9697</v>
      </c>
      <c r="DZ442">
        <v>2.7000799999999998</v>
      </c>
      <c r="EA442">
        <v>0.173544</v>
      </c>
      <c r="EB442">
        <v>0.177897</v>
      </c>
      <c r="EC442">
        <v>8.8149500000000006E-2</v>
      </c>
      <c r="ED442">
        <v>8.4662100000000004E-2</v>
      </c>
      <c r="EE442">
        <v>31985.200000000001</v>
      </c>
      <c r="EF442">
        <v>34714.300000000003</v>
      </c>
      <c r="EG442">
        <v>35092.699999999997</v>
      </c>
      <c r="EH442">
        <v>38319</v>
      </c>
      <c r="EI442">
        <v>45426.1</v>
      </c>
      <c r="EJ442">
        <v>50670.6</v>
      </c>
      <c r="EK442">
        <v>54905.599999999999</v>
      </c>
      <c r="EL442">
        <v>61475.6</v>
      </c>
      <c r="EM442">
        <v>1.9421999999999999</v>
      </c>
      <c r="EN442">
        <v>2.0543999999999998</v>
      </c>
      <c r="EO442">
        <v>1.3113E-2</v>
      </c>
      <c r="EP442">
        <v>0</v>
      </c>
      <c r="EQ442">
        <v>27.604700000000001</v>
      </c>
      <c r="ER442">
        <v>999.9</v>
      </c>
      <c r="ES442">
        <v>33.036000000000001</v>
      </c>
      <c r="ET442">
        <v>40.817999999999998</v>
      </c>
      <c r="EU442">
        <v>35.469299999999997</v>
      </c>
      <c r="EV442">
        <v>51.992199999999997</v>
      </c>
      <c r="EW442">
        <v>38.237200000000001</v>
      </c>
      <c r="EX442">
        <v>2</v>
      </c>
      <c r="EY442">
        <v>0.21640200000000001</v>
      </c>
      <c r="EZ442">
        <v>2.38126E-2</v>
      </c>
      <c r="FA442">
        <v>20.149100000000001</v>
      </c>
      <c r="FB442">
        <v>5.1993200000000002</v>
      </c>
      <c r="FC442">
        <v>12.0099</v>
      </c>
      <c r="FD442">
        <v>4.9752000000000001</v>
      </c>
      <c r="FE442">
        <v>3.294</v>
      </c>
      <c r="FF442">
        <v>9999</v>
      </c>
      <c r="FG442">
        <v>9999</v>
      </c>
      <c r="FH442">
        <v>9999</v>
      </c>
      <c r="FI442">
        <v>586.20000000000005</v>
      </c>
      <c r="FJ442">
        <v>1.8632500000000001</v>
      </c>
      <c r="FK442">
        <v>1.86798</v>
      </c>
      <c r="FL442">
        <v>1.86768</v>
      </c>
      <c r="FM442">
        <v>1.8689</v>
      </c>
      <c r="FN442">
        <v>1.8696600000000001</v>
      </c>
      <c r="FO442">
        <v>1.8656900000000001</v>
      </c>
      <c r="FP442">
        <v>1.86676</v>
      </c>
      <c r="FQ442">
        <v>1.8681000000000001</v>
      </c>
      <c r="FR442">
        <v>5</v>
      </c>
      <c r="FS442">
        <v>0</v>
      </c>
      <c r="FT442">
        <v>0</v>
      </c>
      <c r="FU442">
        <v>0</v>
      </c>
      <c r="FV442" t="s">
        <v>357</v>
      </c>
      <c r="FW442" t="s">
        <v>358</v>
      </c>
      <c r="FX442" t="s">
        <v>359</v>
      </c>
      <c r="FY442" t="s">
        <v>359</v>
      </c>
      <c r="FZ442" t="s">
        <v>359</v>
      </c>
      <c r="GA442" t="s">
        <v>359</v>
      </c>
      <c r="GB442">
        <v>0</v>
      </c>
      <c r="GC442">
        <v>100</v>
      </c>
      <c r="GD442">
        <v>100</v>
      </c>
      <c r="GE442">
        <v>14.32</v>
      </c>
      <c r="GF442">
        <v>0.38940000000000002</v>
      </c>
      <c r="GG442">
        <v>4.5656098643845597</v>
      </c>
      <c r="GH442">
        <v>7.6807047227384802E-3</v>
      </c>
      <c r="GI442">
        <v>-1.0831925345100399E-6</v>
      </c>
      <c r="GJ442">
        <v>1.8533368071612601E-10</v>
      </c>
      <c r="GK442">
        <v>-9.9183057942876601E-2</v>
      </c>
      <c r="GL442">
        <v>-1.13594444998887E-2</v>
      </c>
      <c r="GM442">
        <v>1.5024328609816199E-3</v>
      </c>
      <c r="GN442">
        <v>-1.28748702860321E-5</v>
      </c>
      <c r="GO442">
        <v>14</v>
      </c>
      <c r="GP442">
        <v>2172</v>
      </c>
      <c r="GQ442">
        <v>1</v>
      </c>
      <c r="GR442">
        <v>46</v>
      </c>
      <c r="GS442">
        <v>2964</v>
      </c>
      <c r="GT442">
        <v>2964</v>
      </c>
      <c r="GU442">
        <v>3.7854000000000001</v>
      </c>
      <c r="GV442">
        <v>2.6660200000000001</v>
      </c>
      <c r="GW442">
        <v>2.2485400000000002</v>
      </c>
      <c r="GX442">
        <v>2.7404799999999998</v>
      </c>
      <c r="GY442">
        <v>1.9958499999999999</v>
      </c>
      <c r="GZ442">
        <v>2.3767100000000001</v>
      </c>
      <c r="HA442">
        <v>42.617100000000001</v>
      </c>
      <c r="HB442">
        <v>13.7643</v>
      </c>
      <c r="HC442">
        <v>18</v>
      </c>
      <c r="HD442">
        <v>503.06400000000002</v>
      </c>
      <c r="HE442">
        <v>577.29499999999996</v>
      </c>
      <c r="HF442">
        <v>24.770800000000001</v>
      </c>
      <c r="HG442">
        <v>30.144500000000001</v>
      </c>
      <c r="HH442">
        <v>29.999099999999999</v>
      </c>
      <c r="HI442">
        <v>30.177099999999999</v>
      </c>
      <c r="HJ442">
        <v>30.107700000000001</v>
      </c>
      <c r="HK442">
        <v>75.855900000000005</v>
      </c>
      <c r="HL442">
        <v>26.214700000000001</v>
      </c>
      <c r="HM442">
        <v>0</v>
      </c>
      <c r="HN442">
        <v>24.838999999999999</v>
      </c>
      <c r="HO442">
        <v>1592.11</v>
      </c>
      <c r="HP442">
        <v>24.7989</v>
      </c>
      <c r="HQ442">
        <v>101.815</v>
      </c>
      <c r="HR442">
        <v>102.319</v>
      </c>
    </row>
    <row r="443" spans="1:226" x14ac:dyDescent="0.2">
      <c r="A443">
        <v>427</v>
      </c>
      <c r="B443">
        <v>1657491418</v>
      </c>
      <c r="C443">
        <v>5216.4000000953702</v>
      </c>
      <c r="D443" t="s">
        <v>1212</v>
      </c>
      <c r="E443" t="s">
        <v>1213</v>
      </c>
      <c r="F443">
        <v>5</v>
      </c>
      <c r="G443" t="s">
        <v>1223</v>
      </c>
      <c r="H443" t="s">
        <v>353</v>
      </c>
      <c r="I443">
        <v>1657491415.25</v>
      </c>
      <c r="J443">
        <f t="shared" si="204"/>
        <v>1.5653524463426982E-3</v>
      </c>
      <c r="K443">
        <f t="shared" si="205"/>
        <v>1.5653524463426982</v>
      </c>
      <c r="L443">
        <f t="shared" si="206"/>
        <v>24.532350829101848</v>
      </c>
      <c r="M443">
        <f t="shared" si="207"/>
        <v>1530.877</v>
      </c>
      <c r="N443">
        <f t="shared" si="208"/>
        <v>611.31499249608646</v>
      </c>
      <c r="O443">
        <f t="shared" si="209"/>
        <v>44.117447720917149</v>
      </c>
      <c r="P443">
        <f t="shared" si="210"/>
        <v>110.48049997741033</v>
      </c>
      <c r="Q443">
        <f t="shared" si="211"/>
        <v>4.6019406318131471E-2</v>
      </c>
      <c r="R443">
        <f t="shared" si="212"/>
        <v>2.3931833604970825</v>
      </c>
      <c r="S443">
        <f t="shared" si="213"/>
        <v>4.5533386135142656E-2</v>
      </c>
      <c r="T443">
        <f t="shared" si="214"/>
        <v>2.8501605496119901E-2</v>
      </c>
      <c r="U443">
        <f t="shared" si="215"/>
        <v>321.52360140000002</v>
      </c>
      <c r="V443">
        <f t="shared" si="216"/>
        <v>30.049995983082951</v>
      </c>
      <c r="W443">
        <f t="shared" si="217"/>
        <v>30.049995983082951</v>
      </c>
      <c r="X443">
        <f t="shared" si="218"/>
        <v>4.2726999474943916</v>
      </c>
      <c r="Y443">
        <f t="shared" si="219"/>
        <v>49.266668506196524</v>
      </c>
      <c r="Z443">
        <f t="shared" si="220"/>
        <v>1.897760048649221</v>
      </c>
      <c r="AA443">
        <f t="shared" si="221"/>
        <v>3.8520161930789572</v>
      </c>
      <c r="AB443">
        <f t="shared" si="222"/>
        <v>2.3749398988451706</v>
      </c>
      <c r="AC443">
        <f t="shared" si="223"/>
        <v>-69.03204288371299</v>
      </c>
      <c r="AD443">
        <f t="shared" si="224"/>
        <v>-231.36434991813707</v>
      </c>
      <c r="AE443">
        <f t="shared" si="225"/>
        <v>-21.316597336741964</v>
      </c>
      <c r="AF443">
        <f t="shared" si="226"/>
        <v>-0.18938873859198679</v>
      </c>
      <c r="AG443">
        <f t="shared" si="227"/>
        <v>41.496601340021606</v>
      </c>
      <c r="AH443">
        <f t="shared" si="228"/>
        <v>1.4461033973630157</v>
      </c>
      <c r="AI443">
        <f t="shared" si="229"/>
        <v>24.532350829101848</v>
      </c>
      <c r="AJ443">
        <v>1623.6953724114101</v>
      </c>
      <c r="AK443">
        <v>1580.2194545454499</v>
      </c>
      <c r="AL443">
        <v>3.5458511249603699</v>
      </c>
      <c r="AM443">
        <v>65.128705044101494</v>
      </c>
      <c r="AN443">
        <f t="shared" si="230"/>
        <v>1.5653524463426982</v>
      </c>
      <c r="AO443">
        <v>24.586452330490999</v>
      </c>
      <c r="AP443">
        <v>26.328035151515198</v>
      </c>
      <c r="AQ443">
        <v>1.95916013637734E-2</v>
      </c>
      <c r="AR443">
        <v>77.531801116587999</v>
      </c>
      <c r="AS443">
        <v>0</v>
      </c>
      <c r="AT443">
        <v>0</v>
      </c>
      <c r="AU443">
        <f t="shared" si="231"/>
        <v>1</v>
      </c>
      <c r="AV443">
        <f t="shared" si="232"/>
        <v>0</v>
      </c>
      <c r="AW443">
        <f t="shared" si="233"/>
        <v>37955.22761940497</v>
      </c>
      <c r="AX443">
        <f t="shared" si="234"/>
        <v>2000.0440000000001</v>
      </c>
      <c r="AY443">
        <f t="shared" si="235"/>
        <v>1681.2372599999999</v>
      </c>
      <c r="AZ443">
        <f t="shared" si="236"/>
        <v>0.84060013679699042</v>
      </c>
      <c r="BA443">
        <f t="shared" si="237"/>
        <v>0.1607582640181916</v>
      </c>
      <c r="BB443">
        <v>6</v>
      </c>
      <c r="BC443">
        <v>0.5</v>
      </c>
      <c r="BD443" t="s">
        <v>354</v>
      </c>
      <c r="BE443">
        <v>2</v>
      </c>
      <c r="BF443" t="b">
        <v>1</v>
      </c>
      <c r="BG443">
        <v>1657491415.25</v>
      </c>
      <c r="BH443">
        <v>1530.877</v>
      </c>
      <c r="BI443">
        <v>1583.3309999999999</v>
      </c>
      <c r="BJ443">
        <v>26.296379999999999</v>
      </c>
      <c r="BK443">
        <v>24.606639999999999</v>
      </c>
      <c r="BL443">
        <v>1516.509</v>
      </c>
      <c r="BM443">
        <v>25.905390000000001</v>
      </c>
      <c r="BN443">
        <v>499.98559999999998</v>
      </c>
      <c r="BO443">
        <v>72.122200000000007</v>
      </c>
      <c r="BP443">
        <v>4.5910159999999998E-2</v>
      </c>
      <c r="BQ443">
        <v>28.256769999999999</v>
      </c>
      <c r="BR443">
        <v>27.819980000000001</v>
      </c>
      <c r="BS443">
        <v>999.9</v>
      </c>
      <c r="BT443">
        <v>0</v>
      </c>
      <c r="BU443">
        <v>0</v>
      </c>
      <c r="BV443">
        <v>9994</v>
      </c>
      <c r="BW443">
        <v>0</v>
      </c>
      <c r="BX443">
        <v>180.5068</v>
      </c>
      <c r="BY443">
        <v>-52.453360000000004</v>
      </c>
      <c r="BZ443">
        <v>1572.223</v>
      </c>
      <c r="CA443">
        <v>1623.2750000000001</v>
      </c>
      <c r="CB443">
        <v>1.689721</v>
      </c>
      <c r="CC443">
        <v>1583.3309999999999</v>
      </c>
      <c r="CD443">
        <v>24.606639999999999</v>
      </c>
      <c r="CE443">
        <v>1.8965510000000001</v>
      </c>
      <c r="CF443">
        <v>1.774686</v>
      </c>
      <c r="CG443">
        <v>16.60614</v>
      </c>
      <c r="CH443">
        <v>15.56559</v>
      </c>
      <c r="CI443">
        <v>2000.0440000000001</v>
      </c>
      <c r="CJ443">
        <v>0.97999709999999995</v>
      </c>
      <c r="CK443">
        <v>2.0002929999999999E-2</v>
      </c>
      <c r="CL443">
        <v>0</v>
      </c>
      <c r="CM443">
        <v>2.4743900000000001</v>
      </c>
      <c r="CN443">
        <v>0</v>
      </c>
      <c r="CO443">
        <v>16636.060000000001</v>
      </c>
      <c r="CP443">
        <v>17300.5</v>
      </c>
      <c r="CQ443">
        <v>42.061999999999998</v>
      </c>
      <c r="CR443">
        <v>42.243699999999997</v>
      </c>
      <c r="CS443">
        <v>41.936999999999998</v>
      </c>
      <c r="CT443">
        <v>40.6312</v>
      </c>
      <c r="CU443">
        <v>41.280999999999999</v>
      </c>
      <c r="CV443">
        <v>1960.0340000000001</v>
      </c>
      <c r="CW443">
        <v>40.01</v>
      </c>
      <c r="CX443">
        <v>0</v>
      </c>
      <c r="CY443">
        <v>1657491392.5999999</v>
      </c>
      <c r="CZ443">
        <v>0</v>
      </c>
      <c r="DA443">
        <v>0</v>
      </c>
      <c r="DB443" t="s">
        <v>355</v>
      </c>
      <c r="DC443">
        <v>1657313570</v>
      </c>
      <c r="DD443">
        <v>1657313571.5</v>
      </c>
      <c r="DE443">
        <v>0</v>
      </c>
      <c r="DF443">
        <v>-0.183</v>
      </c>
      <c r="DG443">
        <v>-4.0000000000000001E-3</v>
      </c>
      <c r="DH443">
        <v>8.7509999999999994</v>
      </c>
      <c r="DI443">
        <v>0.37</v>
      </c>
      <c r="DJ443">
        <v>417</v>
      </c>
      <c r="DK443">
        <v>25</v>
      </c>
      <c r="DL443">
        <v>0.7</v>
      </c>
      <c r="DM443">
        <v>0.09</v>
      </c>
      <c r="DN443">
        <v>-52.1764902439024</v>
      </c>
      <c r="DO443">
        <v>1.3230501742160801</v>
      </c>
      <c r="DP443">
        <v>0.83969420386375104</v>
      </c>
      <c r="DQ443">
        <v>0</v>
      </c>
      <c r="DR443">
        <v>1.8287753658536601</v>
      </c>
      <c r="DS443">
        <v>-0.90609763066202398</v>
      </c>
      <c r="DT443">
        <v>9.5735643261638997E-2</v>
      </c>
      <c r="DU443">
        <v>0</v>
      </c>
      <c r="DV443">
        <v>0</v>
      </c>
      <c r="DW443">
        <v>2</v>
      </c>
      <c r="DX443" t="s">
        <v>362</v>
      </c>
      <c r="DY443">
        <v>2.97017</v>
      </c>
      <c r="DZ443">
        <v>2.69984</v>
      </c>
      <c r="EA443">
        <v>0.17486399999999999</v>
      </c>
      <c r="EB443">
        <v>0.179227</v>
      </c>
      <c r="EC443">
        <v>8.8332900000000006E-2</v>
      </c>
      <c r="ED443">
        <v>8.4952799999999995E-2</v>
      </c>
      <c r="EE443">
        <v>31935.7</v>
      </c>
      <c r="EF443">
        <v>34659.199999999997</v>
      </c>
      <c r="EG443">
        <v>35094.400000000001</v>
      </c>
      <c r="EH443">
        <v>38320</v>
      </c>
      <c r="EI443">
        <v>45418.2</v>
      </c>
      <c r="EJ443">
        <v>50655.9</v>
      </c>
      <c r="EK443">
        <v>54907.199999999997</v>
      </c>
      <c r="EL443">
        <v>61477.3</v>
      </c>
      <c r="EM443">
        <v>1.9434</v>
      </c>
      <c r="EN443">
        <v>2.0543999999999998</v>
      </c>
      <c r="EO443">
        <v>1.5318399999999999E-2</v>
      </c>
      <c r="EP443">
        <v>0</v>
      </c>
      <c r="EQ443">
        <v>27.584</v>
      </c>
      <c r="ER443">
        <v>999.9</v>
      </c>
      <c r="ES443">
        <v>32.987000000000002</v>
      </c>
      <c r="ET443">
        <v>40.817999999999998</v>
      </c>
      <c r="EU443">
        <v>35.415599999999998</v>
      </c>
      <c r="EV443">
        <v>51.722200000000001</v>
      </c>
      <c r="EW443">
        <v>38.249200000000002</v>
      </c>
      <c r="EX443">
        <v>2</v>
      </c>
      <c r="EY443">
        <v>0.21439</v>
      </c>
      <c r="EZ443">
        <v>-1.6710200000000001E-2</v>
      </c>
      <c r="FA443">
        <v>20.1496</v>
      </c>
      <c r="FB443">
        <v>5.1993200000000002</v>
      </c>
      <c r="FC443">
        <v>12.0099</v>
      </c>
      <c r="FD443">
        <v>4.976</v>
      </c>
      <c r="FE443">
        <v>3.294</v>
      </c>
      <c r="FF443">
        <v>9999</v>
      </c>
      <c r="FG443">
        <v>9999</v>
      </c>
      <c r="FH443">
        <v>9999</v>
      </c>
      <c r="FI443">
        <v>586.20000000000005</v>
      </c>
      <c r="FJ443">
        <v>1.8632200000000001</v>
      </c>
      <c r="FK443">
        <v>1.86798</v>
      </c>
      <c r="FL443">
        <v>1.86768</v>
      </c>
      <c r="FM443">
        <v>1.86893</v>
      </c>
      <c r="FN443">
        <v>1.8696600000000001</v>
      </c>
      <c r="FO443">
        <v>1.8656900000000001</v>
      </c>
      <c r="FP443">
        <v>1.86676</v>
      </c>
      <c r="FQ443">
        <v>1.8681300000000001</v>
      </c>
      <c r="FR443">
        <v>5</v>
      </c>
      <c r="FS443">
        <v>0</v>
      </c>
      <c r="FT443">
        <v>0</v>
      </c>
      <c r="FU443">
        <v>0</v>
      </c>
      <c r="FV443" t="s">
        <v>357</v>
      </c>
      <c r="FW443" t="s">
        <v>358</v>
      </c>
      <c r="FX443" t="s">
        <v>359</v>
      </c>
      <c r="FY443" t="s">
        <v>359</v>
      </c>
      <c r="FZ443" t="s">
        <v>359</v>
      </c>
      <c r="GA443" t="s">
        <v>359</v>
      </c>
      <c r="GB443">
        <v>0</v>
      </c>
      <c r="GC443">
        <v>100</v>
      </c>
      <c r="GD443">
        <v>100</v>
      </c>
      <c r="GE443">
        <v>14.42</v>
      </c>
      <c r="GF443">
        <v>0.39250000000000002</v>
      </c>
      <c r="GG443">
        <v>4.5656098643845597</v>
      </c>
      <c r="GH443">
        <v>7.6807047227384802E-3</v>
      </c>
      <c r="GI443">
        <v>-1.0831925345100399E-6</v>
      </c>
      <c r="GJ443">
        <v>1.8533368071612601E-10</v>
      </c>
      <c r="GK443">
        <v>-9.9183057942876601E-2</v>
      </c>
      <c r="GL443">
        <v>-1.13594444998887E-2</v>
      </c>
      <c r="GM443">
        <v>1.5024328609816199E-3</v>
      </c>
      <c r="GN443">
        <v>-1.28748702860321E-5</v>
      </c>
      <c r="GO443">
        <v>14</v>
      </c>
      <c r="GP443">
        <v>2172</v>
      </c>
      <c r="GQ443">
        <v>1</v>
      </c>
      <c r="GR443">
        <v>46</v>
      </c>
      <c r="GS443">
        <v>2964.1</v>
      </c>
      <c r="GT443">
        <v>2964.1</v>
      </c>
      <c r="GU443">
        <v>3.8208000000000002</v>
      </c>
      <c r="GV443">
        <v>2.66113</v>
      </c>
      <c r="GW443">
        <v>2.2485400000000002</v>
      </c>
      <c r="GX443">
        <v>2.7404799999999998</v>
      </c>
      <c r="GY443">
        <v>1.9958499999999999</v>
      </c>
      <c r="GZ443">
        <v>2.3938000000000001</v>
      </c>
      <c r="HA443">
        <v>42.590400000000002</v>
      </c>
      <c r="HB443">
        <v>13.7818</v>
      </c>
      <c r="HC443">
        <v>18</v>
      </c>
      <c r="HD443">
        <v>503.72800000000001</v>
      </c>
      <c r="HE443">
        <v>577.15700000000004</v>
      </c>
      <c r="HF443">
        <v>24.900400000000001</v>
      </c>
      <c r="HG443">
        <v>30.124600000000001</v>
      </c>
      <c r="HH443">
        <v>29.998899999999999</v>
      </c>
      <c r="HI443">
        <v>30.159400000000002</v>
      </c>
      <c r="HJ443">
        <v>30.093699999999998</v>
      </c>
      <c r="HK443">
        <v>76.483599999999996</v>
      </c>
      <c r="HL443">
        <v>25.601700000000001</v>
      </c>
      <c r="HM443">
        <v>0</v>
      </c>
      <c r="HN443">
        <v>24.965399999999999</v>
      </c>
      <c r="HO443">
        <v>1605.72</v>
      </c>
      <c r="HP443">
        <v>24.8629</v>
      </c>
      <c r="HQ443">
        <v>101.819</v>
      </c>
      <c r="HR443">
        <v>102.321</v>
      </c>
    </row>
    <row r="444" spans="1:226" x14ac:dyDescent="0.2">
      <c r="A444">
        <v>428</v>
      </c>
      <c r="B444">
        <v>1657491422.5</v>
      </c>
      <c r="C444">
        <v>5220.9000000953702</v>
      </c>
      <c r="D444" t="s">
        <v>1214</v>
      </c>
      <c r="E444" t="s">
        <v>1215</v>
      </c>
      <c r="F444">
        <v>5</v>
      </c>
      <c r="G444" t="s">
        <v>1223</v>
      </c>
      <c r="H444" t="s">
        <v>353</v>
      </c>
      <c r="I444">
        <v>1657491419.6500001</v>
      </c>
      <c r="J444">
        <f t="shared" si="204"/>
        <v>1.5032995625993569E-3</v>
      </c>
      <c r="K444">
        <f t="shared" si="205"/>
        <v>1.5032995625993568</v>
      </c>
      <c r="L444">
        <f t="shared" si="206"/>
        <v>24.360179581513368</v>
      </c>
      <c r="M444">
        <f t="shared" si="207"/>
        <v>1546.1130000000001</v>
      </c>
      <c r="N444">
        <f t="shared" si="208"/>
        <v>597.38453065002045</v>
      </c>
      <c r="O444">
        <f t="shared" si="209"/>
        <v>43.112133231570724</v>
      </c>
      <c r="P444">
        <f t="shared" si="210"/>
        <v>111.58010666016771</v>
      </c>
      <c r="Q444">
        <f t="shared" si="211"/>
        <v>4.4183926009066815E-2</v>
      </c>
      <c r="R444">
        <f t="shared" si="212"/>
        <v>2.3950702923761371</v>
      </c>
      <c r="S444">
        <f t="shared" si="213"/>
        <v>4.3736047995609734E-2</v>
      </c>
      <c r="T444">
        <f t="shared" si="214"/>
        <v>2.7374891626723394E-2</v>
      </c>
      <c r="U444">
        <f t="shared" si="215"/>
        <v>321.52408020000001</v>
      </c>
      <c r="V444">
        <f t="shared" si="216"/>
        <v>30.064970655894012</v>
      </c>
      <c r="W444">
        <f t="shared" si="217"/>
        <v>30.064970655894012</v>
      </c>
      <c r="X444">
        <f t="shared" si="218"/>
        <v>4.2763750583173703</v>
      </c>
      <c r="Y444">
        <f t="shared" si="219"/>
        <v>49.385466010702302</v>
      </c>
      <c r="Z444">
        <f t="shared" si="220"/>
        <v>1.901986401007723</v>
      </c>
      <c r="AA444">
        <f t="shared" si="221"/>
        <v>3.8513079953432947</v>
      </c>
      <c r="AB444">
        <f t="shared" si="222"/>
        <v>2.3743886573096473</v>
      </c>
      <c r="AC444">
        <f t="shared" si="223"/>
        <v>-66.295510710631646</v>
      </c>
      <c r="AD444">
        <f t="shared" si="224"/>
        <v>-233.88837559195559</v>
      </c>
      <c r="AE444">
        <f t="shared" si="225"/>
        <v>-21.533436236032582</v>
      </c>
      <c r="AF444">
        <f t="shared" si="226"/>
        <v>-0.19324233861979678</v>
      </c>
      <c r="AG444">
        <f t="shared" si="227"/>
        <v>40.91663476497655</v>
      </c>
      <c r="AH444">
        <f t="shared" si="228"/>
        <v>1.426754813537954</v>
      </c>
      <c r="AI444">
        <f t="shared" si="229"/>
        <v>24.360179581513368</v>
      </c>
      <c r="AJ444">
        <v>1639.2541658795999</v>
      </c>
      <c r="AK444">
        <v>1596.192</v>
      </c>
      <c r="AL444">
        <v>3.49272988946819</v>
      </c>
      <c r="AM444">
        <v>65.128705044101494</v>
      </c>
      <c r="AN444">
        <f t="shared" si="230"/>
        <v>1.5032995625993568</v>
      </c>
      <c r="AO444">
        <v>24.681252527409399</v>
      </c>
      <c r="AP444">
        <v>26.378324848484802</v>
      </c>
      <c r="AQ444">
        <v>1.3250301368488201E-2</v>
      </c>
      <c r="AR444">
        <v>77.531801116587999</v>
      </c>
      <c r="AS444">
        <v>0</v>
      </c>
      <c r="AT444">
        <v>0</v>
      </c>
      <c r="AU444">
        <f t="shared" si="231"/>
        <v>1</v>
      </c>
      <c r="AV444">
        <f t="shared" si="232"/>
        <v>0</v>
      </c>
      <c r="AW444">
        <f t="shared" si="233"/>
        <v>38001.288693595197</v>
      </c>
      <c r="AX444">
        <f t="shared" si="234"/>
        <v>2000.047</v>
      </c>
      <c r="AY444">
        <f t="shared" si="235"/>
        <v>1681.2397799999999</v>
      </c>
      <c r="AZ444">
        <f t="shared" si="236"/>
        <v>0.84060013589680638</v>
      </c>
      <c r="BA444">
        <f t="shared" si="237"/>
        <v>0.16075826228083639</v>
      </c>
      <c r="BB444">
        <v>6</v>
      </c>
      <c r="BC444">
        <v>0.5</v>
      </c>
      <c r="BD444" t="s">
        <v>354</v>
      </c>
      <c r="BE444">
        <v>2</v>
      </c>
      <c r="BF444" t="b">
        <v>1</v>
      </c>
      <c r="BG444">
        <v>1657491419.6500001</v>
      </c>
      <c r="BH444">
        <v>1546.1130000000001</v>
      </c>
      <c r="BI444">
        <v>1597.855</v>
      </c>
      <c r="BJ444">
        <v>26.35493</v>
      </c>
      <c r="BK444">
        <v>24.688110000000002</v>
      </c>
      <c r="BL444">
        <v>1531.6579999999999</v>
      </c>
      <c r="BM444">
        <v>25.961659999999998</v>
      </c>
      <c r="BN444">
        <v>500.04899999999998</v>
      </c>
      <c r="BO444">
        <v>72.122450000000001</v>
      </c>
      <c r="BP444">
        <v>4.569467E-2</v>
      </c>
      <c r="BQ444">
        <v>28.253609999999998</v>
      </c>
      <c r="BR444">
        <v>27.843630000000001</v>
      </c>
      <c r="BS444">
        <v>999.9</v>
      </c>
      <c r="BT444">
        <v>0</v>
      </c>
      <c r="BU444">
        <v>0</v>
      </c>
      <c r="BV444">
        <v>10006.5</v>
      </c>
      <c r="BW444">
        <v>0</v>
      </c>
      <c r="BX444">
        <v>177.65600000000001</v>
      </c>
      <c r="BY444">
        <v>-51.742800000000003</v>
      </c>
      <c r="BZ444">
        <v>1587.9639999999999</v>
      </c>
      <c r="CA444">
        <v>1638.3019999999999</v>
      </c>
      <c r="CB444">
        <v>1.6668270000000001</v>
      </c>
      <c r="CC444">
        <v>1597.855</v>
      </c>
      <c r="CD444">
        <v>24.688110000000002</v>
      </c>
      <c r="CE444">
        <v>1.9007810000000001</v>
      </c>
      <c r="CF444">
        <v>1.780567</v>
      </c>
      <c r="CG444">
        <v>16.641200000000001</v>
      </c>
      <c r="CH444">
        <v>15.61721</v>
      </c>
      <c r="CI444">
        <v>2000.047</v>
      </c>
      <c r="CJ444">
        <v>0.97999709999999995</v>
      </c>
      <c r="CK444">
        <v>2.0002929999999999E-2</v>
      </c>
      <c r="CL444">
        <v>0</v>
      </c>
      <c r="CM444">
        <v>2.4142000000000001</v>
      </c>
      <c r="CN444">
        <v>0</v>
      </c>
      <c r="CO444">
        <v>16608.990000000002</v>
      </c>
      <c r="CP444">
        <v>17300.53</v>
      </c>
      <c r="CQ444">
        <v>42.061999999999998</v>
      </c>
      <c r="CR444">
        <v>42.193300000000001</v>
      </c>
      <c r="CS444">
        <v>41.924599999999998</v>
      </c>
      <c r="CT444">
        <v>40.587200000000003</v>
      </c>
      <c r="CU444">
        <v>41.25</v>
      </c>
      <c r="CV444">
        <v>1960.037</v>
      </c>
      <c r="CW444">
        <v>40.01</v>
      </c>
      <c r="CX444">
        <v>0</v>
      </c>
      <c r="CY444">
        <v>1657491397.4000001</v>
      </c>
      <c r="CZ444">
        <v>0</v>
      </c>
      <c r="DA444">
        <v>0</v>
      </c>
      <c r="DB444" t="s">
        <v>355</v>
      </c>
      <c r="DC444">
        <v>1657313570</v>
      </c>
      <c r="DD444">
        <v>1657313571.5</v>
      </c>
      <c r="DE444">
        <v>0</v>
      </c>
      <c r="DF444">
        <v>-0.183</v>
      </c>
      <c r="DG444">
        <v>-4.0000000000000001E-3</v>
      </c>
      <c r="DH444">
        <v>8.7509999999999994</v>
      </c>
      <c r="DI444">
        <v>0.37</v>
      </c>
      <c r="DJ444">
        <v>417</v>
      </c>
      <c r="DK444">
        <v>25</v>
      </c>
      <c r="DL444">
        <v>0.7</v>
      </c>
      <c r="DM444">
        <v>0.09</v>
      </c>
      <c r="DN444">
        <v>-52.090617073170698</v>
      </c>
      <c r="DO444">
        <v>2.5095407665504701</v>
      </c>
      <c r="DP444">
        <v>0.85118365044312105</v>
      </c>
      <c r="DQ444">
        <v>0</v>
      </c>
      <c r="DR444">
        <v>1.7760892682926801</v>
      </c>
      <c r="DS444">
        <v>-0.91980146341463198</v>
      </c>
      <c r="DT444">
        <v>9.6874012508332705E-2</v>
      </c>
      <c r="DU444">
        <v>0</v>
      </c>
      <c r="DV444">
        <v>0</v>
      </c>
      <c r="DW444">
        <v>2</v>
      </c>
      <c r="DX444" t="s">
        <v>362</v>
      </c>
      <c r="DY444">
        <v>2.9700700000000002</v>
      </c>
      <c r="DZ444">
        <v>2.6996199999999999</v>
      </c>
      <c r="EA444">
        <v>0.17591899999999999</v>
      </c>
      <c r="EB444">
        <v>0.18018799999999999</v>
      </c>
      <c r="EC444">
        <v>8.8466600000000006E-2</v>
      </c>
      <c r="ED444">
        <v>8.50186E-2</v>
      </c>
      <c r="EE444">
        <v>31896.5</v>
      </c>
      <c r="EF444">
        <v>34620.199999999997</v>
      </c>
      <c r="EG444">
        <v>35096.1</v>
      </c>
      <c r="EH444">
        <v>38321.699999999997</v>
      </c>
      <c r="EI444">
        <v>45413.3</v>
      </c>
      <c r="EJ444">
        <v>50654.7</v>
      </c>
      <c r="EK444">
        <v>54909.3</v>
      </c>
      <c r="EL444">
        <v>61480.2</v>
      </c>
      <c r="EM444">
        <v>1.9432</v>
      </c>
      <c r="EN444">
        <v>2.0558000000000001</v>
      </c>
      <c r="EO444">
        <v>1.8030399999999999E-2</v>
      </c>
      <c r="EP444">
        <v>0</v>
      </c>
      <c r="EQ444">
        <v>27.5671</v>
      </c>
      <c r="ER444">
        <v>999.9</v>
      </c>
      <c r="ES444">
        <v>32.939</v>
      </c>
      <c r="ET444">
        <v>40.798000000000002</v>
      </c>
      <c r="EU444">
        <v>35.329599999999999</v>
      </c>
      <c r="EV444">
        <v>51.622199999999999</v>
      </c>
      <c r="EW444">
        <v>38.149000000000001</v>
      </c>
      <c r="EX444">
        <v>2</v>
      </c>
      <c r="EY444">
        <v>0.21249999999999999</v>
      </c>
      <c r="EZ444">
        <v>2.5925900000000001E-3</v>
      </c>
      <c r="FA444">
        <v>20.149100000000001</v>
      </c>
      <c r="FB444">
        <v>5.1993200000000002</v>
      </c>
      <c r="FC444">
        <v>12.0099</v>
      </c>
      <c r="FD444">
        <v>4.9756</v>
      </c>
      <c r="FE444">
        <v>3.294</v>
      </c>
      <c r="FF444">
        <v>9999</v>
      </c>
      <c r="FG444">
        <v>9999</v>
      </c>
      <c r="FH444">
        <v>9999</v>
      </c>
      <c r="FI444">
        <v>586.20000000000005</v>
      </c>
      <c r="FJ444">
        <v>1.8631899999999999</v>
      </c>
      <c r="FK444">
        <v>1.86798</v>
      </c>
      <c r="FL444">
        <v>1.86768</v>
      </c>
      <c r="FM444">
        <v>1.8689</v>
      </c>
      <c r="FN444">
        <v>1.8696299999999999</v>
      </c>
      <c r="FO444">
        <v>1.8656900000000001</v>
      </c>
      <c r="FP444">
        <v>1.86676</v>
      </c>
      <c r="FQ444">
        <v>1.8681300000000001</v>
      </c>
      <c r="FR444">
        <v>5</v>
      </c>
      <c r="FS444">
        <v>0</v>
      </c>
      <c r="FT444">
        <v>0</v>
      </c>
      <c r="FU444">
        <v>0</v>
      </c>
      <c r="FV444" t="s">
        <v>357</v>
      </c>
      <c r="FW444" t="s">
        <v>358</v>
      </c>
      <c r="FX444" t="s">
        <v>359</v>
      </c>
      <c r="FY444" t="s">
        <v>359</v>
      </c>
      <c r="FZ444" t="s">
        <v>359</v>
      </c>
      <c r="GA444" t="s">
        <v>359</v>
      </c>
      <c r="GB444">
        <v>0</v>
      </c>
      <c r="GC444">
        <v>100</v>
      </c>
      <c r="GD444">
        <v>100</v>
      </c>
      <c r="GE444">
        <v>14.51</v>
      </c>
      <c r="GF444">
        <v>0.39479999999999998</v>
      </c>
      <c r="GG444">
        <v>4.5656098643845597</v>
      </c>
      <c r="GH444">
        <v>7.6807047227384802E-3</v>
      </c>
      <c r="GI444">
        <v>-1.0831925345100399E-6</v>
      </c>
      <c r="GJ444">
        <v>1.8533368071612601E-10</v>
      </c>
      <c r="GK444">
        <v>-9.9183057942876601E-2</v>
      </c>
      <c r="GL444">
        <v>-1.13594444998887E-2</v>
      </c>
      <c r="GM444">
        <v>1.5024328609816199E-3</v>
      </c>
      <c r="GN444">
        <v>-1.28748702860321E-5</v>
      </c>
      <c r="GO444">
        <v>14</v>
      </c>
      <c r="GP444">
        <v>2172</v>
      </c>
      <c r="GQ444">
        <v>1</v>
      </c>
      <c r="GR444">
        <v>46</v>
      </c>
      <c r="GS444">
        <v>2964.2</v>
      </c>
      <c r="GT444">
        <v>2964.2</v>
      </c>
      <c r="GU444">
        <v>3.8464399999999999</v>
      </c>
      <c r="GV444">
        <v>2.65991</v>
      </c>
      <c r="GW444">
        <v>2.2485400000000002</v>
      </c>
      <c r="GX444">
        <v>2.7404799999999998</v>
      </c>
      <c r="GY444">
        <v>1.9958499999999999</v>
      </c>
      <c r="GZ444">
        <v>2.3999000000000001</v>
      </c>
      <c r="HA444">
        <v>42.590400000000002</v>
      </c>
      <c r="HB444">
        <v>13.773</v>
      </c>
      <c r="HC444">
        <v>18</v>
      </c>
      <c r="HD444">
        <v>503.495</v>
      </c>
      <c r="HE444">
        <v>578.05799999999999</v>
      </c>
      <c r="HF444">
        <v>25.0183</v>
      </c>
      <c r="HG444">
        <v>30.110600000000002</v>
      </c>
      <c r="HH444">
        <v>29.998699999999999</v>
      </c>
      <c r="HI444">
        <v>30.148499999999999</v>
      </c>
      <c r="HJ444">
        <v>30.0792</v>
      </c>
      <c r="HK444">
        <v>77.063199999999995</v>
      </c>
      <c r="HL444">
        <v>25.322700000000001</v>
      </c>
      <c r="HM444">
        <v>0</v>
      </c>
      <c r="HN444">
        <v>25.074300000000001</v>
      </c>
      <c r="HO444">
        <v>1625.81</v>
      </c>
      <c r="HP444">
        <v>24.900200000000002</v>
      </c>
      <c r="HQ444">
        <v>101.82299999999999</v>
      </c>
      <c r="HR444">
        <v>102.32599999999999</v>
      </c>
    </row>
    <row r="445" spans="1:226" x14ac:dyDescent="0.2">
      <c r="A445">
        <v>429</v>
      </c>
      <c r="B445">
        <v>1657491428</v>
      </c>
      <c r="C445">
        <v>5226.4000000953702</v>
      </c>
      <c r="D445" t="s">
        <v>1216</v>
      </c>
      <c r="E445" t="s">
        <v>1217</v>
      </c>
      <c r="F445">
        <v>5</v>
      </c>
      <c r="G445" t="s">
        <v>1223</v>
      </c>
      <c r="H445" t="s">
        <v>353</v>
      </c>
      <c r="I445">
        <v>1657491425.25</v>
      </c>
      <c r="J445">
        <f t="shared" si="204"/>
        <v>1.4573796391853303E-3</v>
      </c>
      <c r="K445">
        <f t="shared" si="205"/>
        <v>1.4573796391853302</v>
      </c>
      <c r="L445">
        <f t="shared" si="206"/>
        <v>24.024883660738194</v>
      </c>
      <c r="M445">
        <f t="shared" si="207"/>
        <v>1565.1320000000001</v>
      </c>
      <c r="N445">
        <f t="shared" si="208"/>
        <v>597.61620409125203</v>
      </c>
      <c r="O445">
        <f t="shared" si="209"/>
        <v>43.128369405674121</v>
      </c>
      <c r="P445">
        <f t="shared" si="210"/>
        <v>112.95140694400332</v>
      </c>
      <c r="Q445">
        <f t="shared" si="211"/>
        <v>4.2696475981556833E-2</v>
      </c>
      <c r="R445">
        <f t="shared" si="212"/>
        <v>2.3880362452884496</v>
      </c>
      <c r="S445">
        <f t="shared" si="213"/>
        <v>4.2276872633318162E-2</v>
      </c>
      <c r="T445">
        <f t="shared" si="214"/>
        <v>2.6460401336761613E-2</v>
      </c>
      <c r="U445">
        <f t="shared" si="215"/>
        <v>321.50636459999998</v>
      </c>
      <c r="V445">
        <f t="shared" si="216"/>
        <v>30.108885557219761</v>
      </c>
      <c r="W445">
        <f t="shared" si="217"/>
        <v>30.108885557219761</v>
      </c>
      <c r="X445">
        <f t="shared" si="218"/>
        <v>4.2871686215117011</v>
      </c>
      <c r="Y445">
        <f t="shared" si="219"/>
        <v>49.422159077967066</v>
      </c>
      <c r="Z445">
        <f t="shared" si="220"/>
        <v>1.9061457426050885</v>
      </c>
      <c r="AA445">
        <f t="shared" si="221"/>
        <v>3.8568645687817975</v>
      </c>
      <c r="AB445">
        <f t="shared" si="222"/>
        <v>2.3810228789066126</v>
      </c>
      <c r="AC445">
        <f t="shared" si="223"/>
        <v>-64.270442088073068</v>
      </c>
      <c r="AD445">
        <f t="shared" si="224"/>
        <v>-235.66497232703591</v>
      </c>
      <c r="AE445">
        <f t="shared" si="225"/>
        <v>-21.768337597114698</v>
      </c>
      <c r="AF445">
        <f t="shared" si="226"/>
        <v>-0.19738741222369072</v>
      </c>
      <c r="AG445">
        <f t="shared" si="227"/>
        <v>41.187340895451754</v>
      </c>
      <c r="AH445">
        <f t="shared" si="228"/>
        <v>1.4020019821851792</v>
      </c>
      <c r="AI445">
        <f t="shared" si="229"/>
        <v>24.024883660738194</v>
      </c>
      <c r="AJ445">
        <v>1658.8201390532199</v>
      </c>
      <c r="AK445">
        <v>1615.7093333333301</v>
      </c>
      <c r="AL445">
        <v>3.6136202518627401</v>
      </c>
      <c r="AM445">
        <v>65.128705044101494</v>
      </c>
      <c r="AN445">
        <f t="shared" si="230"/>
        <v>1.4573796391853302</v>
      </c>
      <c r="AO445">
        <v>24.777847499172498</v>
      </c>
      <c r="AP445">
        <v>26.4373981818182</v>
      </c>
      <c r="AQ445">
        <v>9.67297803302887E-3</v>
      </c>
      <c r="AR445">
        <v>77.531801116587999</v>
      </c>
      <c r="AS445">
        <v>0</v>
      </c>
      <c r="AT445">
        <v>0</v>
      </c>
      <c r="AU445">
        <f t="shared" si="231"/>
        <v>1</v>
      </c>
      <c r="AV445">
        <f t="shared" si="232"/>
        <v>0</v>
      </c>
      <c r="AW445">
        <f t="shared" si="233"/>
        <v>37827.981914613571</v>
      </c>
      <c r="AX445">
        <f t="shared" si="234"/>
        <v>1999.9359999999999</v>
      </c>
      <c r="AY445">
        <f t="shared" si="235"/>
        <v>1681.1465399999997</v>
      </c>
      <c r="AZ445">
        <f t="shared" si="236"/>
        <v>0.84060016920541447</v>
      </c>
      <c r="BA445">
        <f t="shared" si="237"/>
        <v>0.16075832656645012</v>
      </c>
      <c r="BB445">
        <v>6</v>
      </c>
      <c r="BC445">
        <v>0.5</v>
      </c>
      <c r="BD445" t="s">
        <v>354</v>
      </c>
      <c r="BE445">
        <v>2</v>
      </c>
      <c r="BF445" t="b">
        <v>1</v>
      </c>
      <c r="BG445">
        <v>1657491425.25</v>
      </c>
      <c r="BH445">
        <v>1565.1320000000001</v>
      </c>
      <c r="BI445">
        <v>1617.193</v>
      </c>
      <c r="BJ445">
        <v>26.412859999999998</v>
      </c>
      <c r="BK445">
        <v>24.774799999999999</v>
      </c>
      <c r="BL445">
        <v>1550.569</v>
      </c>
      <c r="BM445">
        <v>26.017309999999998</v>
      </c>
      <c r="BN445">
        <v>499.97109999999998</v>
      </c>
      <c r="BO445">
        <v>72.121049999999997</v>
      </c>
      <c r="BP445">
        <v>4.6286010000000002E-2</v>
      </c>
      <c r="BQ445">
        <v>28.278390000000002</v>
      </c>
      <c r="BR445">
        <v>27.86459</v>
      </c>
      <c r="BS445">
        <v>999.9</v>
      </c>
      <c r="BT445">
        <v>0</v>
      </c>
      <c r="BU445">
        <v>0</v>
      </c>
      <c r="BV445">
        <v>9960</v>
      </c>
      <c r="BW445">
        <v>0</v>
      </c>
      <c r="BX445">
        <v>171.84710000000001</v>
      </c>
      <c r="BY445">
        <v>-52.060789999999997</v>
      </c>
      <c r="BZ445">
        <v>1607.5930000000001</v>
      </c>
      <c r="CA445">
        <v>1658.2760000000001</v>
      </c>
      <c r="CB445">
        <v>1.638058</v>
      </c>
      <c r="CC445">
        <v>1617.193</v>
      </c>
      <c r="CD445">
        <v>24.774799999999999</v>
      </c>
      <c r="CE445">
        <v>1.9049240000000001</v>
      </c>
      <c r="CF445">
        <v>1.7867850000000001</v>
      </c>
      <c r="CG445">
        <v>16.675439999999998</v>
      </c>
      <c r="CH445">
        <v>15.67164</v>
      </c>
      <c r="CI445">
        <v>1999.9359999999999</v>
      </c>
      <c r="CJ445">
        <v>0.97999559999999997</v>
      </c>
      <c r="CK445">
        <v>2.0004480000000002E-2</v>
      </c>
      <c r="CL445">
        <v>0</v>
      </c>
      <c r="CM445">
        <v>2.3190200000000001</v>
      </c>
      <c r="CN445">
        <v>0</v>
      </c>
      <c r="CO445">
        <v>16576.009999999998</v>
      </c>
      <c r="CP445">
        <v>17299.560000000001</v>
      </c>
      <c r="CQ445">
        <v>42</v>
      </c>
      <c r="CR445">
        <v>42.1312</v>
      </c>
      <c r="CS445">
        <v>41.868699999999997</v>
      </c>
      <c r="CT445">
        <v>40.555799999999998</v>
      </c>
      <c r="CU445">
        <v>41.231099999999998</v>
      </c>
      <c r="CV445">
        <v>1959.9259999999999</v>
      </c>
      <c r="CW445">
        <v>40.01</v>
      </c>
      <c r="CX445">
        <v>0</v>
      </c>
      <c r="CY445">
        <v>1657491402.8</v>
      </c>
      <c r="CZ445">
        <v>0</v>
      </c>
      <c r="DA445">
        <v>0</v>
      </c>
      <c r="DB445" t="s">
        <v>355</v>
      </c>
      <c r="DC445">
        <v>1657313570</v>
      </c>
      <c r="DD445">
        <v>1657313571.5</v>
      </c>
      <c r="DE445">
        <v>0</v>
      </c>
      <c r="DF445">
        <v>-0.183</v>
      </c>
      <c r="DG445">
        <v>-4.0000000000000001E-3</v>
      </c>
      <c r="DH445">
        <v>8.7509999999999994</v>
      </c>
      <c r="DI445">
        <v>0.37</v>
      </c>
      <c r="DJ445">
        <v>417</v>
      </c>
      <c r="DK445">
        <v>25</v>
      </c>
      <c r="DL445">
        <v>0.7</v>
      </c>
      <c r="DM445">
        <v>0.09</v>
      </c>
      <c r="DN445">
        <v>-51.890948780487797</v>
      </c>
      <c r="DO445">
        <v>-0.28730592334491001</v>
      </c>
      <c r="DP445">
        <v>0.78764934135536302</v>
      </c>
      <c r="DQ445">
        <v>0</v>
      </c>
      <c r="DR445">
        <v>1.70632902439024</v>
      </c>
      <c r="DS445">
        <v>-0.66796327526132504</v>
      </c>
      <c r="DT445">
        <v>7.7406310570400899E-2</v>
      </c>
      <c r="DU445">
        <v>0</v>
      </c>
      <c r="DV445">
        <v>0</v>
      </c>
      <c r="DW445">
        <v>2</v>
      </c>
      <c r="DX445" t="s">
        <v>362</v>
      </c>
      <c r="DY445">
        <v>2.96977</v>
      </c>
      <c r="DZ445">
        <v>2.7000999999999999</v>
      </c>
      <c r="EA445">
        <v>0.177206</v>
      </c>
      <c r="EB445">
        <v>0.181506</v>
      </c>
      <c r="EC445">
        <v>8.8567999999999994E-2</v>
      </c>
      <c r="ED445">
        <v>8.5193500000000005E-2</v>
      </c>
      <c r="EE445">
        <v>31847.4</v>
      </c>
      <c r="EF445">
        <v>34565.599999999999</v>
      </c>
      <c r="EG445">
        <v>35096.800000000003</v>
      </c>
      <c r="EH445">
        <v>38322.9</v>
      </c>
      <c r="EI445">
        <v>45408.6</v>
      </c>
      <c r="EJ445">
        <v>50646.5</v>
      </c>
      <c r="EK445">
        <v>54909.8</v>
      </c>
      <c r="EL445">
        <v>61481.9</v>
      </c>
      <c r="EM445">
        <v>1.9434</v>
      </c>
      <c r="EN445">
        <v>2.0564</v>
      </c>
      <c r="EO445">
        <v>1.9699299999999999E-2</v>
      </c>
      <c r="EP445">
        <v>0</v>
      </c>
      <c r="EQ445">
        <v>27.549800000000001</v>
      </c>
      <c r="ER445">
        <v>999.9</v>
      </c>
      <c r="ES445">
        <v>32.865000000000002</v>
      </c>
      <c r="ET445">
        <v>40.798000000000002</v>
      </c>
      <c r="EU445">
        <v>35.249899999999997</v>
      </c>
      <c r="EV445">
        <v>52.102200000000003</v>
      </c>
      <c r="EW445">
        <v>38.221200000000003</v>
      </c>
      <c r="EX445">
        <v>2</v>
      </c>
      <c r="EY445">
        <v>0.21117900000000001</v>
      </c>
      <c r="EZ445">
        <v>1.8191700000000002E-2</v>
      </c>
      <c r="FA445">
        <v>20.1495</v>
      </c>
      <c r="FB445">
        <v>5.1981200000000003</v>
      </c>
      <c r="FC445">
        <v>12.0099</v>
      </c>
      <c r="FD445">
        <v>4.9752000000000001</v>
      </c>
      <c r="FE445">
        <v>3.294</v>
      </c>
      <c r="FF445">
        <v>9999</v>
      </c>
      <c r="FG445">
        <v>9999</v>
      </c>
      <c r="FH445">
        <v>9999</v>
      </c>
      <c r="FI445">
        <v>586.20000000000005</v>
      </c>
      <c r="FJ445">
        <v>1.8632200000000001</v>
      </c>
      <c r="FK445">
        <v>1.86795</v>
      </c>
      <c r="FL445">
        <v>1.86768</v>
      </c>
      <c r="FM445">
        <v>1.8689</v>
      </c>
      <c r="FN445">
        <v>1.8696600000000001</v>
      </c>
      <c r="FO445">
        <v>1.8656900000000001</v>
      </c>
      <c r="FP445">
        <v>1.86676</v>
      </c>
      <c r="FQ445">
        <v>1.8681300000000001</v>
      </c>
      <c r="FR445">
        <v>5</v>
      </c>
      <c r="FS445">
        <v>0</v>
      </c>
      <c r="FT445">
        <v>0</v>
      </c>
      <c r="FU445">
        <v>0</v>
      </c>
      <c r="FV445" t="s">
        <v>357</v>
      </c>
      <c r="FW445" t="s">
        <v>358</v>
      </c>
      <c r="FX445" t="s">
        <v>359</v>
      </c>
      <c r="FY445" t="s">
        <v>359</v>
      </c>
      <c r="FZ445" t="s">
        <v>359</v>
      </c>
      <c r="GA445" t="s">
        <v>359</v>
      </c>
      <c r="GB445">
        <v>0</v>
      </c>
      <c r="GC445">
        <v>100</v>
      </c>
      <c r="GD445">
        <v>100</v>
      </c>
      <c r="GE445">
        <v>14.61</v>
      </c>
      <c r="GF445">
        <v>0.39629999999999999</v>
      </c>
      <c r="GG445">
        <v>4.5656098643845597</v>
      </c>
      <c r="GH445">
        <v>7.6807047227384802E-3</v>
      </c>
      <c r="GI445">
        <v>-1.0831925345100399E-6</v>
      </c>
      <c r="GJ445">
        <v>1.8533368071612601E-10</v>
      </c>
      <c r="GK445">
        <v>-9.9183057942876601E-2</v>
      </c>
      <c r="GL445">
        <v>-1.13594444998887E-2</v>
      </c>
      <c r="GM445">
        <v>1.5024328609816199E-3</v>
      </c>
      <c r="GN445">
        <v>-1.28748702860321E-5</v>
      </c>
      <c r="GO445">
        <v>14</v>
      </c>
      <c r="GP445">
        <v>2172</v>
      </c>
      <c r="GQ445">
        <v>1</v>
      </c>
      <c r="GR445">
        <v>46</v>
      </c>
      <c r="GS445">
        <v>2964.3</v>
      </c>
      <c r="GT445">
        <v>2964.3</v>
      </c>
      <c r="GU445">
        <v>3.88062</v>
      </c>
      <c r="GV445">
        <v>2.6672400000000001</v>
      </c>
      <c r="GW445">
        <v>2.2485400000000002</v>
      </c>
      <c r="GX445">
        <v>2.7404799999999998</v>
      </c>
      <c r="GY445">
        <v>1.9958499999999999</v>
      </c>
      <c r="GZ445">
        <v>2.3950200000000001</v>
      </c>
      <c r="HA445">
        <v>42.563699999999997</v>
      </c>
      <c r="HB445">
        <v>13.7643</v>
      </c>
      <c r="HC445">
        <v>18</v>
      </c>
      <c r="HD445">
        <v>503.483</v>
      </c>
      <c r="HE445">
        <v>578.37599999999998</v>
      </c>
      <c r="HF445">
        <v>25.125499999999999</v>
      </c>
      <c r="HG445">
        <v>30.090299999999999</v>
      </c>
      <c r="HH445">
        <v>29.998799999999999</v>
      </c>
      <c r="HI445">
        <v>30.130800000000001</v>
      </c>
      <c r="HJ445">
        <v>30.065300000000001</v>
      </c>
      <c r="HK445">
        <v>77.678600000000003</v>
      </c>
      <c r="HL445">
        <v>25.0227</v>
      </c>
      <c r="HM445">
        <v>0</v>
      </c>
      <c r="HN445">
        <v>25.171299999999999</v>
      </c>
      <c r="HO445">
        <v>1639.25</v>
      </c>
      <c r="HP445">
        <v>24.9482</v>
      </c>
      <c r="HQ445">
        <v>101.825</v>
      </c>
      <c r="HR445">
        <v>102.32899999999999</v>
      </c>
    </row>
    <row r="446" spans="1:226" x14ac:dyDescent="0.2">
      <c r="A446">
        <v>430</v>
      </c>
      <c r="B446">
        <v>1657491433</v>
      </c>
      <c r="C446">
        <v>5231.4000000953702</v>
      </c>
      <c r="D446" t="s">
        <v>1218</v>
      </c>
      <c r="E446" t="s">
        <v>1219</v>
      </c>
      <c r="F446">
        <v>5</v>
      </c>
      <c r="G446" t="s">
        <v>1223</v>
      </c>
      <c r="H446" t="s">
        <v>353</v>
      </c>
      <c r="I446">
        <v>1657491430.5</v>
      </c>
      <c r="J446">
        <f t="shared" si="204"/>
        <v>1.4381455260039271E-3</v>
      </c>
      <c r="K446">
        <f t="shared" si="205"/>
        <v>1.4381455260039271</v>
      </c>
      <c r="L446">
        <f t="shared" si="206"/>
        <v>24.191341085089039</v>
      </c>
      <c r="M446">
        <f t="shared" si="207"/>
        <v>1583.24555555556</v>
      </c>
      <c r="N446">
        <f t="shared" si="208"/>
        <v>595.97957736435774</v>
      </c>
      <c r="O446">
        <f t="shared" si="209"/>
        <v>43.010286923103372</v>
      </c>
      <c r="P446">
        <f t="shared" si="210"/>
        <v>114.25868972778878</v>
      </c>
      <c r="Q446">
        <f t="shared" si="211"/>
        <v>4.2093365496662864E-2</v>
      </c>
      <c r="R446">
        <f t="shared" si="212"/>
        <v>2.3975852679494576</v>
      </c>
      <c r="S446">
        <f t="shared" si="213"/>
        <v>4.1687079205803661E-2</v>
      </c>
      <c r="T446">
        <f t="shared" si="214"/>
        <v>2.6090600802241466E-2</v>
      </c>
      <c r="U446">
        <f t="shared" si="215"/>
        <v>321.52739633333368</v>
      </c>
      <c r="V446">
        <f t="shared" si="216"/>
        <v>30.126183472075098</v>
      </c>
      <c r="W446">
        <f t="shared" si="217"/>
        <v>30.126183472075098</v>
      </c>
      <c r="X446">
        <f t="shared" si="218"/>
        <v>4.2914266784651929</v>
      </c>
      <c r="Y446">
        <f t="shared" si="219"/>
        <v>49.437080265259617</v>
      </c>
      <c r="Z446">
        <f t="shared" si="220"/>
        <v>1.9087014106937408</v>
      </c>
      <c r="AA446">
        <f t="shared" si="221"/>
        <v>3.8608700199372854</v>
      </c>
      <c r="AB446">
        <f t="shared" si="222"/>
        <v>2.3827252677714519</v>
      </c>
      <c r="AC446">
        <f t="shared" si="223"/>
        <v>-63.422217696773188</v>
      </c>
      <c r="AD446">
        <f t="shared" si="224"/>
        <v>-236.5368240499393</v>
      </c>
      <c r="AE446">
        <f t="shared" si="225"/>
        <v>-21.76564747071799</v>
      </c>
      <c r="AF446">
        <f t="shared" si="226"/>
        <v>-0.19729288409678247</v>
      </c>
      <c r="AG446">
        <f t="shared" si="227"/>
        <v>40.26515728132528</v>
      </c>
      <c r="AH446">
        <f t="shared" si="228"/>
        <v>1.4118303697959815</v>
      </c>
      <c r="AI446">
        <f t="shared" si="229"/>
        <v>24.191341085089039</v>
      </c>
      <c r="AJ446">
        <v>1675.5374553788899</v>
      </c>
      <c r="AK446">
        <v>1633.04212121212</v>
      </c>
      <c r="AL446">
        <v>3.39703251790618</v>
      </c>
      <c r="AM446">
        <v>65.128705044101494</v>
      </c>
      <c r="AN446">
        <f t="shared" si="230"/>
        <v>1.4381455260039271</v>
      </c>
      <c r="AO446">
        <v>24.797516716935601</v>
      </c>
      <c r="AP446">
        <v>26.4526563636364</v>
      </c>
      <c r="AQ446">
        <v>5.5466153773397796E-3</v>
      </c>
      <c r="AR446">
        <v>77.531801116587999</v>
      </c>
      <c r="AS446">
        <v>0</v>
      </c>
      <c r="AT446">
        <v>0</v>
      </c>
      <c r="AU446">
        <f t="shared" si="231"/>
        <v>1</v>
      </c>
      <c r="AV446">
        <f t="shared" si="232"/>
        <v>0</v>
      </c>
      <c r="AW446">
        <f t="shared" si="233"/>
        <v>38056.750795603701</v>
      </c>
      <c r="AX446">
        <f t="shared" si="234"/>
        <v>2000.0677777777801</v>
      </c>
      <c r="AY446">
        <f t="shared" si="235"/>
        <v>1681.2572333333351</v>
      </c>
      <c r="AZ446">
        <f t="shared" si="236"/>
        <v>0.84060012966227249</v>
      </c>
      <c r="BA446">
        <f t="shared" si="237"/>
        <v>0.16075825024818602</v>
      </c>
      <c r="BB446">
        <v>6</v>
      </c>
      <c r="BC446">
        <v>0.5</v>
      </c>
      <c r="BD446" t="s">
        <v>354</v>
      </c>
      <c r="BE446">
        <v>2</v>
      </c>
      <c r="BF446" t="b">
        <v>1</v>
      </c>
      <c r="BG446">
        <v>1657491430.5</v>
      </c>
      <c r="BH446">
        <v>1583.24555555556</v>
      </c>
      <c r="BI446">
        <v>1634.23888888889</v>
      </c>
      <c r="BJ446">
        <v>26.448255555555601</v>
      </c>
      <c r="BK446">
        <v>24.799099999999999</v>
      </c>
      <c r="BL446">
        <v>1568.58222222222</v>
      </c>
      <c r="BM446">
        <v>26.0513444444444</v>
      </c>
      <c r="BN446">
        <v>500.07044444444398</v>
      </c>
      <c r="BO446">
        <v>72.121611111111093</v>
      </c>
      <c r="BP446">
        <v>4.5772733333333301E-2</v>
      </c>
      <c r="BQ446">
        <v>28.296233333333301</v>
      </c>
      <c r="BR446">
        <v>27.883299999999998</v>
      </c>
      <c r="BS446">
        <v>999.9</v>
      </c>
      <c r="BT446">
        <v>0</v>
      </c>
      <c r="BU446">
        <v>0</v>
      </c>
      <c r="BV446">
        <v>10023.333333333299</v>
      </c>
      <c r="BW446">
        <v>0</v>
      </c>
      <c r="BX446">
        <v>167.43033333333301</v>
      </c>
      <c r="BY446">
        <v>-50.991666666666703</v>
      </c>
      <c r="BZ446">
        <v>1626.2566666666701</v>
      </c>
      <c r="CA446">
        <v>1675.7944444444399</v>
      </c>
      <c r="CB446">
        <v>1.64916333333333</v>
      </c>
      <c r="CC446">
        <v>1634.23888888889</v>
      </c>
      <c r="CD446">
        <v>24.799099999999999</v>
      </c>
      <c r="CE446">
        <v>1.9074911111111099</v>
      </c>
      <c r="CF446">
        <v>1.7885511111111101</v>
      </c>
      <c r="CG446">
        <v>16.696644444444399</v>
      </c>
      <c r="CH446">
        <v>15.6870777777778</v>
      </c>
      <c r="CI446">
        <v>2000.0677777777801</v>
      </c>
      <c r="CJ446">
        <v>0.97999666666666696</v>
      </c>
      <c r="CK446">
        <v>2.00033777777778E-2</v>
      </c>
      <c r="CL446">
        <v>0</v>
      </c>
      <c r="CM446">
        <v>2.3627333333333298</v>
      </c>
      <c r="CN446">
        <v>0</v>
      </c>
      <c r="CO446">
        <v>16550.666666666701</v>
      </c>
      <c r="CP446">
        <v>17300.711111111101</v>
      </c>
      <c r="CQ446">
        <v>41.965000000000003</v>
      </c>
      <c r="CR446">
        <v>42.076000000000001</v>
      </c>
      <c r="CS446">
        <v>41.811999999999998</v>
      </c>
      <c r="CT446">
        <v>40.5</v>
      </c>
      <c r="CU446">
        <v>41.186999999999998</v>
      </c>
      <c r="CV446">
        <v>1960.0577777777801</v>
      </c>
      <c r="CW446">
        <v>40.01</v>
      </c>
      <c r="CX446">
        <v>0</v>
      </c>
      <c r="CY446">
        <v>1657491407.5999999</v>
      </c>
      <c r="CZ446">
        <v>0</v>
      </c>
      <c r="DA446">
        <v>0</v>
      </c>
      <c r="DB446" t="s">
        <v>355</v>
      </c>
      <c r="DC446">
        <v>1657313570</v>
      </c>
      <c r="DD446">
        <v>1657313571.5</v>
      </c>
      <c r="DE446">
        <v>0</v>
      </c>
      <c r="DF446">
        <v>-0.183</v>
      </c>
      <c r="DG446">
        <v>-4.0000000000000001E-3</v>
      </c>
      <c r="DH446">
        <v>8.7509999999999994</v>
      </c>
      <c r="DI446">
        <v>0.37</v>
      </c>
      <c r="DJ446">
        <v>417</v>
      </c>
      <c r="DK446">
        <v>25</v>
      </c>
      <c r="DL446">
        <v>0.7</v>
      </c>
      <c r="DM446">
        <v>0.09</v>
      </c>
      <c r="DN446">
        <v>-51.815309756097598</v>
      </c>
      <c r="DO446">
        <v>1.95408919860631</v>
      </c>
      <c r="DP446">
        <v>0.80234669983373597</v>
      </c>
      <c r="DQ446">
        <v>0</v>
      </c>
      <c r="DR446">
        <v>1.66689951219512</v>
      </c>
      <c r="DS446">
        <v>-0.232858954703831</v>
      </c>
      <c r="DT446">
        <v>3.1344406740412098E-2</v>
      </c>
      <c r="DU446">
        <v>0</v>
      </c>
      <c r="DV446">
        <v>0</v>
      </c>
      <c r="DW446">
        <v>2</v>
      </c>
      <c r="DX446" t="s">
        <v>362</v>
      </c>
      <c r="DY446">
        <v>2.9695299999999998</v>
      </c>
      <c r="DZ446">
        <v>2.6998899999999999</v>
      </c>
      <c r="EA446">
        <v>0.17835000000000001</v>
      </c>
      <c r="EB446">
        <v>0.18255099999999999</v>
      </c>
      <c r="EC446">
        <v>8.8603699999999994E-2</v>
      </c>
      <c r="ED446">
        <v>8.5249900000000003E-2</v>
      </c>
      <c r="EE446">
        <v>31803.9</v>
      </c>
      <c r="EF446">
        <v>34523.199999999997</v>
      </c>
      <c r="EG446">
        <v>35097.5</v>
      </c>
      <c r="EH446">
        <v>38324.699999999997</v>
      </c>
      <c r="EI446">
        <v>45407.5</v>
      </c>
      <c r="EJ446">
        <v>50645.7</v>
      </c>
      <c r="EK446">
        <v>54910.6</v>
      </c>
      <c r="EL446">
        <v>61484.7</v>
      </c>
      <c r="EM446">
        <v>1.9434</v>
      </c>
      <c r="EN446">
        <v>2.0569999999999999</v>
      </c>
      <c r="EO446">
        <v>2.2679600000000001E-2</v>
      </c>
      <c r="EP446">
        <v>0</v>
      </c>
      <c r="EQ446">
        <v>27.534400000000002</v>
      </c>
      <c r="ER446">
        <v>999.9</v>
      </c>
      <c r="ES446">
        <v>32.841000000000001</v>
      </c>
      <c r="ET446">
        <v>40.787999999999997</v>
      </c>
      <c r="EU446">
        <v>35.207099999999997</v>
      </c>
      <c r="EV446">
        <v>52.0822</v>
      </c>
      <c r="EW446">
        <v>38.1691</v>
      </c>
      <c r="EX446">
        <v>2</v>
      </c>
      <c r="EY446">
        <v>0.20949200000000001</v>
      </c>
      <c r="EZ446">
        <v>4.9651399999999998E-2</v>
      </c>
      <c r="FA446">
        <v>20.149699999999999</v>
      </c>
      <c r="FB446">
        <v>5.1981200000000003</v>
      </c>
      <c r="FC446">
        <v>12.0099</v>
      </c>
      <c r="FD446">
        <v>4.9756</v>
      </c>
      <c r="FE446">
        <v>3.294</v>
      </c>
      <c r="FF446">
        <v>9999</v>
      </c>
      <c r="FG446">
        <v>9999</v>
      </c>
      <c r="FH446">
        <v>9999</v>
      </c>
      <c r="FI446">
        <v>586.20000000000005</v>
      </c>
      <c r="FJ446">
        <v>1.8632500000000001</v>
      </c>
      <c r="FK446">
        <v>1.86798</v>
      </c>
      <c r="FL446">
        <v>1.86768</v>
      </c>
      <c r="FM446">
        <v>1.8689</v>
      </c>
      <c r="FN446">
        <v>1.8696600000000001</v>
      </c>
      <c r="FO446">
        <v>1.8656900000000001</v>
      </c>
      <c r="FP446">
        <v>1.86676</v>
      </c>
      <c r="FQ446">
        <v>1.8681000000000001</v>
      </c>
      <c r="FR446">
        <v>5</v>
      </c>
      <c r="FS446">
        <v>0</v>
      </c>
      <c r="FT446">
        <v>0</v>
      </c>
      <c r="FU446">
        <v>0</v>
      </c>
      <c r="FV446" t="s">
        <v>357</v>
      </c>
      <c r="FW446" t="s">
        <v>358</v>
      </c>
      <c r="FX446" t="s">
        <v>359</v>
      </c>
      <c r="FY446" t="s">
        <v>359</v>
      </c>
      <c r="FZ446" t="s">
        <v>359</v>
      </c>
      <c r="GA446" t="s">
        <v>359</v>
      </c>
      <c r="GB446">
        <v>0</v>
      </c>
      <c r="GC446">
        <v>100</v>
      </c>
      <c r="GD446">
        <v>100</v>
      </c>
      <c r="GE446">
        <v>14.71</v>
      </c>
      <c r="GF446">
        <v>0.39700000000000002</v>
      </c>
      <c r="GG446">
        <v>4.5656098643845597</v>
      </c>
      <c r="GH446">
        <v>7.6807047227384802E-3</v>
      </c>
      <c r="GI446">
        <v>-1.0831925345100399E-6</v>
      </c>
      <c r="GJ446">
        <v>1.8533368071612601E-10</v>
      </c>
      <c r="GK446">
        <v>-9.9183057942876601E-2</v>
      </c>
      <c r="GL446">
        <v>-1.13594444998887E-2</v>
      </c>
      <c r="GM446">
        <v>1.5024328609816199E-3</v>
      </c>
      <c r="GN446">
        <v>-1.28748702860321E-5</v>
      </c>
      <c r="GO446">
        <v>14</v>
      </c>
      <c r="GP446">
        <v>2172</v>
      </c>
      <c r="GQ446">
        <v>1</v>
      </c>
      <c r="GR446">
        <v>46</v>
      </c>
      <c r="GS446">
        <v>2964.4</v>
      </c>
      <c r="GT446">
        <v>2964.4</v>
      </c>
      <c r="GU446">
        <v>3.90625</v>
      </c>
      <c r="GV446">
        <v>2.65991</v>
      </c>
      <c r="GW446">
        <v>2.2485400000000002</v>
      </c>
      <c r="GX446">
        <v>2.7404799999999998</v>
      </c>
      <c r="GY446">
        <v>1.9958499999999999</v>
      </c>
      <c r="GZ446">
        <v>2.4145500000000002</v>
      </c>
      <c r="HA446">
        <v>42.536999999999999</v>
      </c>
      <c r="HB446">
        <v>13.773</v>
      </c>
      <c r="HC446">
        <v>18</v>
      </c>
      <c r="HD446">
        <v>503.38499999999999</v>
      </c>
      <c r="HE446">
        <v>578.67700000000002</v>
      </c>
      <c r="HF446">
        <v>25.215299999999999</v>
      </c>
      <c r="HG446">
        <v>30.075700000000001</v>
      </c>
      <c r="HH446">
        <v>29.998799999999999</v>
      </c>
      <c r="HI446">
        <v>30.119399999999999</v>
      </c>
      <c r="HJ446">
        <v>30.050799999999999</v>
      </c>
      <c r="HK446">
        <v>78.257900000000006</v>
      </c>
      <c r="HL446">
        <v>24.714200000000002</v>
      </c>
      <c r="HM446">
        <v>0</v>
      </c>
      <c r="HN446">
        <v>25.2546</v>
      </c>
      <c r="HO446">
        <v>1659.44</v>
      </c>
      <c r="HP446">
        <v>24.9955</v>
      </c>
      <c r="HQ446">
        <v>101.82599999999999</v>
      </c>
      <c r="HR446">
        <v>102.334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2022-07-11T17:17:47Z</dcterms:created>
  <dcterms:modified xsi:type="dcterms:W3CDTF">2022-09-30T21:08:13Z</dcterms:modified>
</cp:coreProperties>
</file>